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P:\А00.00 Покупка электроэнергии\А00.03 Установление тарифа и получение ТБР в неценовых зонах\А01.03\РАСЧЕТЫ_НЦЗ\Публикация НЦЗ\2021\05\сайт\"/>
    </mc:Choice>
  </mc:AlternateContent>
  <bookViews>
    <workbookView xWindow="0" yWindow="0" windowWidth="22845" windowHeight="15645" tabRatio="985" activeTab="5"/>
  </bookViews>
  <sheets>
    <sheet name="1ЦК" sheetId="2" r:id="rId1"/>
    <sheet name="2 ЦК" sheetId="24" r:id="rId2"/>
    <sheet name="менее 670  3_4ЦК" sheetId="18" r:id="rId3"/>
    <sheet name="менее 670 5_6ЦК" sheetId="19" r:id="rId4"/>
    <sheet name="от 670 до 10МВт 4_6ЦК " sheetId="20" r:id="rId5"/>
    <sheet name="не менее 10МВт 4_6ЦК" sheetId="21" r:id="rId6"/>
    <sheet name="расчет ФСК_ПТУС" sheetId="31" state="hidden" r:id="rId7"/>
  </sheets>
  <calcPr calcId="162913"/>
</workbook>
</file>

<file path=xl/calcChain.xml><?xml version="1.0" encoding="utf-8"?>
<calcChain xmlns="http://schemas.openxmlformats.org/spreadsheetml/2006/main">
  <c r="C748" i="31" l="1"/>
  <c r="A748" i="31"/>
  <c r="C747" i="31"/>
  <c r="A747" i="31"/>
  <c r="C746" i="31"/>
  <c r="A746" i="31"/>
  <c r="C745" i="31"/>
  <c r="A745" i="31"/>
  <c r="C744" i="31"/>
  <c r="A744" i="31"/>
  <c r="C743" i="31"/>
  <c r="A743" i="31"/>
  <c r="C742" i="31"/>
  <c r="A742" i="31"/>
  <c r="C741" i="31"/>
  <c r="A741" i="31"/>
  <c r="C740" i="31"/>
  <c r="A740" i="31"/>
  <c r="C739" i="31"/>
  <c r="A739" i="31"/>
  <c r="C738" i="31"/>
  <c r="A738" i="31"/>
  <c r="C737" i="31"/>
  <c r="A737" i="31"/>
  <c r="C736" i="31"/>
  <c r="A736" i="31"/>
  <c r="C735" i="31"/>
  <c r="A735" i="31"/>
  <c r="C734" i="31"/>
  <c r="A734" i="31"/>
  <c r="C733" i="31"/>
  <c r="A733" i="31"/>
  <c r="C732" i="31"/>
  <c r="A732" i="31"/>
  <c r="C731" i="31"/>
  <c r="A731" i="31"/>
  <c r="C730" i="31"/>
  <c r="A730" i="31"/>
  <c r="C729" i="31"/>
  <c r="A729" i="31"/>
  <c r="C728" i="31"/>
  <c r="A728" i="31"/>
  <c r="C727" i="31"/>
  <c r="A727" i="31"/>
  <c r="C726" i="31"/>
  <c r="A726" i="31"/>
  <c r="C725" i="31"/>
  <c r="A725" i="31"/>
  <c r="C724" i="31"/>
  <c r="A724" i="31"/>
  <c r="C723" i="31"/>
  <c r="A723" i="31"/>
  <c r="C722" i="31"/>
  <c r="A722" i="31"/>
  <c r="C721" i="31"/>
  <c r="A721" i="31"/>
  <c r="C720" i="31"/>
  <c r="A720" i="31"/>
  <c r="C719" i="31"/>
  <c r="A719" i="31"/>
  <c r="C718" i="31"/>
  <c r="A718" i="31"/>
  <c r="C717" i="31"/>
  <c r="A717" i="31"/>
  <c r="C716" i="31"/>
  <c r="A716" i="31"/>
  <c r="C715" i="31"/>
  <c r="A715" i="31"/>
  <c r="C714" i="31"/>
  <c r="A714" i="31"/>
  <c r="C713" i="31"/>
  <c r="A713" i="31"/>
  <c r="C712" i="31"/>
  <c r="A712" i="31"/>
  <c r="C711" i="31"/>
  <c r="A711" i="31"/>
  <c r="C710" i="31"/>
  <c r="A710" i="31"/>
  <c r="C709" i="31"/>
  <c r="A709" i="31"/>
  <c r="C708" i="31"/>
  <c r="A708" i="31"/>
  <c r="C707" i="31"/>
  <c r="A707" i="31"/>
  <c r="C706" i="31"/>
  <c r="A706" i="31"/>
  <c r="C705" i="31"/>
  <c r="A705" i="31"/>
  <c r="C704" i="31"/>
  <c r="A704" i="31"/>
  <c r="C703" i="31"/>
  <c r="A703" i="31"/>
  <c r="C702" i="31"/>
  <c r="A702" i="31"/>
  <c r="C701" i="31"/>
  <c r="A701" i="31"/>
  <c r="C700" i="31"/>
  <c r="A700" i="31"/>
  <c r="C699" i="31"/>
  <c r="A699" i="31"/>
  <c r="C698" i="31"/>
  <c r="A698" i="31"/>
  <c r="C697" i="31"/>
  <c r="A697" i="31"/>
  <c r="C696" i="31"/>
  <c r="A696" i="31"/>
  <c r="C695" i="31"/>
  <c r="A695" i="31"/>
  <c r="C694" i="31"/>
  <c r="A694" i="31"/>
  <c r="C693" i="31"/>
  <c r="A693" i="31"/>
  <c r="C692" i="31"/>
  <c r="A692" i="31"/>
  <c r="C691" i="31"/>
  <c r="A691" i="31"/>
  <c r="C690" i="31"/>
  <c r="A690" i="31"/>
  <c r="C689" i="31"/>
  <c r="A689" i="31"/>
  <c r="C688" i="31"/>
  <c r="A688" i="31"/>
  <c r="C687" i="31"/>
  <c r="A687" i="31"/>
  <c r="C686" i="31"/>
  <c r="A686" i="31"/>
  <c r="C685" i="31"/>
  <c r="A685" i="31"/>
  <c r="C684" i="31"/>
  <c r="A684" i="31"/>
  <c r="C683" i="31"/>
  <c r="A683" i="31"/>
  <c r="C682" i="31"/>
  <c r="A682" i="31"/>
  <c r="C681" i="31"/>
  <c r="A681" i="31"/>
  <c r="C680" i="31"/>
  <c r="A680" i="31"/>
  <c r="C679" i="31"/>
  <c r="A679" i="31"/>
  <c r="C678" i="31"/>
  <c r="A678" i="31"/>
  <c r="C677" i="31"/>
  <c r="A677" i="31"/>
  <c r="C676" i="31"/>
  <c r="A676" i="31"/>
  <c r="C675" i="31"/>
  <c r="A675" i="31"/>
  <c r="C674" i="31"/>
  <c r="A674" i="31"/>
  <c r="C673" i="31"/>
  <c r="A673" i="31"/>
  <c r="C672" i="31"/>
  <c r="A672" i="31"/>
  <c r="C671" i="31"/>
  <c r="A671" i="31"/>
  <c r="C670" i="31"/>
  <c r="A670" i="31"/>
  <c r="C669" i="31"/>
  <c r="A669" i="31"/>
  <c r="C668" i="31"/>
  <c r="A668" i="31"/>
  <c r="C667" i="31"/>
  <c r="A667" i="31"/>
  <c r="C666" i="31"/>
  <c r="A666" i="31"/>
  <c r="C665" i="31"/>
  <c r="A665" i="31"/>
  <c r="C664" i="31"/>
  <c r="A664" i="31"/>
  <c r="C663" i="31"/>
  <c r="A663" i="31"/>
  <c r="C662" i="31"/>
  <c r="A662" i="31"/>
  <c r="C661" i="31"/>
  <c r="A661" i="31"/>
  <c r="C660" i="31"/>
  <c r="A660" i="31"/>
  <c r="C659" i="31"/>
  <c r="A659" i="31"/>
  <c r="C658" i="31"/>
  <c r="A658" i="31"/>
  <c r="C657" i="31"/>
  <c r="A657" i="31"/>
  <c r="C656" i="31"/>
  <c r="A656" i="31"/>
  <c r="C655" i="31"/>
  <c r="A655" i="31"/>
  <c r="C654" i="31"/>
  <c r="A654" i="31"/>
  <c r="C653" i="31"/>
  <c r="A653" i="31"/>
  <c r="C652" i="31"/>
  <c r="A652" i="31"/>
  <c r="C651" i="31"/>
  <c r="A651" i="31"/>
  <c r="C650" i="31"/>
  <c r="A650" i="31"/>
  <c r="C649" i="31"/>
  <c r="A649" i="31"/>
  <c r="C648" i="31"/>
  <c r="A648" i="31"/>
  <c r="C647" i="31"/>
  <c r="A647" i="31"/>
  <c r="C646" i="31"/>
  <c r="A646" i="31"/>
  <c r="C645" i="31"/>
  <c r="A645" i="31"/>
  <c r="C644" i="31"/>
  <c r="A644" i="31"/>
  <c r="C643" i="31"/>
  <c r="A643" i="31"/>
  <c r="C642" i="31"/>
  <c r="A642" i="31"/>
  <c r="C641" i="31"/>
  <c r="A641" i="31"/>
  <c r="C640" i="31"/>
  <c r="A640" i="31"/>
  <c r="C639" i="31"/>
  <c r="A639" i="31"/>
  <c r="C638" i="31"/>
  <c r="A638" i="31"/>
  <c r="C637" i="31"/>
  <c r="A637" i="31"/>
  <c r="C636" i="31"/>
  <c r="A636" i="31"/>
  <c r="C635" i="31"/>
  <c r="A635" i="31"/>
  <c r="C634" i="31"/>
  <c r="A634" i="31"/>
  <c r="C633" i="31"/>
  <c r="A633" i="31"/>
  <c r="C632" i="31"/>
  <c r="A632" i="31"/>
  <c r="C631" i="31"/>
  <c r="A631" i="31"/>
  <c r="C630" i="31"/>
  <c r="A630" i="31"/>
  <c r="C629" i="31"/>
  <c r="A629" i="31"/>
  <c r="C628" i="31"/>
  <c r="A628" i="31"/>
  <c r="C627" i="31"/>
  <c r="A627" i="31"/>
  <c r="C626" i="31"/>
  <c r="A626" i="31"/>
  <c r="C625" i="31"/>
  <c r="A625" i="31"/>
  <c r="C624" i="31"/>
  <c r="A624" i="31"/>
  <c r="C623" i="31"/>
  <c r="A623" i="31"/>
  <c r="C622" i="31"/>
  <c r="A622" i="31"/>
  <c r="C621" i="31"/>
  <c r="A621" i="31"/>
  <c r="C620" i="31"/>
  <c r="A620" i="31"/>
  <c r="C619" i="31"/>
  <c r="A619" i="31"/>
  <c r="C618" i="31"/>
  <c r="A618" i="31"/>
  <c r="C617" i="31"/>
  <c r="A617" i="31"/>
  <c r="C616" i="31"/>
  <c r="A616" i="31"/>
  <c r="C615" i="31"/>
  <c r="A615" i="31"/>
  <c r="C614" i="31"/>
  <c r="A614" i="31"/>
  <c r="C613" i="31"/>
  <c r="A613" i="31"/>
  <c r="C612" i="31"/>
  <c r="A612" i="31"/>
  <c r="C611" i="31"/>
  <c r="A611" i="31"/>
  <c r="C610" i="31"/>
  <c r="A610" i="31"/>
  <c r="C609" i="31"/>
  <c r="A609" i="31"/>
  <c r="C608" i="31"/>
  <c r="A608" i="31"/>
  <c r="C607" i="31"/>
  <c r="A607" i="31"/>
  <c r="C606" i="31"/>
  <c r="A606" i="31"/>
  <c r="C605" i="31"/>
  <c r="A605" i="31"/>
  <c r="C604" i="31"/>
  <c r="A604" i="31"/>
  <c r="C603" i="31"/>
  <c r="A603" i="31"/>
  <c r="C602" i="31"/>
  <c r="A602" i="31"/>
  <c r="C601" i="31"/>
  <c r="A601" i="31"/>
  <c r="C600" i="31"/>
  <c r="A600" i="31"/>
  <c r="C599" i="31"/>
  <c r="A599" i="31"/>
  <c r="C598" i="31"/>
  <c r="A598" i="31"/>
  <c r="C597" i="31"/>
  <c r="A597" i="31"/>
  <c r="C596" i="31"/>
  <c r="A596" i="31"/>
  <c r="C595" i="31"/>
  <c r="A595" i="31"/>
  <c r="C594" i="31"/>
  <c r="A594" i="31"/>
  <c r="C593" i="31"/>
  <c r="A593" i="31"/>
  <c r="C592" i="31"/>
  <c r="A592" i="31"/>
  <c r="C591" i="31"/>
  <c r="A591" i="31"/>
  <c r="C590" i="31"/>
  <c r="A590" i="31"/>
  <c r="C589" i="31"/>
  <c r="A589" i="31"/>
  <c r="C588" i="31"/>
  <c r="A588" i="31"/>
  <c r="C587" i="31"/>
  <c r="A587" i="31"/>
  <c r="C586" i="31"/>
  <c r="A586" i="31"/>
  <c r="C585" i="31"/>
  <c r="A585" i="31"/>
  <c r="C584" i="31"/>
  <c r="A584" i="31"/>
  <c r="C583" i="31"/>
  <c r="A583" i="31"/>
  <c r="C582" i="31"/>
  <c r="A582" i="31"/>
  <c r="C581" i="31"/>
  <c r="A581" i="31"/>
  <c r="C580" i="31"/>
  <c r="A580" i="31"/>
  <c r="C579" i="31"/>
  <c r="A579" i="31"/>
  <c r="C578" i="31"/>
  <c r="A578" i="31"/>
  <c r="C577" i="31"/>
  <c r="A577" i="31"/>
  <c r="C576" i="31"/>
  <c r="A576" i="31"/>
  <c r="C575" i="31"/>
  <c r="A575" i="31"/>
  <c r="C574" i="31"/>
  <c r="A574" i="31"/>
  <c r="C573" i="31"/>
  <c r="A573" i="31"/>
  <c r="C572" i="31"/>
  <c r="A572" i="31"/>
  <c r="C571" i="31"/>
  <c r="A571" i="31"/>
  <c r="C570" i="31"/>
  <c r="A570" i="31"/>
  <c r="C569" i="31"/>
  <c r="A569" i="31"/>
  <c r="C568" i="31"/>
  <c r="A568" i="31"/>
  <c r="C567" i="31"/>
  <c r="A567" i="31"/>
  <c r="C566" i="31"/>
  <c r="A566" i="31"/>
  <c r="C565" i="31"/>
  <c r="A565" i="31"/>
  <c r="C564" i="31"/>
  <c r="A564" i="31"/>
  <c r="C563" i="31"/>
  <c r="A563" i="31"/>
  <c r="C562" i="31"/>
  <c r="A562" i="31"/>
  <c r="C561" i="31"/>
  <c r="A561" i="31"/>
  <c r="C560" i="31"/>
  <c r="A560" i="31"/>
  <c r="C559" i="31"/>
  <c r="A559" i="31"/>
  <c r="C558" i="31"/>
  <c r="A558" i="31"/>
  <c r="C557" i="31"/>
  <c r="A557" i="31"/>
  <c r="C556" i="31"/>
  <c r="A556" i="31"/>
  <c r="C555" i="31"/>
  <c r="A555" i="31"/>
  <c r="C554" i="31"/>
  <c r="A554" i="31"/>
  <c r="C553" i="31"/>
  <c r="A553" i="31"/>
  <c r="C552" i="31"/>
  <c r="A552" i="31"/>
  <c r="C551" i="31"/>
  <c r="A551" i="31"/>
  <c r="C550" i="31"/>
  <c r="A550" i="31"/>
  <c r="C549" i="31"/>
  <c r="A549" i="31"/>
  <c r="C548" i="31"/>
  <c r="A548" i="31"/>
  <c r="C547" i="31"/>
  <c r="A547" i="31"/>
  <c r="C546" i="31"/>
  <c r="A546" i="31"/>
  <c r="C545" i="31"/>
  <c r="A545" i="31"/>
  <c r="C544" i="31"/>
  <c r="A544" i="31"/>
  <c r="C543" i="31"/>
  <c r="A543" i="31"/>
  <c r="C542" i="31"/>
  <c r="A542" i="31"/>
  <c r="C541" i="31"/>
  <c r="A541" i="31"/>
  <c r="C540" i="31"/>
  <c r="A540" i="31"/>
  <c r="C539" i="31"/>
  <c r="A539" i="31"/>
  <c r="C538" i="31"/>
  <c r="A538" i="31"/>
  <c r="C537" i="31"/>
  <c r="A537" i="31"/>
  <c r="C536" i="31"/>
  <c r="A536" i="31"/>
  <c r="C535" i="31"/>
  <c r="A535" i="31"/>
  <c r="C534" i="31"/>
  <c r="A534" i="31"/>
  <c r="C533" i="31"/>
  <c r="A533" i="31"/>
  <c r="C532" i="31"/>
  <c r="A532" i="31"/>
  <c r="C531" i="31"/>
  <c r="A531" i="31"/>
  <c r="C530" i="31"/>
  <c r="A530" i="31"/>
  <c r="C529" i="31"/>
  <c r="A529" i="31"/>
  <c r="C528" i="31"/>
  <c r="A528" i="31"/>
  <c r="C527" i="31"/>
  <c r="A527" i="31"/>
  <c r="C526" i="31"/>
  <c r="A526" i="31"/>
  <c r="C525" i="31"/>
  <c r="A525" i="31"/>
  <c r="C524" i="31"/>
  <c r="A524" i="31"/>
  <c r="C523" i="31"/>
  <c r="A523" i="31"/>
  <c r="C522" i="31"/>
  <c r="A522" i="31"/>
  <c r="C521" i="31"/>
  <c r="A521" i="31"/>
  <c r="C520" i="31"/>
  <c r="A520" i="31"/>
  <c r="C519" i="31"/>
  <c r="A519" i="31"/>
  <c r="C518" i="31"/>
  <c r="A518" i="31"/>
  <c r="C517" i="31"/>
  <c r="A517" i="31"/>
  <c r="C516" i="31"/>
  <c r="A516" i="31"/>
  <c r="C515" i="31"/>
  <c r="A515" i="31"/>
  <c r="C514" i="31"/>
  <c r="A514" i="31"/>
  <c r="C513" i="31"/>
  <c r="A513" i="31"/>
  <c r="C512" i="31"/>
  <c r="A512" i="31"/>
  <c r="C511" i="31"/>
  <c r="A511" i="31"/>
  <c r="C510" i="31"/>
  <c r="A510" i="31"/>
  <c r="C509" i="31"/>
  <c r="A509" i="31"/>
  <c r="C508" i="31"/>
  <c r="A508" i="31"/>
  <c r="C507" i="31"/>
  <c r="A507" i="31"/>
  <c r="C506" i="31"/>
  <c r="A506" i="31"/>
  <c r="C505" i="31"/>
  <c r="A505" i="31"/>
  <c r="C504" i="31"/>
  <c r="A504" i="31"/>
  <c r="C503" i="31"/>
  <c r="A503" i="31"/>
  <c r="C502" i="31"/>
  <c r="A502" i="31"/>
  <c r="C501" i="31"/>
  <c r="A501" i="31"/>
  <c r="C500" i="31"/>
  <c r="A500" i="31"/>
  <c r="C499" i="31"/>
  <c r="A499" i="31"/>
  <c r="C498" i="31"/>
  <c r="A498" i="31"/>
  <c r="C497" i="31"/>
  <c r="A497" i="31"/>
  <c r="C496" i="31"/>
  <c r="A496" i="31"/>
  <c r="C495" i="31"/>
  <c r="A495" i="31"/>
  <c r="C494" i="31"/>
  <c r="A494" i="31"/>
  <c r="C493" i="31"/>
  <c r="A493" i="31"/>
  <c r="C492" i="31"/>
  <c r="A492" i="31"/>
  <c r="C491" i="31"/>
  <c r="A491" i="31"/>
  <c r="C490" i="31"/>
  <c r="A490" i="31"/>
  <c r="C489" i="31"/>
  <c r="A489" i="31"/>
  <c r="C488" i="31"/>
  <c r="A488" i="31"/>
  <c r="C487" i="31"/>
  <c r="A487" i="31"/>
  <c r="C486" i="31"/>
  <c r="A486" i="31"/>
  <c r="C485" i="31"/>
  <c r="A485" i="31"/>
  <c r="C484" i="31"/>
  <c r="A484" i="31"/>
  <c r="C483" i="31"/>
  <c r="A483" i="31"/>
  <c r="C482" i="31"/>
  <c r="A482" i="31"/>
  <c r="C481" i="31"/>
  <c r="A481" i="31"/>
  <c r="C480" i="31"/>
  <c r="A480" i="31"/>
  <c r="C479" i="31"/>
  <c r="A479" i="31"/>
  <c r="C478" i="31"/>
  <c r="A478" i="31"/>
  <c r="C477" i="31"/>
  <c r="A477" i="31"/>
  <c r="C476" i="31"/>
  <c r="A476" i="31"/>
  <c r="C475" i="31"/>
  <c r="A475" i="31"/>
  <c r="C474" i="31"/>
  <c r="A474" i="31"/>
  <c r="C473" i="31"/>
  <c r="A473" i="31"/>
  <c r="C472" i="31"/>
  <c r="A472" i="31"/>
  <c r="C471" i="31"/>
  <c r="A471" i="31"/>
  <c r="C470" i="31"/>
  <c r="A470" i="31"/>
  <c r="C469" i="31"/>
  <c r="A469" i="31"/>
  <c r="C468" i="31"/>
  <c r="A468" i="31"/>
  <c r="C467" i="31"/>
  <c r="A467" i="31"/>
  <c r="C466" i="31"/>
  <c r="A466" i="31"/>
  <c r="C465" i="31"/>
  <c r="A465" i="31"/>
  <c r="C464" i="31"/>
  <c r="A464" i="31"/>
  <c r="C463" i="31"/>
  <c r="A463" i="31"/>
  <c r="C462" i="31"/>
  <c r="A462" i="31"/>
  <c r="C461" i="31"/>
  <c r="A461" i="31"/>
  <c r="C460" i="31"/>
  <c r="A460" i="31"/>
  <c r="C459" i="31"/>
  <c r="A459" i="31"/>
  <c r="C458" i="31"/>
  <c r="A458" i="31"/>
  <c r="C457" i="31"/>
  <c r="A457" i="31"/>
  <c r="C456" i="31"/>
  <c r="A456" i="31"/>
  <c r="C455" i="31"/>
  <c r="A455" i="31"/>
  <c r="C454" i="31"/>
  <c r="A454" i="31"/>
  <c r="C453" i="31"/>
  <c r="A453" i="31"/>
  <c r="C452" i="31"/>
  <c r="A452" i="31"/>
  <c r="C451" i="31"/>
  <c r="A451" i="31"/>
  <c r="C450" i="31"/>
  <c r="A450" i="31"/>
  <c r="C449" i="31"/>
  <c r="A449" i="31"/>
  <c r="C448" i="31"/>
  <c r="A448" i="31"/>
  <c r="C447" i="31"/>
  <c r="A447" i="31"/>
  <c r="C446" i="31"/>
  <c r="A446" i="31"/>
  <c r="C445" i="31"/>
  <c r="A445" i="31"/>
  <c r="C444" i="31"/>
  <c r="A444" i="31"/>
  <c r="C443" i="31"/>
  <c r="A443" i="31"/>
  <c r="C442" i="31"/>
  <c r="A442" i="31"/>
  <c r="C441" i="31"/>
  <c r="A441" i="31"/>
  <c r="C440" i="31"/>
  <c r="A440" i="31"/>
  <c r="C439" i="31"/>
  <c r="A439" i="31"/>
  <c r="C438" i="31"/>
  <c r="A438" i="31"/>
  <c r="C437" i="31"/>
  <c r="A437" i="31"/>
  <c r="C436" i="31"/>
  <c r="A436" i="31"/>
  <c r="C435" i="31"/>
  <c r="A435" i="31"/>
  <c r="C434" i="31"/>
  <c r="A434" i="31"/>
  <c r="C433" i="31"/>
  <c r="A433" i="31"/>
  <c r="C432" i="31"/>
  <c r="A432" i="31"/>
  <c r="C431" i="31"/>
  <c r="A431" i="31"/>
  <c r="C430" i="31"/>
  <c r="A430" i="31"/>
  <c r="C429" i="31"/>
  <c r="A429" i="31"/>
  <c r="C428" i="31"/>
  <c r="A428" i="31"/>
  <c r="C427" i="31"/>
  <c r="A427" i="31"/>
  <c r="C426" i="31"/>
  <c r="A426" i="31"/>
  <c r="C425" i="31"/>
  <c r="A425" i="31"/>
  <c r="C424" i="31"/>
  <c r="A424" i="31"/>
  <c r="C423" i="31"/>
  <c r="A423" i="31"/>
  <c r="C422" i="31"/>
  <c r="A422" i="31"/>
  <c r="C421" i="31"/>
  <c r="A421" i="31"/>
  <c r="C420" i="31"/>
  <c r="A420" i="31"/>
  <c r="C419" i="31"/>
  <c r="A419" i="31"/>
  <c r="C418" i="31"/>
  <c r="A418" i="31"/>
  <c r="C417" i="31"/>
  <c r="A417" i="31"/>
  <c r="C416" i="31"/>
  <c r="A416" i="31"/>
  <c r="C415" i="31"/>
  <c r="A415" i="31"/>
  <c r="C414" i="31"/>
  <c r="A414" i="31"/>
  <c r="C413" i="31"/>
  <c r="A413" i="31"/>
  <c r="C412" i="31"/>
  <c r="A412" i="31"/>
  <c r="C411" i="31"/>
  <c r="A411" i="31"/>
  <c r="C410" i="31"/>
  <c r="A410" i="31"/>
  <c r="C409" i="31"/>
  <c r="A409" i="31"/>
  <c r="C408" i="31"/>
  <c r="A408" i="31"/>
  <c r="C407" i="31"/>
  <c r="A407" i="31"/>
  <c r="C406" i="31"/>
  <c r="A406" i="31"/>
  <c r="C405" i="31"/>
  <c r="A405" i="31"/>
  <c r="C404" i="31"/>
  <c r="A404" i="31"/>
  <c r="C403" i="31"/>
  <c r="A403" i="31"/>
  <c r="C402" i="31"/>
  <c r="A402" i="31"/>
  <c r="C401" i="31"/>
  <c r="A401" i="31"/>
  <c r="C400" i="31"/>
  <c r="A400" i="31"/>
  <c r="C399" i="31"/>
  <c r="A399" i="31"/>
  <c r="C398" i="31"/>
  <c r="A398" i="31"/>
  <c r="C397" i="31"/>
  <c r="A397" i="31"/>
  <c r="C396" i="31"/>
  <c r="A396" i="31"/>
  <c r="C395" i="31"/>
  <c r="A395" i="31"/>
  <c r="C394" i="31"/>
  <c r="A394" i="31"/>
  <c r="C393" i="31"/>
  <c r="A393" i="31"/>
  <c r="C392" i="31"/>
  <c r="A392" i="31"/>
  <c r="C391" i="31"/>
  <c r="A391" i="31"/>
  <c r="C390" i="31"/>
  <c r="A390" i="31"/>
  <c r="C389" i="31"/>
  <c r="A389" i="31"/>
  <c r="C388" i="31"/>
  <c r="A388" i="31"/>
  <c r="C387" i="31"/>
  <c r="A387" i="31"/>
  <c r="C386" i="31"/>
  <c r="A386" i="31"/>
  <c r="C385" i="31"/>
  <c r="A385" i="31"/>
  <c r="C384" i="31"/>
  <c r="A384" i="31"/>
  <c r="C383" i="31"/>
  <c r="A383" i="31"/>
  <c r="C382" i="31"/>
  <c r="A382" i="31"/>
  <c r="C381" i="31"/>
  <c r="A381" i="31"/>
  <c r="C380" i="31"/>
  <c r="A380" i="31"/>
  <c r="C379" i="31"/>
  <c r="A379" i="31"/>
  <c r="C378" i="31"/>
  <c r="A378" i="31"/>
  <c r="C377" i="31"/>
  <c r="A377" i="31"/>
  <c r="C376" i="31"/>
  <c r="A376" i="31"/>
  <c r="C375" i="31"/>
  <c r="A375" i="31"/>
  <c r="C374" i="31"/>
  <c r="A374" i="31"/>
  <c r="C373" i="31"/>
  <c r="A373" i="31"/>
  <c r="C372" i="31"/>
  <c r="A372" i="31"/>
  <c r="C371" i="31"/>
  <c r="A371" i="31"/>
  <c r="C370" i="31"/>
  <c r="A370" i="31"/>
  <c r="C369" i="31"/>
  <c r="A369" i="31"/>
  <c r="C368" i="31"/>
  <c r="A368" i="31"/>
  <c r="C367" i="31"/>
  <c r="A367" i="31"/>
  <c r="C366" i="31"/>
  <c r="A366" i="31"/>
  <c r="C365" i="31"/>
  <c r="A365" i="31"/>
  <c r="C364" i="31"/>
  <c r="A364" i="31"/>
  <c r="C363" i="31"/>
  <c r="A363" i="31"/>
  <c r="C362" i="31"/>
  <c r="A362" i="31"/>
  <c r="C361" i="31"/>
  <c r="A361" i="31"/>
  <c r="C360" i="31"/>
  <c r="A360" i="31"/>
  <c r="C359" i="31"/>
  <c r="A359" i="31"/>
  <c r="C358" i="31"/>
  <c r="A358" i="31"/>
  <c r="C357" i="31"/>
  <c r="A357" i="31"/>
  <c r="C356" i="31"/>
  <c r="A356" i="31"/>
  <c r="C355" i="31"/>
  <c r="A355" i="31"/>
  <c r="C354" i="31"/>
  <c r="A354" i="31"/>
  <c r="C353" i="31"/>
  <c r="A353" i="31"/>
  <c r="C352" i="31"/>
  <c r="A352" i="31"/>
  <c r="C351" i="31"/>
  <c r="A351" i="31"/>
  <c r="C350" i="31"/>
  <c r="A350" i="31"/>
  <c r="C349" i="31"/>
  <c r="A349" i="31"/>
  <c r="C348" i="31"/>
  <c r="A348" i="31"/>
  <c r="C347" i="31"/>
  <c r="A347" i="31"/>
  <c r="C346" i="31"/>
  <c r="A346" i="31"/>
  <c r="C345" i="31"/>
  <c r="A345" i="31"/>
  <c r="C344" i="31"/>
  <c r="A344" i="31"/>
  <c r="C343" i="31"/>
  <c r="A343" i="31"/>
  <c r="C342" i="31"/>
  <c r="A342" i="31"/>
  <c r="C341" i="31"/>
  <c r="A341" i="31"/>
  <c r="C340" i="31"/>
  <c r="A340" i="31"/>
  <c r="C339" i="31"/>
  <c r="A339" i="31"/>
  <c r="C338" i="31"/>
  <c r="A338" i="31"/>
  <c r="C337" i="31"/>
  <c r="A337" i="31"/>
  <c r="C336" i="31"/>
  <c r="A336" i="31"/>
  <c r="C335" i="31"/>
  <c r="A335" i="31"/>
  <c r="C334" i="31"/>
  <c r="A334" i="31"/>
  <c r="C333" i="31"/>
  <c r="A333" i="31"/>
  <c r="C332" i="31"/>
  <c r="A332" i="31"/>
  <c r="C331" i="31"/>
  <c r="A331" i="31"/>
  <c r="C330" i="31"/>
  <c r="A330" i="31"/>
  <c r="C329" i="31"/>
  <c r="A329" i="31"/>
  <c r="C328" i="31"/>
  <c r="A328" i="31"/>
  <c r="C327" i="31"/>
  <c r="A327" i="31"/>
  <c r="C326" i="31"/>
  <c r="A326" i="31"/>
  <c r="C325" i="31"/>
  <c r="A325" i="31"/>
  <c r="C324" i="31"/>
  <c r="A324" i="31"/>
  <c r="C323" i="31"/>
  <c r="A323" i="31"/>
  <c r="C322" i="31"/>
  <c r="A322" i="31"/>
  <c r="C321" i="31"/>
  <c r="A321" i="31"/>
  <c r="C320" i="31"/>
  <c r="A320" i="31"/>
  <c r="C319" i="31"/>
  <c r="A319" i="31"/>
  <c r="C318" i="31"/>
  <c r="A318" i="31"/>
  <c r="C317" i="31"/>
  <c r="A317" i="31"/>
  <c r="C316" i="31"/>
  <c r="A316" i="31"/>
  <c r="C315" i="31"/>
  <c r="A315" i="31"/>
  <c r="C314" i="31"/>
  <c r="A314" i="31"/>
  <c r="C313" i="31"/>
  <c r="A313" i="31"/>
  <c r="C312" i="31"/>
  <c r="A312" i="31"/>
  <c r="C311" i="31"/>
  <c r="A311" i="31"/>
  <c r="C310" i="31"/>
  <c r="A310" i="31"/>
  <c r="C309" i="31"/>
  <c r="A309" i="31"/>
  <c r="C308" i="31"/>
  <c r="A308" i="31"/>
  <c r="C307" i="31"/>
  <c r="A307" i="31"/>
  <c r="C306" i="31"/>
  <c r="A306" i="31"/>
  <c r="C305" i="31"/>
  <c r="A305" i="31"/>
  <c r="C304" i="31"/>
  <c r="A304" i="31"/>
  <c r="C303" i="31"/>
  <c r="A303" i="31"/>
  <c r="C302" i="31"/>
  <c r="A302" i="31"/>
  <c r="C301" i="31"/>
  <c r="A301" i="31"/>
  <c r="C300" i="31"/>
  <c r="A300" i="31"/>
  <c r="C299" i="31"/>
  <c r="A299" i="31"/>
  <c r="C298" i="31"/>
  <c r="A298" i="31"/>
  <c r="C297" i="31"/>
  <c r="A297" i="31"/>
  <c r="C296" i="31"/>
  <c r="A296" i="31"/>
  <c r="C295" i="31"/>
  <c r="A295" i="31"/>
  <c r="C294" i="31"/>
  <c r="A294" i="31"/>
  <c r="C293" i="31"/>
  <c r="A293" i="31"/>
  <c r="C292" i="31"/>
  <c r="A292" i="31"/>
  <c r="C291" i="31"/>
  <c r="A291" i="31"/>
  <c r="C290" i="31"/>
  <c r="A290" i="31"/>
  <c r="C289" i="31"/>
  <c r="A289" i="31"/>
  <c r="C288" i="31"/>
  <c r="A288" i="31"/>
  <c r="C287" i="31"/>
  <c r="A287" i="31"/>
  <c r="C286" i="31"/>
  <c r="A286" i="31"/>
  <c r="C285" i="31"/>
  <c r="A285" i="31"/>
  <c r="C284" i="31"/>
  <c r="A284" i="31"/>
  <c r="C283" i="31"/>
  <c r="A283" i="31"/>
  <c r="C282" i="31"/>
  <c r="A282" i="31"/>
  <c r="C281" i="31"/>
  <c r="A281" i="31"/>
  <c r="C280" i="31"/>
  <c r="A280" i="31"/>
  <c r="C279" i="31"/>
  <c r="A279" i="31"/>
  <c r="C278" i="31"/>
  <c r="A278" i="31"/>
  <c r="C277" i="31"/>
  <c r="A277" i="31"/>
  <c r="C276" i="31"/>
  <c r="A276" i="31"/>
  <c r="C275" i="31"/>
  <c r="A275" i="31"/>
  <c r="C274" i="31"/>
  <c r="A274" i="31"/>
  <c r="C273" i="31"/>
  <c r="A273" i="31"/>
  <c r="C272" i="31"/>
  <c r="A272" i="31"/>
  <c r="C271" i="31"/>
  <c r="A271" i="31"/>
  <c r="C270" i="31"/>
  <c r="A270" i="31"/>
  <c r="C269" i="31"/>
  <c r="A269" i="31"/>
  <c r="C268" i="31"/>
  <c r="A268" i="31"/>
  <c r="C267" i="31"/>
  <c r="A267" i="31"/>
  <c r="C266" i="31"/>
  <c r="A266" i="31"/>
  <c r="C265" i="31"/>
  <c r="A265" i="31"/>
  <c r="C264" i="31"/>
  <c r="A264" i="31"/>
  <c r="C263" i="31"/>
  <c r="A263" i="31"/>
  <c r="C262" i="31"/>
  <c r="A262" i="31"/>
  <c r="C261" i="31"/>
  <c r="A261" i="31"/>
  <c r="C260" i="31"/>
  <c r="A260" i="31"/>
  <c r="C259" i="31"/>
  <c r="A259" i="31"/>
  <c r="C258" i="31"/>
  <c r="A258" i="31"/>
  <c r="C257" i="31"/>
  <c r="A257" i="31"/>
  <c r="C256" i="31"/>
  <c r="A256" i="31"/>
  <c r="C255" i="31"/>
  <c r="A255" i="31"/>
  <c r="C254" i="31"/>
  <c r="A254" i="31"/>
  <c r="C253" i="31"/>
  <c r="A253" i="31"/>
  <c r="C252" i="31"/>
  <c r="A252" i="31"/>
  <c r="C251" i="31"/>
  <c r="A251" i="31"/>
  <c r="C250" i="31"/>
  <c r="A250" i="31"/>
  <c r="C249" i="31"/>
  <c r="A249" i="31"/>
  <c r="C248" i="31"/>
  <c r="A248" i="31"/>
  <c r="C247" i="31"/>
  <c r="A247" i="31"/>
  <c r="C246" i="31"/>
  <c r="A246" i="31"/>
  <c r="C245" i="31"/>
  <c r="A245" i="31"/>
  <c r="C244" i="31"/>
  <c r="A244" i="31"/>
  <c r="C243" i="31"/>
  <c r="A243" i="31"/>
  <c r="C242" i="31"/>
  <c r="A242" i="31"/>
  <c r="C241" i="31"/>
  <c r="A241" i="31"/>
  <c r="C240" i="31"/>
  <c r="A240" i="31"/>
  <c r="C239" i="31"/>
  <c r="A239" i="31"/>
  <c r="C238" i="31"/>
  <c r="A238" i="31"/>
  <c r="C237" i="31"/>
  <c r="A237" i="31"/>
  <c r="C236" i="31"/>
  <c r="A236" i="31"/>
  <c r="C235" i="31"/>
  <c r="A235" i="31"/>
  <c r="C234" i="31"/>
  <c r="A234" i="31"/>
  <c r="C233" i="31"/>
  <c r="A233" i="31"/>
  <c r="C232" i="31"/>
  <c r="A232" i="31"/>
  <c r="C231" i="31"/>
  <c r="A231" i="31"/>
  <c r="C230" i="31"/>
  <c r="A230" i="31"/>
  <c r="C229" i="31"/>
  <c r="A229" i="31"/>
  <c r="C228" i="31"/>
  <c r="A228" i="31"/>
  <c r="C227" i="31"/>
  <c r="A227" i="31"/>
  <c r="C226" i="31"/>
  <c r="A226" i="31"/>
  <c r="C225" i="31"/>
  <c r="A225" i="31"/>
  <c r="C224" i="31"/>
  <c r="A224" i="31"/>
  <c r="C223" i="31"/>
  <c r="A223" i="31"/>
  <c r="C222" i="31"/>
  <c r="A222" i="31"/>
  <c r="C221" i="31"/>
  <c r="A221" i="31"/>
  <c r="C220" i="31"/>
  <c r="A220" i="31"/>
  <c r="C219" i="31"/>
  <c r="A219" i="31"/>
  <c r="C218" i="31"/>
  <c r="A218" i="31"/>
  <c r="C217" i="31"/>
  <c r="A217" i="31"/>
  <c r="C216" i="31"/>
  <c r="A216" i="31"/>
  <c r="C215" i="31"/>
  <c r="A215" i="31"/>
  <c r="C214" i="31"/>
  <c r="A214" i="31"/>
  <c r="C213" i="31"/>
  <c r="A213" i="31"/>
  <c r="C212" i="31"/>
  <c r="A212" i="31"/>
  <c r="C211" i="31"/>
  <c r="A211" i="31"/>
  <c r="C210" i="31"/>
  <c r="A210" i="31"/>
  <c r="C209" i="31"/>
  <c r="A209" i="31"/>
  <c r="C208" i="31"/>
  <c r="A208" i="31"/>
  <c r="C207" i="31"/>
  <c r="A207" i="31"/>
  <c r="C206" i="31"/>
  <c r="A206" i="31"/>
  <c r="C205" i="31"/>
  <c r="A205" i="31"/>
  <c r="C204" i="31"/>
  <c r="A204" i="31"/>
  <c r="C203" i="31"/>
  <c r="A203" i="31"/>
  <c r="C202" i="31"/>
  <c r="A202" i="31"/>
  <c r="C201" i="31"/>
  <c r="A201" i="31"/>
  <c r="C200" i="31"/>
  <c r="A200" i="31"/>
  <c r="C199" i="31"/>
  <c r="A199" i="31"/>
  <c r="C198" i="31"/>
  <c r="A198" i="31"/>
  <c r="C197" i="31"/>
  <c r="A197" i="31"/>
  <c r="C196" i="31"/>
  <c r="A196" i="31"/>
  <c r="C195" i="31"/>
  <c r="A195" i="31"/>
  <c r="C194" i="31"/>
  <c r="A194" i="31"/>
  <c r="C193" i="31"/>
  <c r="A193" i="31"/>
  <c r="C192" i="31"/>
  <c r="A192" i="31"/>
  <c r="C191" i="31"/>
  <c r="A191" i="31"/>
  <c r="C190" i="31"/>
  <c r="A190" i="31"/>
  <c r="C189" i="31"/>
  <c r="A189" i="31"/>
  <c r="C188" i="31"/>
  <c r="A188" i="31"/>
  <c r="C187" i="31"/>
  <c r="A187" i="31"/>
  <c r="C186" i="31"/>
  <c r="A186" i="31"/>
  <c r="C185" i="31"/>
  <c r="A185" i="31"/>
  <c r="C184" i="31"/>
  <c r="A184" i="31"/>
  <c r="C183" i="31"/>
  <c r="A183" i="31"/>
  <c r="C182" i="31"/>
  <c r="A182" i="31"/>
  <c r="C181" i="31"/>
  <c r="A181" i="31"/>
  <c r="C180" i="31"/>
  <c r="A180" i="31"/>
  <c r="C179" i="31"/>
  <c r="A179" i="31"/>
  <c r="C178" i="31"/>
  <c r="A178" i="31"/>
  <c r="C177" i="31"/>
  <c r="A177" i="31"/>
  <c r="C176" i="31"/>
  <c r="A176" i="31"/>
  <c r="C175" i="31"/>
  <c r="A175" i="31"/>
  <c r="C174" i="31"/>
  <c r="A174" i="31"/>
  <c r="C173" i="31"/>
  <c r="A173" i="31"/>
  <c r="C172" i="31"/>
  <c r="A172" i="31"/>
  <c r="C171" i="31"/>
  <c r="A171" i="31"/>
  <c r="C170" i="31"/>
  <c r="A170" i="31"/>
  <c r="C169" i="31"/>
  <c r="A169" i="31"/>
  <c r="C168" i="31"/>
  <c r="A168" i="31"/>
  <c r="C167" i="31"/>
  <c r="A167" i="31"/>
  <c r="C166" i="31"/>
  <c r="A166" i="31"/>
  <c r="C165" i="31"/>
  <c r="A165" i="31"/>
  <c r="C164" i="31"/>
  <c r="A164" i="31"/>
  <c r="C163" i="31"/>
  <c r="A163" i="31"/>
  <c r="C162" i="31"/>
  <c r="A162" i="31"/>
  <c r="C161" i="31"/>
  <c r="A161" i="31"/>
  <c r="C160" i="31"/>
  <c r="A160" i="31"/>
  <c r="C159" i="31"/>
  <c r="A159" i="31"/>
  <c r="C158" i="31"/>
  <c r="A158" i="31"/>
  <c r="C157" i="31"/>
  <c r="A157" i="31"/>
  <c r="C156" i="31"/>
  <c r="A156" i="31"/>
  <c r="C155" i="31"/>
  <c r="A155" i="31"/>
  <c r="C154" i="31"/>
  <c r="A154" i="31"/>
  <c r="C153" i="31"/>
  <c r="A153" i="31"/>
  <c r="C152" i="31"/>
  <c r="A152" i="31"/>
  <c r="C151" i="31"/>
  <c r="A151" i="31"/>
  <c r="C150" i="31"/>
  <c r="A150" i="31"/>
  <c r="C149" i="31"/>
  <c r="A149" i="31"/>
  <c r="C148" i="31"/>
  <c r="A148" i="31"/>
  <c r="C147" i="31"/>
  <c r="A147" i="31"/>
  <c r="C146" i="31"/>
  <c r="A146" i="31"/>
  <c r="C145" i="31"/>
  <c r="A145" i="31"/>
  <c r="C144" i="31"/>
  <c r="A144" i="31"/>
  <c r="C143" i="31"/>
  <c r="A143" i="31"/>
  <c r="C142" i="31"/>
  <c r="A142" i="31"/>
  <c r="C141" i="31"/>
  <c r="A141" i="31"/>
  <c r="C140" i="31"/>
  <c r="A140" i="31"/>
  <c r="C139" i="31"/>
  <c r="A139" i="31"/>
  <c r="C138" i="31"/>
  <c r="A138" i="31"/>
  <c r="C137" i="31"/>
  <c r="A137" i="31"/>
  <c r="C136" i="31"/>
  <c r="A136" i="31"/>
  <c r="C135" i="31"/>
  <c r="A135" i="31"/>
  <c r="C134" i="31"/>
  <c r="A134" i="31"/>
  <c r="C133" i="31"/>
  <c r="A133" i="31"/>
  <c r="C132" i="31"/>
  <c r="A132" i="31"/>
  <c r="C131" i="31"/>
  <c r="A131" i="31"/>
  <c r="C130" i="31"/>
  <c r="A130" i="31"/>
  <c r="C129" i="31"/>
  <c r="A129" i="31"/>
  <c r="C128" i="31"/>
  <c r="A128" i="31"/>
  <c r="C127" i="31"/>
  <c r="A127" i="31"/>
  <c r="C126" i="31"/>
  <c r="A126" i="31"/>
  <c r="C125" i="31"/>
  <c r="A125" i="31"/>
  <c r="C124" i="31"/>
  <c r="A124" i="31"/>
  <c r="C123" i="31"/>
  <c r="A123" i="31"/>
  <c r="C122" i="31"/>
  <c r="A122" i="31"/>
  <c r="C121" i="31"/>
  <c r="A121" i="31"/>
  <c r="C120" i="31"/>
  <c r="A120" i="31"/>
  <c r="C119" i="31"/>
  <c r="A119" i="31"/>
  <c r="C118" i="31"/>
  <c r="A118" i="31"/>
  <c r="C117" i="31"/>
  <c r="A117" i="31"/>
  <c r="C116" i="31"/>
  <c r="A116" i="31"/>
  <c r="C115" i="31"/>
  <c r="A115" i="31"/>
  <c r="C114" i="31"/>
  <c r="A114" i="31"/>
  <c r="C113" i="31"/>
  <c r="A113" i="31"/>
  <c r="C112" i="31"/>
  <c r="A112" i="31"/>
  <c r="C111" i="31"/>
  <c r="A111" i="31"/>
  <c r="C110" i="31"/>
  <c r="A110" i="31"/>
  <c r="C109" i="31"/>
  <c r="A109" i="31"/>
  <c r="C108" i="31"/>
  <c r="A108" i="31"/>
  <c r="C107" i="31"/>
  <c r="A107" i="31"/>
  <c r="C106" i="31"/>
  <c r="A106" i="31"/>
  <c r="C105" i="31"/>
  <c r="A105" i="31"/>
  <c r="C104" i="31"/>
  <c r="A104" i="31"/>
  <c r="C103" i="31"/>
  <c r="A103" i="31"/>
  <c r="C102" i="31"/>
  <c r="A102" i="31"/>
  <c r="C101" i="31"/>
  <c r="A101" i="31"/>
  <c r="C100" i="31"/>
  <c r="A100" i="31"/>
  <c r="C99" i="31"/>
  <c r="A99" i="31"/>
  <c r="C98" i="31"/>
  <c r="A98" i="31"/>
  <c r="C97" i="31"/>
  <c r="A97" i="31"/>
  <c r="C96" i="31"/>
  <c r="A96" i="31"/>
  <c r="C95" i="31"/>
  <c r="A95" i="31"/>
  <c r="C94" i="31"/>
  <c r="A94" i="31"/>
  <c r="C93" i="31"/>
  <c r="A93" i="31"/>
  <c r="C92" i="31"/>
  <c r="A92" i="31"/>
  <c r="C91" i="31"/>
  <c r="A91" i="31"/>
  <c r="C90" i="31"/>
  <c r="A90" i="31"/>
  <c r="C89" i="31"/>
  <c r="A89" i="31"/>
  <c r="C88" i="31"/>
  <c r="A88" i="31"/>
  <c r="C87" i="31"/>
  <c r="A87" i="31"/>
  <c r="C86" i="31"/>
  <c r="A86" i="31"/>
  <c r="C85" i="31"/>
  <c r="A85" i="31"/>
  <c r="C84" i="31"/>
  <c r="A84" i="31"/>
  <c r="C83" i="31"/>
  <c r="A83" i="31"/>
  <c r="C82" i="31"/>
  <c r="A82" i="31"/>
  <c r="C81" i="31"/>
  <c r="A81" i="31"/>
  <c r="C80" i="31"/>
  <c r="A80" i="31"/>
  <c r="C79" i="31"/>
  <c r="A79" i="31"/>
  <c r="C78" i="31"/>
  <c r="A78" i="31"/>
  <c r="C77" i="31"/>
  <c r="A77" i="31"/>
  <c r="C76" i="31"/>
  <c r="A76" i="31"/>
  <c r="C75" i="31"/>
  <c r="A75" i="31"/>
  <c r="C74" i="31"/>
  <c r="A74" i="31"/>
  <c r="C73" i="31"/>
  <c r="A73" i="31"/>
  <c r="C72" i="31"/>
  <c r="A72" i="31"/>
  <c r="C71" i="31"/>
  <c r="A71" i="31"/>
  <c r="C70" i="31"/>
  <c r="A70" i="31"/>
  <c r="C69" i="31"/>
  <c r="A69" i="31"/>
  <c r="C68" i="31"/>
  <c r="A68" i="31"/>
  <c r="C67" i="31"/>
  <c r="A67" i="31"/>
  <c r="C66" i="31"/>
  <c r="A66" i="31"/>
  <c r="C65" i="31"/>
  <c r="A65" i="31"/>
  <c r="C64" i="31"/>
  <c r="A64" i="31"/>
  <c r="C63" i="31"/>
  <c r="A63" i="31"/>
  <c r="C62" i="31"/>
  <c r="A62" i="31"/>
  <c r="C61" i="31"/>
  <c r="A61" i="31"/>
  <c r="C60" i="31"/>
  <c r="A60" i="31"/>
  <c r="C59" i="31"/>
  <c r="A59" i="31"/>
  <c r="C58" i="31"/>
  <c r="A58" i="31"/>
  <c r="C57" i="31"/>
  <c r="A57" i="31"/>
  <c r="C56" i="31"/>
  <c r="A56" i="31"/>
  <c r="C55" i="31"/>
  <c r="A55" i="31"/>
  <c r="C54" i="31"/>
  <c r="A54" i="31"/>
  <c r="C53" i="31"/>
  <c r="A53" i="31"/>
  <c r="C52" i="31"/>
  <c r="A52" i="31"/>
  <c r="C51" i="31"/>
  <c r="A51" i="31"/>
  <c r="C50" i="31"/>
  <c r="A50" i="31"/>
  <c r="C49" i="31"/>
  <c r="A49" i="31"/>
  <c r="C48" i="31"/>
  <c r="A48" i="31"/>
  <c r="C47" i="31"/>
  <c r="A47" i="31"/>
  <c r="C46" i="31"/>
  <c r="A46" i="31"/>
  <c r="C45" i="31"/>
  <c r="A45" i="31"/>
  <c r="C44" i="31"/>
  <c r="A44" i="31"/>
  <c r="C43" i="31"/>
  <c r="A43" i="31"/>
  <c r="C42" i="31"/>
  <c r="A42" i="31"/>
  <c r="C41" i="31"/>
  <c r="A41" i="31"/>
  <c r="C40" i="31"/>
  <c r="A40" i="31"/>
  <c r="C39" i="31"/>
  <c r="A39" i="31"/>
  <c r="C38" i="31"/>
  <c r="A38" i="31"/>
  <c r="C37" i="31"/>
  <c r="A37" i="31"/>
  <c r="C36" i="31"/>
  <c r="A36" i="31"/>
  <c r="C35" i="31"/>
  <c r="A35" i="31"/>
  <c r="C34" i="31"/>
  <c r="A34" i="31"/>
  <c r="C33" i="31"/>
  <c r="A33" i="31"/>
  <c r="C32" i="31"/>
  <c r="A32" i="31"/>
  <c r="C31" i="31"/>
  <c r="A31" i="31"/>
  <c r="C30" i="31"/>
  <c r="A30" i="31"/>
  <c r="C29" i="31"/>
  <c r="A29" i="31"/>
  <c r="C28" i="31"/>
  <c r="A28" i="31"/>
  <c r="C27" i="31"/>
  <c r="A27" i="31"/>
  <c r="C26" i="31"/>
  <c r="A26" i="31"/>
  <c r="C25" i="31"/>
  <c r="A25" i="31"/>
  <c r="C24" i="31"/>
  <c r="A24" i="31"/>
  <c r="C23" i="31"/>
  <c r="A23" i="31"/>
  <c r="C22" i="31"/>
  <c r="A22" i="31"/>
  <c r="C21" i="31"/>
  <c r="A21" i="31"/>
  <c r="C20" i="31"/>
  <c r="A20" i="31"/>
  <c r="C19" i="31"/>
  <c r="A19" i="31"/>
  <c r="C18" i="31"/>
  <c r="A18" i="31"/>
  <c r="C17" i="31"/>
  <c r="A17" i="31"/>
  <c r="C16" i="31"/>
  <c r="A16" i="31"/>
  <c r="C15" i="31"/>
  <c r="A15" i="31"/>
  <c r="C14" i="31"/>
  <c r="A14" i="31"/>
  <c r="C13" i="31"/>
  <c r="A13" i="31"/>
  <c r="C12" i="31"/>
  <c r="A12" i="31"/>
  <c r="C11" i="31"/>
  <c r="A11" i="31"/>
  <c r="C10" i="31"/>
  <c r="A10" i="31"/>
  <c r="C9" i="31"/>
  <c r="A9" i="31"/>
  <c r="C8" i="31"/>
  <c r="A8" i="31"/>
  <c r="C7" i="31"/>
  <c r="A7" i="31"/>
  <c r="L6" i="31"/>
  <c r="L7" i="31" s="1"/>
  <c r="L8" i="31" s="1"/>
  <c r="L9" i="31" s="1"/>
  <c r="L10" i="31" s="1"/>
  <c r="L11" i="31" s="1"/>
  <c r="L12" i="31" s="1"/>
  <c r="L13" i="31" s="1"/>
  <c r="L14" i="31" s="1"/>
  <c r="L15" i="31" s="1"/>
  <c r="L16" i="31" s="1"/>
  <c r="L17" i="31" s="1"/>
  <c r="L18" i="31" s="1"/>
  <c r="L19" i="31" s="1"/>
  <c r="L20" i="31" s="1"/>
  <c r="L21" i="31" s="1"/>
  <c r="L22" i="31" s="1"/>
  <c r="L23" i="31" s="1"/>
  <c r="L24" i="31" s="1"/>
  <c r="L25" i="31" s="1"/>
  <c r="L26" i="31" s="1"/>
  <c r="L27" i="31" s="1"/>
  <c r="L28" i="31" s="1"/>
  <c r="L29" i="31" s="1"/>
  <c r="L30" i="31" s="1"/>
  <c r="L31" i="31" s="1"/>
  <c r="L32" i="31" s="1"/>
  <c r="L33" i="31" s="1"/>
  <c r="L34" i="31" s="1"/>
  <c r="L35" i="31" s="1"/>
  <c r="L36" i="31" s="1"/>
  <c r="L37" i="31" s="1"/>
  <c r="L38" i="31" s="1"/>
  <c r="L39" i="31" s="1"/>
  <c r="L40" i="31" s="1"/>
  <c r="L41" i="31" s="1"/>
  <c r="L42" i="31" s="1"/>
  <c r="L43" i="31" s="1"/>
  <c r="L44" i="31" s="1"/>
  <c r="L45" i="31" s="1"/>
  <c r="L46" i="31" s="1"/>
  <c r="L47" i="31" s="1"/>
  <c r="L48" i="31" s="1"/>
  <c r="L49" i="31" s="1"/>
  <c r="L50" i="31" s="1"/>
  <c r="L51" i="31" s="1"/>
  <c r="L52" i="31" s="1"/>
  <c r="L53" i="31" s="1"/>
  <c r="L54" i="31" s="1"/>
  <c r="L55" i="31" s="1"/>
  <c r="L56" i="31" s="1"/>
  <c r="L57" i="31" s="1"/>
  <c r="L58" i="31" s="1"/>
  <c r="L59" i="31" s="1"/>
  <c r="L60" i="31" s="1"/>
  <c r="L61" i="31" s="1"/>
  <c r="L62" i="31" s="1"/>
  <c r="L63" i="31" s="1"/>
  <c r="L64" i="31" s="1"/>
  <c r="L65" i="31" s="1"/>
  <c r="L66" i="31" s="1"/>
  <c r="L67" i="31" s="1"/>
  <c r="L68" i="31" s="1"/>
  <c r="L69" i="31" s="1"/>
  <c r="L70" i="31" s="1"/>
  <c r="L71" i="31" s="1"/>
  <c r="L72" i="31" s="1"/>
  <c r="L73" i="31" s="1"/>
  <c r="L74" i="31" s="1"/>
  <c r="L75" i="31" s="1"/>
  <c r="L76" i="31" s="1"/>
  <c r="L77" i="31" s="1"/>
  <c r="L78" i="31" s="1"/>
  <c r="L79" i="31" s="1"/>
  <c r="L80" i="31" s="1"/>
  <c r="L81" i="31" s="1"/>
  <c r="L82" i="31" s="1"/>
  <c r="L83" i="31" s="1"/>
  <c r="L84" i="31" s="1"/>
  <c r="L85" i="31" s="1"/>
  <c r="L86" i="31" s="1"/>
  <c r="L87" i="31" s="1"/>
  <c r="L88" i="31" s="1"/>
  <c r="L89" i="31" s="1"/>
  <c r="L90" i="31" s="1"/>
  <c r="L91" i="31" s="1"/>
  <c r="L92" i="31" s="1"/>
  <c r="L93" i="31" s="1"/>
  <c r="L94" i="31" s="1"/>
  <c r="L95" i="31" s="1"/>
  <c r="L96" i="31" s="1"/>
  <c r="L97" i="31" s="1"/>
  <c r="L98" i="31" s="1"/>
  <c r="L99" i="31" s="1"/>
  <c r="L100" i="31" s="1"/>
  <c r="L101" i="31" s="1"/>
  <c r="L102" i="31" s="1"/>
  <c r="L103" i="31" s="1"/>
  <c r="L104" i="31" s="1"/>
  <c r="L105" i="31" s="1"/>
  <c r="L106" i="31" s="1"/>
  <c r="L107" i="31" s="1"/>
  <c r="L108" i="31" s="1"/>
  <c r="L109" i="31" s="1"/>
  <c r="L110" i="31" s="1"/>
  <c r="L111" i="31" s="1"/>
  <c r="L112" i="31" s="1"/>
  <c r="L113" i="31" s="1"/>
  <c r="L114" i="31" s="1"/>
  <c r="L115" i="31" s="1"/>
  <c r="L116" i="31" s="1"/>
  <c r="L117" i="31" s="1"/>
  <c r="L118" i="31" s="1"/>
  <c r="L119" i="31" s="1"/>
  <c r="L120" i="31" s="1"/>
  <c r="L121" i="31" s="1"/>
  <c r="L122" i="31" s="1"/>
  <c r="L123" i="31" s="1"/>
  <c r="L124" i="31" s="1"/>
  <c r="L125" i="31" s="1"/>
  <c r="L126" i="31" s="1"/>
  <c r="L127" i="31" s="1"/>
  <c r="L128" i="31" s="1"/>
  <c r="L129" i="31" s="1"/>
  <c r="L130" i="31" s="1"/>
  <c r="L131" i="31" s="1"/>
  <c r="L132" i="31" s="1"/>
  <c r="L133" i="31" s="1"/>
  <c r="L134" i="31" s="1"/>
  <c r="L135" i="31" s="1"/>
  <c r="L136" i="31" s="1"/>
  <c r="L137" i="31" s="1"/>
  <c r="L138" i="31" s="1"/>
  <c r="L139" i="31" s="1"/>
  <c r="L140" i="31" s="1"/>
  <c r="L141" i="31" s="1"/>
  <c r="L142" i="31" s="1"/>
  <c r="L143" i="31" s="1"/>
  <c r="L144" i="31" s="1"/>
  <c r="L145" i="31" s="1"/>
  <c r="L146" i="31" s="1"/>
  <c r="L147" i="31" s="1"/>
  <c r="L148" i="31" s="1"/>
  <c r="L149" i="31" s="1"/>
  <c r="L150" i="31" s="1"/>
  <c r="L151" i="31" s="1"/>
  <c r="L152" i="31" s="1"/>
  <c r="L153" i="31" s="1"/>
  <c r="L154" i="31" s="1"/>
  <c r="L155" i="31" s="1"/>
  <c r="L156" i="31" s="1"/>
  <c r="L157" i="31" s="1"/>
  <c r="L158" i="31" s="1"/>
  <c r="L159" i="31" s="1"/>
  <c r="L160" i="31" s="1"/>
  <c r="L161" i="31" s="1"/>
  <c r="L162" i="31" s="1"/>
  <c r="L163" i="31" s="1"/>
  <c r="L164" i="31" s="1"/>
  <c r="L165" i="31" s="1"/>
  <c r="L166" i="31" s="1"/>
  <c r="L167" i="31" s="1"/>
  <c r="L168" i="31" s="1"/>
  <c r="L169" i="31" s="1"/>
  <c r="L170" i="31" s="1"/>
  <c r="L171" i="31" s="1"/>
  <c r="L172" i="31" s="1"/>
  <c r="L173" i="31" s="1"/>
  <c r="L174" i="31" s="1"/>
  <c r="L175" i="31" s="1"/>
  <c r="L176" i="31" s="1"/>
  <c r="L177" i="31" s="1"/>
  <c r="L178" i="31" s="1"/>
  <c r="L179" i="31" s="1"/>
  <c r="L180" i="31" s="1"/>
  <c r="L181" i="31" s="1"/>
  <c r="L182" i="31" s="1"/>
  <c r="L183" i="31" s="1"/>
  <c r="L184" i="31" s="1"/>
  <c r="L185" i="31" s="1"/>
  <c r="L186" i="31" s="1"/>
  <c r="L187" i="31" s="1"/>
  <c r="L188" i="31" s="1"/>
  <c r="L189" i="31" s="1"/>
  <c r="L190" i="31" s="1"/>
  <c r="L191" i="31" s="1"/>
  <c r="L192" i="31" s="1"/>
  <c r="L193" i="31" s="1"/>
  <c r="L194" i="31" s="1"/>
  <c r="L195" i="31" s="1"/>
  <c r="L196" i="31" s="1"/>
  <c r="L197" i="31" s="1"/>
  <c r="L198" i="31" s="1"/>
  <c r="L199" i="31" s="1"/>
  <c r="L200" i="31" s="1"/>
  <c r="L201" i="31" s="1"/>
  <c r="L202" i="31" s="1"/>
  <c r="L203" i="31" s="1"/>
  <c r="L204" i="31" s="1"/>
  <c r="L205" i="31" s="1"/>
  <c r="L206" i="31" s="1"/>
  <c r="L207" i="31" s="1"/>
  <c r="L208" i="31" s="1"/>
  <c r="L209" i="31" s="1"/>
  <c r="L210" i="31" s="1"/>
  <c r="L211" i="31" s="1"/>
  <c r="L212" i="31" s="1"/>
  <c r="L213" i="31" s="1"/>
  <c r="L214" i="31" s="1"/>
  <c r="L215" i="31" s="1"/>
  <c r="L216" i="31" s="1"/>
  <c r="L217" i="31" s="1"/>
  <c r="L218" i="31" s="1"/>
  <c r="L219" i="31" s="1"/>
  <c r="L220" i="31" s="1"/>
  <c r="L221" i="31" s="1"/>
  <c r="L222" i="31" s="1"/>
  <c r="L223" i="31" s="1"/>
  <c r="L224" i="31" s="1"/>
  <c r="L225" i="31" s="1"/>
  <c r="L226" i="31" s="1"/>
  <c r="L227" i="31" s="1"/>
  <c r="L228" i="31" s="1"/>
  <c r="L229" i="31" s="1"/>
  <c r="L230" i="31" s="1"/>
  <c r="L231" i="31" s="1"/>
  <c r="L232" i="31" s="1"/>
  <c r="L233" i="31" s="1"/>
  <c r="L234" i="31" s="1"/>
  <c r="L235" i="31" s="1"/>
  <c r="L236" i="31" s="1"/>
  <c r="L237" i="31" s="1"/>
  <c r="L238" i="31" s="1"/>
  <c r="L239" i="31" s="1"/>
  <c r="L240" i="31" s="1"/>
  <c r="L241" i="31" s="1"/>
  <c r="L242" i="31" s="1"/>
  <c r="L243" i="31" s="1"/>
  <c r="L244" i="31" s="1"/>
  <c r="L245" i="31" s="1"/>
  <c r="L246" i="31" s="1"/>
  <c r="L247" i="31" s="1"/>
  <c r="L248" i="31" s="1"/>
  <c r="L249" i="31" s="1"/>
  <c r="L250" i="31" s="1"/>
  <c r="L251" i="31" s="1"/>
  <c r="L252" i="31" s="1"/>
  <c r="L253" i="31" s="1"/>
  <c r="L254" i="31" s="1"/>
  <c r="L255" i="31" s="1"/>
  <c r="L256" i="31" s="1"/>
  <c r="L257" i="31" s="1"/>
  <c r="L258" i="31" s="1"/>
  <c r="L259" i="31" s="1"/>
  <c r="L260" i="31" s="1"/>
  <c r="L261" i="31" s="1"/>
  <c r="L262" i="31" s="1"/>
  <c r="L263" i="31" s="1"/>
  <c r="L264" i="31" s="1"/>
  <c r="L265" i="31" s="1"/>
  <c r="L266" i="31" s="1"/>
  <c r="L267" i="31" s="1"/>
  <c r="L268" i="31" s="1"/>
  <c r="L269" i="31" s="1"/>
  <c r="L270" i="31" s="1"/>
  <c r="L271" i="31" s="1"/>
  <c r="L272" i="31" s="1"/>
  <c r="L273" i="31" s="1"/>
  <c r="L274" i="31" s="1"/>
  <c r="L275" i="31" s="1"/>
  <c r="L276" i="31" s="1"/>
  <c r="L277" i="31" s="1"/>
  <c r="L278" i="31" s="1"/>
  <c r="L279" i="31" s="1"/>
  <c r="L280" i="31" s="1"/>
  <c r="L281" i="31" s="1"/>
  <c r="L282" i="31" s="1"/>
  <c r="L283" i="31" s="1"/>
  <c r="L284" i="31" s="1"/>
  <c r="L285" i="31" s="1"/>
  <c r="L286" i="31" s="1"/>
  <c r="L287" i="31" s="1"/>
  <c r="L288" i="31" s="1"/>
  <c r="L289" i="31" s="1"/>
  <c r="L290" i="31" s="1"/>
  <c r="L291" i="31" s="1"/>
  <c r="L292" i="31" s="1"/>
  <c r="L293" i="31" s="1"/>
  <c r="L294" i="31" s="1"/>
  <c r="L295" i="31" s="1"/>
  <c r="L296" i="31" s="1"/>
  <c r="L297" i="31" s="1"/>
  <c r="L298" i="31" s="1"/>
  <c r="L299" i="31" s="1"/>
  <c r="L300" i="31" s="1"/>
  <c r="L301" i="31" s="1"/>
  <c r="L302" i="31" s="1"/>
  <c r="L303" i="31" s="1"/>
  <c r="L304" i="31" s="1"/>
  <c r="L305" i="31" s="1"/>
  <c r="L306" i="31" s="1"/>
  <c r="L307" i="31" s="1"/>
  <c r="L308" i="31" s="1"/>
  <c r="L309" i="31" s="1"/>
  <c r="L310" i="31" s="1"/>
  <c r="L311" i="31" s="1"/>
  <c r="L312" i="31" s="1"/>
  <c r="L313" i="31" s="1"/>
  <c r="L314" i="31" s="1"/>
  <c r="L315" i="31" s="1"/>
  <c r="L316" i="31" s="1"/>
  <c r="L317" i="31" s="1"/>
  <c r="L318" i="31" s="1"/>
  <c r="L319" i="31" s="1"/>
  <c r="L320" i="31" s="1"/>
  <c r="L321" i="31" s="1"/>
  <c r="L322" i="31" s="1"/>
  <c r="L323" i="31" s="1"/>
  <c r="L324" i="31" s="1"/>
  <c r="L325" i="31" s="1"/>
  <c r="L326" i="31" s="1"/>
  <c r="L327" i="31" s="1"/>
  <c r="L328" i="31" s="1"/>
  <c r="L329" i="31" s="1"/>
  <c r="L330" i="31" s="1"/>
  <c r="L331" i="31" s="1"/>
  <c r="L332" i="31" s="1"/>
  <c r="L333" i="31" s="1"/>
  <c r="L334" i="31" s="1"/>
  <c r="L335" i="31" s="1"/>
  <c r="L336" i="31" s="1"/>
  <c r="L337" i="31" s="1"/>
  <c r="L338" i="31" s="1"/>
  <c r="L339" i="31" s="1"/>
  <c r="L340" i="31" s="1"/>
  <c r="L341" i="31" s="1"/>
  <c r="L342" i="31" s="1"/>
  <c r="L343" i="31" s="1"/>
  <c r="L344" i="31" s="1"/>
  <c r="L345" i="31" s="1"/>
  <c r="L346" i="31" s="1"/>
  <c r="L347" i="31" s="1"/>
  <c r="L348" i="31" s="1"/>
  <c r="L349" i="31" s="1"/>
  <c r="L350" i="31" s="1"/>
  <c r="L351" i="31" s="1"/>
  <c r="L352" i="31" s="1"/>
  <c r="L353" i="31" s="1"/>
  <c r="L354" i="31" s="1"/>
  <c r="L355" i="31" s="1"/>
  <c r="L356" i="31" s="1"/>
  <c r="L357" i="31" s="1"/>
  <c r="L358" i="31" s="1"/>
  <c r="L359" i="31" s="1"/>
  <c r="L360" i="31" s="1"/>
  <c r="L361" i="31" s="1"/>
  <c r="L362" i="31" s="1"/>
  <c r="L363" i="31" s="1"/>
  <c r="L364" i="31" s="1"/>
  <c r="L365" i="31" s="1"/>
  <c r="L366" i="31" s="1"/>
  <c r="L367" i="31" s="1"/>
  <c r="L368" i="31" s="1"/>
  <c r="L369" i="31" s="1"/>
  <c r="L370" i="31" s="1"/>
  <c r="L371" i="31" s="1"/>
  <c r="L372" i="31" s="1"/>
  <c r="L373" i="31" s="1"/>
  <c r="L374" i="31" s="1"/>
  <c r="L375" i="31" s="1"/>
  <c r="L376" i="31" s="1"/>
  <c r="L377" i="31" s="1"/>
  <c r="L378" i="31" s="1"/>
  <c r="L379" i="31" s="1"/>
  <c r="L380" i="31" s="1"/>
  <c r="L381" i="31" s="1"/>
  <c r="L382" i="31" s="1"/>
  <c r="L383" i="31" s="1"/>
  <c r="L384" i="31" s="1"/>
  <c r="L385" i="31" s="1"/>
  <c r="L386" i="31" s="1"/>
  <c r="L387" i="31" s="1"/>
  <c r="L388" i="31" s="1"/>
  <c r="L389" i="31" s="1"/>
  <c r="L390" i="31" s="1"/>
  <c r="L391" i="31" s="1"/>
  <c r="L392" i="31" s="1"/>
  <c r="L393" i="31" s="1"/>
  <c r="L394" i="31" s="1"/>
  <c r="L395" i="31" s="1"/>
  <c r="L396" i="31" s="1"/>
  <c r="L397" i="31" s="1"/>
  <c r="L398" i="31" s="1"/>
  <c r="L399" i="31" s="1"/>
  <c r="L400" i="31" s="1"/>
  <c r="L401" i="31" s="1"/>
  <c r="L402" i="31" s="1"/>
  <c r="L403" i="31" s="1"/>
  <c r="L404" i="31" s="1"/>
  <c r="L405" i="31" s="1"/>
  <c r="L406" i="31" s="1"/>
  <c r="L407" i="31" s="1"/>
  <c r="L408" i="31" s="1"/>
  <c r="L409" i="31" s="1"/>
  <c r="L410" i="31" s="1"/>
  <c r="L411" i="31" s="1"/>
  <c r="L412" i="31" s="1"/>
  <c r="L413" i="31" s="1"/>
  <c r="L414" i="31" s="1"/>
  <c r="L415" i="31" s="1"/>
  <c r="L416" i="31" s="1"/>
  <c r="L417" i="31" s="1"/>
  <c r="L418" i="31" s="1"/>
  <c r="L419" i="31" s="1"/>
  <c r="L420" i="31" s="1"/>
  <c r="L421" i="31" s="1"/>
  <c r="L422" i="31" s="1"/>
  <c r="L423" i="31" s="1"/>
  <c r="L424" i="31" s="1"/>
  <c r="L425" i="31" s="1"/>
  <c r="L426" i="31" s="1"/>
  <c r="L427" i="31" s="1"/>
  <c r="L428" i="31" s="1"/>
  <c r="L429" i="31" s="1"/>
  <c r="L430" i="31" s="1"/>
  <c r="L431" i="31" s="1"/>
  <c r="L432" i="31" s="1"/>
  <c r="L433" i="31" s="1"/>
  <c r="L434" i="31" s="1"/>
  <c r="L435" i="31" s="1"/>
  <c r="L436" i="31" s="1"/>
  <c r="L437" i="31" s="1"/>
  <c r="L438" i="31" s="1"/>
  <c r="L439" i="31" s="1"/>
  <c r="L440" i="31" s="1"/>
  <c r="L441" i="31" s="1"/>
  <c r="L442" i="31" s="1"/>
  <c r="L443" i="31" s="1"/>
  <c r="L444" i="31" s="1"/>
  <c r="L445" i="31" s="1"/>
  <c r="L446" i="31" s="1"/>
  <c r="L447" i="31" s="1"/>
  <c r="L448" i="31" s="1"/>
  <c r="L449" i="31" s="1"/>
  <c r="L450" i="31" s="1"/>
  <c r="L451" i="31" s="1"/>
  <c r="L452" i="31" s="1"/>
  <c r="L453" i="31" s="1"/>
  <c r="L454" i="31" s="1"/>
  <c r="L455" i="31" s="1"/>
  <c r="L456" i="31" s="1"/>
  <c r="L457" i="31" s="1"/>
  <c r="L458" i="31" s="1"/>
  <c r="L459" i="31" s="1"/>
  <c r="L460" i="31" s="1"/>
  <c r="L461" i="31" s="1"/>
  <c r="L462" i="31" s="1"/>
  <c r="L463" i="31" s="1"/>
  <c r="L464" i="31" s="1"/>
  <c r="L465" i="31" s="1"/>
  <c r="L466" i="31" s="1"/>
  <c r="L467" i="31" s="1"/>
  <c r="L468" i="31" s="1"/>
  <c r="L469" i="31" s="1"/>
  <c r="L470" i="31" s="1"/>
  <c r="L471" i="31" s="1"/>
  <c r="L472" i="31" s="1"/>
  <c r="L473" i="31" s="1"/>
  <c r="L474" i="31" s="1"/>
  <c r="L475" i="31" s="1"/>
  <c r="L476" i="31" s="1"/>
  <c r="L477" i="31" s="1"/>
  <c r="L478" i="31" s="1"/>
  <c r="L479" i="31" s="1"/>
  <c r="L480" i="31" s="1"/>
  <c r="L481" i="31" s="1"/>
  <c r="L482" i="31" s="1"/>
  <c r="L483" i="31" s="1"/>
  <c r="L484" i="31" s="1"/>
  <c r="L485" i="31" s="1"/>
  <c r="L486" i="31" s="1"/>
  <c r="L487" i="31" s="1"/>
  <c r="L488" i="31" s="1"/>
  <c r="L489" i="31" s="1"/>
  <c r="L490" i="31" s="1"/>
  <c r="L491" i="31" s="1"/>
  <c r="L492" i="31" s="1"/>
  <c r="L493" i="31" s="1"/>
  <c r="L494" i="31" s="1"/>
  <c r="L495" i="31" s="1"/>
  <c r="L496" i="31" s="1"/>
  <c r="L497" i="31" s="1"/>
  <c r="L498" i="31" s="1"/>
  <c r="L499" i="31" s="1"/>
  <c r="L500" i="31" s="1"/>
  <c r="L501" i="31" s="1"/>
  <c r="L502" i="31" s="1"/>
  <c r="L503" i="31" s="1"/>
  <c r="L504" i="31" s="1"/>
  <c r="L505" i="31" s="1"/>
  <c r="L506" i="31" s="1"/>
  <c r="L507" i="31" s="1"/>
  <c r="L508" i="31" s="1"/>
  <c r="L509" i="31" s="1"/>
  <c r="L510" i="31" s="1"/>
  <c r="L511" i="31" s="1"/>
  <c r="L512" i="31" s="1"/>
  <c r="L513" i="31" s="1"/>
  <c r="L514" i="31" s="1"/>
  <c r="L515" i="31" s="1"/>
  <c r="L516" i="31" s="1"/>
  <c r="L517" i="31" s="1"/>
  <c r="L518" i="31" s="1"/>
  <c r="L519" i="31" s="1"/>
  <c r="L520" i="31" s="1"/>
  <c r="L521" i="31" s="1"/>
  <c r="L522" i="31" s="1"/>
  <c r="L523" i="31" s="1"/>
  <c r="L524" i="31" s="1"/>
  <c r="L525" i="31" s="1"/>
  <c r="L526" i="31" s="1"/>
  <c r="L527" i="31" s="1"/>
  <c r="L528" i="31" s="1"/>
  <c r="L529" i="31" s="1"/>
  <c r="L530" i="31" s="1"/>
  <c r="L531" i="31" s="1"/>
  <c r="L532" i="31" s="1"/>
  <c r="L533" i="31" s="1"/>
  <c r="L534" i="31" s="1"/>
  <c r="L535" i="31" s="1"/>
  <c r="L536" i="31" s="1"/>
  <c r="L537" i="31" s="1"/>
  <c r="L538" i="31" s="1"/>
  <c r="L539" i="31" s="1"/>
  <c r="L540" i="31" s="1"/>
  <c r="L541" i="31" s="1"/>
  <c r="L542" i="31" s="1"/>
  <c r="L543" i="31" s="1"/>
  <c r="L544" i="31" s="1"/>
  <c r="L545" i="31" s="1"/>
  <c r="L546" i="31" s="1"/>
  <c r="L547" i="31" s="1"/>
  <c r="L548" i="31" s="1"/>
  <c r="L549" i="31" s="1"/>
  <c r="L550" i="31" s="1"/>
  <c r="L551" i="31" s="1"/>
  <c r="L552" i="31" s="1"/>
  <c r="L553" i="31" s="1"/>
  <c r="L554" i="31" s="1"/>
  <c r="L555" i="31" s="1"/>
  <c r="L556" i="31" s="1"/>
  <c r="L557" i="31" s="1"/>
  <c r="L558" i="31" s="1"/>
  <c r="L559" i="31" s="1"/>
  <c r="L560" i="31" s="1"/>
  <c r="L561" i="31" s="1"/>
  <c r="L562" i="31" s="1"/>
  <c r="L563" i="31" s="1"/>
  <c r="L564" i="31" s="1"/>
  <c r="L565" i="31" s="1"/>
  <c r="L566" i="31" s="1"/>
  <c r="L567" i="31" s="1"/>
  <c r="L568" i="31" s="1"/>
  <c r="L569" i="31" s="1"/>
  <c r="L570" i="31" s="1"/>
  <c r="L571" i="31" s="1"/>
  <c r="L572" i="31" s="1"/>
  <c r="L573" i="31" s="1"/>
  <c r="L574" i="31" s="1"/>
  <c r="L575" i="31" s="1"/>
  <c r="L576" i="31" s="1"/>
  <c r="L577" i="31" s="1"/>
  <c r="L578" i="31" s="1"/>
  <c r="L579" i="31" s="1"/>
  <c r="L580" i="31" s="1"/>
  <c r="L581" i="31" s="1"/>
  <c r="L582" i="31" s="1"/>
  <c r="L583" i="31" s="1"/>
  <c r="L584" i="31" s="1"/>
  <c r="L585" i="31" s="1"/>
  <c r="L586" i="31" s="1"/>
  <c r="L587" i="31" s="1"/>
  <c r="L588" i="31" s="1"/>
  <c r="L589" i="31" s="1"/>
  <c r="L590" i="31" s="1"/>
  <c r="L591" i="31" s="1"/>
  <c r="L592" i="31" s="1"/>
  <c r="L593" i="31" s="1"/>
  <c r="L594" i="31" s="1"/>
  <c r="L595" i="31" s="1"/>
  <c r="L596" i="31" s="1"/>
  <c r="L597" i="31" s="1"/>
  <c r="L598" i="31" s="1"/>
  <c r="L599" i="31" s="1"/>
  <c r="L600" i="31" s="1"/>
  <c r="L601" i="31" s="1"/>
  <c r="L602" i="31" s="1"/>
  <c r="L603" i="31" s="1"/>
  <c r="L604" i="31" s="1"/>
  <c r="L605" i="31" s="1"/>
  <c r="L606" i="31" s="1"/>
  <c r="L607" i="31" s="1"/>
  <c r="L608" i="31" s="1"/>
  <c r="L609" i="31" s="1"/>
  <c r="L610" i="31" s="1"/>
  <c r="L611" i="31" s="1"/>
  <c r="L612" i="31" s="1"/>
  <c r="L613" i="31" s="1"/>
  <c r="L614" i="31" s="1"/>
  <c r="L615" i="31" s="1"/>
  <c r="L616" i="31" s="1"/>
  <c r="L617" i="31" s="1"/>
  <c r="L618" i="31" s="1"/>
  <c r="L619" i="31" s="1"/>
  <c r="L620" i="31" s="1"/>
  <c r="L621" i="31" s="1"/>
  <c r="L622" i="31" s="1"/>
  <c r="L623" i="31" s="1"/>
  <c r="L624" i="31" s="1"/>
  <c r="L625" i="31" s="1"/>
  <c r="L626" i="31" s="1"/>
  <c r="L627" i="31" s="1"/>
  <c r="L628" i="31" s="1"/>
  <c r="L629" i="31" s="1"/>
  <c r="L630" i="31" s="1"/>
  <c r="L631" i="31" s="1"/>
  <c r="L632" i="31" s="1"/>
  <c r="L633" i="31" s="1"/>
  <c r="L634" i="31" s="1"/>
  <c r="L635" i="31" s="1"/>
  <c r="L636" i="31" s="1"/>
  <c r="L637" i="31" s="1"/>
  <c r="L638" i="31" s="1"/>
  <c r="L639" i="31" s="1"/>
  <c r="L640" i="31" s="1"/>
  <c r="L641" i="31" s="1"/>
  <c r="L642" i="31" s="1"/>
  <c r="L643" i="31" s="1"/>
  <c r="L644" i="31" s="1"/>
  <c r="L645" i="31" s="1"/>
  <c r="L646" i="31" s="1"/>
  <c r="L647" i="31" s="1"/>
  <c r="L648" i="31" s="1"/>
  <c r="L649" i="31" s="1"/>
  <c r="L650" i="31" s="1"/>
  <c r="L651" i="31" s="1"/>
  <c r="L652" i="31" s="1"/>
  <c r="L653" i="31" s="1"/>
  <c r="L654" i="31" s="1"/>
  <c r="L655" i="31" s="1"/>
  <c r="L656" i="31" s="1"/>
  <c r="L657" i="31" s="1"/>
  <c r="L658" i="31" s="1"/>
  <c r="L659" i="31" s="1"/>
  <c r="L660" i="31" s="1"/>
  <c r="L661" i="31" s="1"/>
  <c r="L662" i="31" s="1"/>
  <c r="L663" i="31" s="1"/>
  <c r="L664" i="31" s="1"/>
  <c r="L665" i="31" s="1"/>
  <c r="L666" i="31" s="1"/>
  <c r="L667" i="31" s="1"/>
  <c r="L668" i="31" s="1"/>
  <c r="L669" i="31" s="1"/>
  <c r="L670" i="31" s="1"/>
  <c r="L671" i="31" s="1"/>
  <c r="L672" i="31" s="1"/>
  <c r="L673" i="31" s="1"/>
  <c r="L674" i="31" s="1"/>
  <c r="L675" i="31" s="1"/>
  <c r="L676" i="31" s="1"/>
  <c r="L677" i="31" s="1"/>
  <c r="L678" i="31" s="1"/>
  <c r="L679" i="31" s="1"/>
  <c r="L680" i="31" s="1"/>
  <c r="L681" i="31" s="1"/>
  <c r="L682" i="31" s="1"/>
  <c r="L683" i="31" s="1"/>
  <c r="L684" i="31" s="1"/>
  <c r="L685" i="31" s="1"/>
  <c r="L686" i="31" s="1"/>
  <c r="L687" i="31" s="1"/>
  <c r="L688" i="31" s="1"/>
  <c r="L689" i="31" s="1"/>
  <c r="L690" i="31" s="1"/>
  <c r="L691" i="31" s="1"/>
  <c r="L692" i="31" s="1"/>
  <c r="L693" i="31" s="1"/>
  <c r="L694" i="31" s="1"/>
  <c r="L695" i="31" s="1"/>
  <c r="L696" i="31" s="1"/>
  <c r="L697" i="31" s="1"/>
  <c r="L698" i="31" s="1"/>
  <c r="L699" i="31" s="1"/>
  <c r="L700" i="31" s="1"/>
  <c r="L701" i="31" s="1"/>
  <c r="L702" i="31" s="1"/>
  <c r="L703" i="31" s="1"/>
  <c r="L704" i="31" s="1"/>
  <c r="L705" i="31" s="1"/>
  <c r="L706" i="31" s="1"/>
  <c r="L707" i="31" s="1"/>
  <c r="L708" i="31" s="1"/>
  <c r="L709" i="31" s="1"/>
  <c r="L710" i="31" s="1"/>
  <c r="L711" i="31" s="1"/>
  <c r="L712" i="31" s="1"/>
  <c r="L713" i="31" s="1"/>
  <c r="L714" i="31" s="1"/>
  <c r="L715" i="31" s="1"/>
  <c r="L716" i="31" s="1"/>
  <c r="L717" i="31" s="1"/>
  <c r="L718" i="31" s="1"/>
  <c r="L719" i="31" s="1"/>
  <c r="L720" i="31" s="1"/>
  <c r="L721" i="31" s="1"/>
  <c r="L722" i="31" s="1"/>
  <c r="L723" i="31" s="1"/>
  <c r="L724" i="31" s="1"/>
  <c r="L725" i="31" s="1"/>
  <c r="L726" i="31" s="1"/>
  <c r="L727" i="31" s="1"/>
  <c r="L728" i="31" s="1"/>
  <c r="L729" i="31" s="1"/>
  <c r="L730" i="31" s="1"/>
  <c r="L731" i="31" s="1"/>
  <c r="L732" i="31" s="1"/>
  <c r="L733" i="31" s="1"/>
  <c r="L734" i="31" s="1"/>
  <c r="L735" i="31" s="1"/>
  <c r="L736" i="31" s="1"/>
  <c r="L737" i="31" s="1"/>
  <c r="L738" i="31" s="1"/>
  <c r="L739" i="31" s="1"/>
  <c r="L740" i="31" s="1"/>
  <c r="L741" i="31" s="1"/>
  <c r="L742" i="31" s="1"/>
  <c r="L743" i="31" s="1"/>
  <c r="L744" i="31" s="1"/>
  <c r="L745" i="31" s="1"/>
  <c r="L746" i="31" s="1"/>
  <c r="L747" i="31" s="1"/>
  <c r="L748" i="31" s="1"/>
  <c r="K6" i="31"/>
  <c r="K7" i="31" s="1"/>
  <c r="K8" i="31" s="1"/>
  <c r="K9" i="31" s="1"/>
  <c r="K10" i="31" s="1"/>
  <c r="K11" i="31" s="1"/>
  <c r="K12" i="31" s="1"/>
  <c r="K13" i="31" s="1"/>
  <c r="K14" i="31" s="1"/>
  <c r="K15" i="31" s="1"/>
  <c r="K16" i="31" s="1"/>
  <c r="K17" i="31" s="1"/>
  <c r="K18" i="31" s="1"/>
  <c r="K19" i="31" s="1"/>
  <c r="K20" i="31" s="1"/>
  <c r="K21" i="31" s="1"/>
  <c r="K22" i="31" s="1"/>
  <c r="K23" i="31" s="1"/>
  <c r="K24" i="31" s="1"/>
  <c r="K25" i="31" s="1"/>
  <c r="K26" i="31" s="1"/>
  <c r="K27" i="31" s="1"/>
  <c r="K28" i="31" s="1"/>
  <c r="K29" i="31" s="1"/>
  <c r="K30" i="31" s="1"/>
  <c r="K31" i="31" s="1"/>
  <c r="K32" i="31" s="1"/>
  <c r="K33" i="31" s="1"/>
  <c r="K34" i="31" s="1"/>
  <c r="K35" i="31" s="1"/>
  <c r="K36" i="31" s="1"/>
  <c r="K37" i="31" s="1"/>
  <c r="K38" i="31" s="1"/>
  <c r="K39" i="31" s="1"/>
  <c r="K40" i="31" s="1"/>
  <c r="K41" i="31" s="1"/>
  <c r="K42" i="31" s="1"/>
  <c r="K43" i="31" s="1"/>
  <c r="K44" i="31" s="1"/>
  <c r="K45" i="31" s="1"/>
  <c r="K46" i="31" s="1"/>
  <c r="K47" i="31" s="1"/>
  <c r="K48" i="31" s="1"/>
  <c r="K49" i="31" s="1"/>
  <c r="K50" i="31" s="1"/>
  <c r="K51" i="31" s="1"/>
  <c r="K52" i="31" s="1"/>
  <c r="K53" i="31" s="1"/>
  <c r="K54" i="31" s="1"/>
  <c r="K55" i="31" s="1"/>
  <c r="K56" i="31" s="1"/>
  <c r="K57" i="31" s="1"/>
  <c r="K58" i="31" s="1"/>
  <c r="K59" i="31" s="1"/>
  <c r="K60" i="31" s="1"/>
  <c r="K61" i="31" s="1"/>
  <c r="K62" i="31" s="1"/>
  <c r="K63" i="31" s="1"/>
  <c r="K64" i="31" s="1"/>
  <c r="K65" i="31" s="1"/>
  <c r="K66" i="31" s="1"/>
  <c r="K67" i="31" s="1"/>
  <c r="K68" i="31" s="1"/>
  <c r="K69" i="31" s="1"/>
  <c r="K70" i="31" s="1"/>
  <c r="K71" i="31" s="1"/>
  <c r="K72" i="31" s="1"/>
  <c r="K73" i="31" s="1"/>
  <c r="K74" i="31" s="1"/>
  <c r="K75" i="31" s="1"/>
  <c r="K76" i="31" s="1"/>
  <c r="K77" i="31" s="1"/>
  <c r="K78" i="31" s="1"/>
  <c r="K79" i="31" s="1"/>
  <c r="K80" i="31" s="1"/>
  <c r="K81" i="31" s="1"/>
  <c r="K82" i="31" s="1"/>
  <c r="K83" i="31" s="1"/>
  <c r="K84" i="31" s="1"/>
  <c r="K85" i="31" s="1"/>
  <c r="K86" i="31" s="1"/>
  <c r="K87" i="31" s="1"/>
  <c r="K88" i="31" s="1"/>
  <c r="K89" i="31" s="1"/>
  <c r="K90" i="31" s="1"/>
  <c r="K91" i="31" s="1"/>
  <c r="K92" i="31" s="1"/>
  <c r="K93" i="31" s="1"/>
  <c r="K94" i="31" s="1"/>
  <c r="K95" i="31" s="1"/>
  <c r="K96" i="31" s="1"/>
  <c r="K97" i="31" s="1"/>
  <c r="K98" i="31" s="1"/>
  <c r="K99" i="31" s="1"/>
  <c r="K100" i="31" s="1"/>
  <c r="K101" i="31" s="1"/>
  <c r="K102" i="31" s="1"/>
  <c r="K103" i="31" s="1"/>
  <c r="K104" i="31" s="1"/>
  <c r="K105" i="31" s="1"/>
  <c r="K106" i="31" s="1"/>
  <c r="K107" i="31" s="1"/>
  <c r="K108" i="31" s="1"/>
  <c r="K109" i="31" s="1"/>
  <c r="K110" i="31" s="1"/>
  <c r="K111" i="31" s="1"/>
  <c r="K112" i="31" s="1"/>
  <c r="K113" i="31" s="1"/>
  <c r="K114" i="31" s="1"/>
  <c r="K115" i="31" s="1"/>
  <c r="K116" i="31" s="1"/>
  <c r="K117" i="31" s="1"/>
  <c r="K118" i="31" s="1"/>
  <c r="K119" i="31" s="1"/>
  <c r="K120" i="31" s="1"/>
  <c r="K121" i="31" s="1"/>
  <c r="K122" i="31" s="1"/>
  <c r="K123" i="31" s="1"/>
  <c r="K124" i="31" s="1"/>
  <c r="K125" i="31" s="1"/>
  <c r="K126" i="31" s="1"/>
  <c r="K127" i="31" s="1"/>
  <c r="K128" i="31" s="1"/>
  <c r="K129" i="31" s="1"/>
  <c r="K130" i="31" s="1"/>
  <c r="K131" i="31" s="1"/>
  <c r="K132" i="31" s="1"/>
  <c r="K133" i="31" s="1"/>
  <c r="K134" i="31" s="1"/>
  <c r="K135" i="31" s="1"/>
  <c r="K136" i="31" s="1"/>
  <c r="K137" i="31" s="1"/>
  <c r="K138" i="31" s="1"/>
  <c r="K139" i="31" s="1"/>
  <c r="K140" i="31" s="1"/>
  <c r="K141" i="31" s="1"/>
  <c r="K142" i="31" s="1"/>
  <c r="K143" i="31" s="1"/>
  <c r="K144" i="31" s="1"/>
  <c r="K145" i="31" s="1"/>
  <c r="K146" i="31" s="1"/>
  <c r="K147" i="31" s="1"/>
  <c r="K148" i="31" s="1"/>
  <c r="K149" i="31" s="1"/>
  <c r="K150" i="31" s="1"/>
  <c r="K151" i="31" s="1"/>
  <c r="K152" i="31" s="1"/>
  <c r="K153" i="31" s="1"/>
  <c r="K154" i="31" s="1"/>
  <c r="K155" i="31" s="1"/>
  <c r="K156" i="31" s="1"/>
  <c r="K157" i="31" s="1"/>
  <c r="K158" i="31" s="1"/>
  <c r="K159" i="31" s="1"/>
  <c r="K160" i="31" s="1"/>
  <c r="K161" i="31" s="1"/>
  <c r="K162" i="31" s="1"/>
  <c r="K163" i="31" s="1"/>
  <c r="K164" i="31" s="1"/>
  <c r="K165" i="31" s="1"/>
  <c r="K166" i="31" s="1"/>
  <c r="K167" i="31" s="1"/>
  <c r="K168" i="31" s="1"/>
  <c r="K169" i="31" s="1"/>
  <c r="K170" i="31" s="1"/>
  <c r="K171" i="31" s="1"/>
  <c r="K172" i="31" s="1"/>
  <c r="K173" i="31" s="1"/>
  <c r="K174" i="31" s="1"/>
  <c r="K175" i="31" s="1"/>
  <c r="K176" i="31" s="1"/>
  <c r="K177" i="31" s="1"/>
  <c r="K178" i="31" s="1"/>
  <c r="K179" i="31" s="1"/>
  <c r="K180" i="31" s="1"/>
  <c r="K181" i="31" s="1"/>
  <c r="K182" i="31" s="1"/>
  <c r="K183" i="31" s="1"/>
  <c r="K184" i="31" s="1"/>
  <c r="K185" i="31" s="1"/>
  <c r="K186" i="31" s="1"/>
  <c r="K187" i="31" s="1"/>
  <c r="K188" i="31" s="1"/>
  <c r="K189" i="31" s="1"/>
  <c r="K190" i="31" s="1"/>
  <c r="K191" i="31" s="1"/>
  <c r="K192" i="31" s="1"/>
  <c r="K193" i="31" s="1"/>
  <c r="K194" i="31" s="1"/>
  <c r="K195" i="31" s="1"/>
  <c r="K196" i="31" s="1"/>
  <c r="K197" i="31" s="1"/>
  <c r="K198" i="31" s="1"/>
  <c r="K199" i="31" s="1"/>
  <c r="K200" i="31" s="1"/>
  <c r="K201" i="31" s="1"/>
  <c r="K202" i="31" s="1"/>
  <c r="K203" i="31" s="1"/>
  <c r="K204" i="31" s="1"/>
  <c r="K205" i="31" s="1"/>
  <c r="K206" i="31" s="1"/>
  <c r="K207" i="31" s="1"/>
  <c r="K208" i="31" s="1"/>
  <c r="K209" i="31" s="1"/>
  <c r="K210" i="31" s="1"/>
  <c r="K211" i="31" s="1"/>
  <c r="K212" i="31" s="1"/>
  <c r="K213" i="31" s="1"/>
  <c r="K214" i="31" s="1"/>
  <c r="K215" i="31" s="1"/>
  <c r="K216" i="31" s="1"/>
  <c r="K217" i="31" s="1"/>
  <c r="K218" i="31" s="1"/>
  <c r="K219" i="31" s="1"/>
  <c r="K220" i="31" s="1"/>
  <c r="K221" i="31" s="1"/>
  <c r="K222" i="31" s="1"/>
  <c r="K223" i="31" s="1"/>
  <c r="K224" i="31" s="1"/>
  <c r="K225" i="31" s="1"/>
  <c r="K226" i="31" s="1"/>
  <c r="K227" i="31" s="1"/>
  <c r="K228" i="31" s="1"/>
  <c r="K229" i="31" s="1"/>
  <c r="K230" i="31" s="1"/>
  <c r="K231" i="31" s="1"/>
  <c r="K232" i="31" s="1"/>
  <c r="K233" i="31" s="1"/>
  <c r="K234" i="31" s="1"/>
  <c r="K235" i="31" s="1"/>
  <c r="K236" i="31" s="1"/>
  <c r="K237" i="31" s="1"/>
  <c r="K238" i="31" s="1"/>
  <c r="K239" i="31" s="1"/>
  <c r="K240" i="31" s="1"/>
  <c r="K241" i="31" s="1"/>
  <c r="K242" i="31" s="1"/>
  <c r="K243" i="31" s="1"/>
  <c r="K244" i="31" s="1"/>
  <c r="K245" i="31" s="1"/>
  <c r="K246" i="31" s="1"/>
  <c r="K247" i="31" s="1"/>
  <c r="K248" i="31" s="1"/>
  <c r="K249" i="31" s="1"/>
  <c r="K250" i="31" s="1"/>
  <c r="K251" i="31" s="1"/>
  <c r="K252" i="31" s="1"/>
  <c r="K253" i="31" s="1"/>
  <c r="K254" i="31" s="1"/>
  <c r="K255" i="31" s="1"/>
  <c r="K256" i="31" s="1"/>
  <c r="K257" i="31" s="1"/>
  <c r="K258" i="31" s="1"/>
  <c r="K259" i="31" s="1"/>
  <c r="K260" i="31" s="1"/>
  <c r="K261" i="31" s="1"/>
  <c r="K262" i="31" s="1"/>
  <c r="K263" i="31" s="1"/>
  <c r="K264" i="31" s="1"/>
  <c r="K265" i="31" s="1"/>
  <c r="K266" i="31" s="1"/>
  <c r="K267" i="31" s="1"/>
  <c r="K268" i="31" s="1"/>
  <c r="K269" i="31" s="1"/>
  <c r="K270" i="31" s="1"/>
  <c r="K271" i="31" s="1"/>
  <c r="K272" i="31" s="1"/>
  <c r="K273" i="31" s="1"/>
  <c r="K274" i="31" s="1"/>
  <c r="K275" i="31" s="1"/>
  <c r="K276" i="31" s="1"/>
  <c r="K277" i="31" s="1"/>
  <c r="K278" i="31" s="1"/>
  <c r="K279" i="31" s="1"/>
  <c r="K280" i="31" s="1"/>
  <c r="K281" i="31" s="1"/>
  <c r="K282" i="31" s="1"/>
  <c r="K283" i="31" s="1"/>
  <c r="K284" i="31" s="1"/>
  <c r="K285" i="31" s="1"/>
  <c r="K286" i="31" s="1"/>
  <c r="K287" i="31" s="1"/>
  <c r="K288" i="31" s="1"/>
  <c r="K289" i="31" s="1"/>
  <c r="K290" i="31" s="1"/>
  <c r="K291" i="31" s="1"/>
  <c r="K292" i="31" s="1"/>
  <c r="K293" i="31" s="1"/>
  <c r="K294" i="31" s="1"/>
  <c r="K295" i="31" s="1"/>
  <c r="K296" i="31" s="1"/>
  <c r="K297" i="31" s="1"/>
  <c r="K298" i="31" s="1"/>
  <c r="K299" i="31" s="1"/>
  <c r="K300" i="31" s="1"/>
  <c r="K301" i="31" s="1"/>
  <c r="K302" i="31" s="1"/>
  <c r="K303" i="31" s="1"/>
  <c r="K304" i="31" s="1"/>
  <c r="K305" i="31" s="1"/>
  <c r="K306" i="31" s="1"/>
  <c r="K307" i="31" s="1"/>
  <c r="K308" i="31" s="1"/>
  <c r="K309" i="31" s="1"/>
  <c r="K310" i="31" s="1"/>
  <c r="K311" i="31" s="1"/>
  <c r="K312" i="31" s="1"/>
  <c r="K313" i="31" s="1"/>
  <c r="K314" i="31" s="1"/>
  <c r="K315" i="31" s="1"/>
  <c r="K316" i="31" s="1"/>
  <c r="K317" i="31" s="1"/>
  <c r="K318" i="31" s="1"/>
  <c r="K319" i="31" s="1"/>
  <c r="K320" i="31" s="1"/>
  <c r="K321" i="31" s="1"/>
  <c r="K322" i="31" s="1"/>
  <c r="K323" i="31" s="1"/>
  <c r="K324" i="31" s="1"/>
  <c r="K325" i="31" s="1"/>
  <c r="K326" i="31" s="1"/>
  <c r="K327" i="31" s="1"/>
  <c r="K328" i="31" s="1"/>
  <c r="K329" i="31" s="1"/>
  <c r="K330" i="31" s="1"/>
  <c r="K331" i="31" s="1"/>
  <c r="K332" i="31" s="1"/>
  <c r="K333" i="31" s="1"/>
  <c r="K334" i="31" s="1"/>
  <c r="K335" i="31" s="1"/>
  <c r="K336" i="31" s="1"/>
  <c r="K337" i="31" s="1"/>
  <c r="K338" i="31" s="1"/>
  <c r="K339" i="31" s="1"/>
  <c r="K340" i="31" s="1"/>
  <c r="K341" i="31" s="1"/>
  <c r="K342" i="31" s="1"/>
  <c r="K343" i="31" s="1"/>
  <c r="K344" i="31" s="1"/>
  <c r="K345" i="31" s="1"/>
  <c r="K346" i="31" s="1"/>
  <c r="K347" i="31" s="1"/>
  <c r="K348" i="31" s="1"/>
  <c r="K349" i="31" s="1"/>
  <c r="K350" i="31" s="1"/>
  <c r="K351" i="31" s="1"/>
  <c r="K352" i="31" s="1"/>
  <c r="K353" i="31" s="1"/>
  <c r="K354" i="31" s="1"/>
  <c r="K355" i="31" s="1"/>
  <c r="K356" i="31" s="1"/>
  <c r="K357" i="31" s="1"/>
  <c r="K358" i="31" s="1"/>
  <c r="K359" i="31" s="1"/>
  <c r="K360" i="31" s="1"/>
  <c r="K361" i="31" s="1"/>
  <c r="K362" i="31" s="1"/>
  <c r="K363" i="31" s="1"/>
  <c r="K364" i="31" s="1"/>
  <c r="K365" i="31" s="1"/>
  <c r="K366" i="31" s="1"/>
  <c r="K367" i="31" s="1"/>
  <c r="K368" i="31" s="1"/>
  <c r="K369" i="31" s="1"/>
  <c r="K370" i="31" s="1"/>
  <c r="K371" i="31" s="1"/>
  <c r="K372" i="31" s="1"/>
  <c r="K373" i="31" s="1"/>
  <c r="K374" i="31" s="1"/>
  <c r="K375" i="31" s="1"/>
  <c r="K376" i="31" s="1"/>
  <c r="K377" i="31" s="1"/>
  <c r="K378" i="31" s="1"/>
  <c r="K379" i="31" s="1"/>
  <c r="K380" i="31" s="1"/>
  <c r="K381" i="31" s="1"/>
  <c r="K382" i="31" s="1"/>
  <c r="K383" i="31" s="1"/>
  <c r="K384" i="31" s="1"/>
  <c r="K385" i="31" s="1"/>
  <c r="K386" i="31" s="1"/>
  <c r="K387" i="31" s="1"/>
  <c r="K388" i="31" s="1"/>
  <c r="K389" i="31" s="1"/>
  <c r="K390" i="31" s="1"/>
  <c r="K391" i="31" s="1"/>
  <c r="K392" i="31" s="1"/>
  <c r="K393" i="31" s="1"/>
  <c r="K394" i="31" s="1"/>
  <c r="K395" i="31" s="1"/>
  <c r="K396" i="31" s="1"/>
  <c r="K397" i="31" s="1"/>
  <c r="K398" i="31" s="1"/>
  <c r="K399" i="31" s="1"/>
  <c r="K400" i="31" s="1"/>
  <c r="K401" i="31" s="1"/>
  <c r="K402" i="31" s="1"/>
  <c r="K403" i="31" s="1"/>
  <c r="K404" i="31" s="1"/>
  <c r="K405" i="31" s="1"/>
  <c r="K406" i="31" s="1"/>
  <c r="K407" i="31" s="1"/>
  <c r="K408" i="31" s="1"/>
  <c r="K409" i="31" s="1"/>
  <c r="K410" i="31" s="1"/>
  <c r="K411" i="31" s="1"/>
  <c r="K412" i="31" s="1"/>
  <c r="K413" i="31" s="1"/>
  <c r="K414" i="31" s="1"/>
  <c r="K415" i="31" s="1"/>
  <c r="K416" i="31" s="1"/>
  <c r="K417" i="31" s="1"/>
  <c r="K418" i="31" s="1"/>
  <c r="K419" i="31" s="1"/>
  <c r="K420" i="31" s="1"/>
  <c r="K421" i="31" s="1"/>
  <c r="K422" i="31" s="1"/>
  <c r="K423" i="31" s="1"/>
  <c r="K424" i="31" s="1"/>
  <c r="K425" i="31" s="1"/>
  <c r="K426" i="31" s="1"/>
  <c r="K427" i="31" s="1"/>
  <c r="K428" i="31" s="1"/>
  <c r="K429" i="31" s="1"/>
  <c r="K430" i="31" s="1"/>
  <c r="K431" i="31" s="1"/>
  <c r="K432" i="31" s="1"/>
  <c r="K433" i="31" s="1"/>
  <c r="K434" i="31" s="1"/>
  <c r="K435" i="31" s="1"/>
  <c r="K436" i="31" s="1"/>
  <c r="K437" i="31" s="1"/>
  <c r="K438" i="31" s="1"/>
  <c r="K439" i="31" s="1"/>
  <c r="K440" i="31" s="1"/>
  <c r="K441" i="31" s="1"/>
  <c r="K442" i="31" s="1"/>
  <c r="K443" i="31" s="1"/>
  <c r="K444" i="31" s="1"/>
  <c r="K445" i="31" s="1"/>
  <c r="K446" i="31" s="1"/>
  <c r="K447" i="31" s="1"/>
  <c r="K448" i="31" s="1"/>
  <c r="K449" i="31" s="1"/>
  <c r="K450" i="31" s="1"/>
  <c r="K451" i="31" s="1"/>
  <c r="K452" i="31" s="1"/>
  <c r="K453" i="31" s="1"/>
  <c r="K454" i="31" s="1"/>
  <c r="K455" i="31" s="1"/>
  <c r="K456" i="31" s="1"/>
  <c r="K457" i="31" s="1"/>
  <c r="K458" i="31" s="1"/>
  <c r="K459" i="31" s="1"/>
  <c r="K460" i="31" s="1"/>
  <c r="K461" i="31" s="1"/>
  <c r="K462" i="31" s="1"/>
  <c r="K463" i="31" s="1"/>
  <c r="K464" i="31" s="1"/>
  <c r="K465" i="31" s="1"/>
  <c r="K466" i="31" s="1"/>
  <c r="K467" i="31" s="1"/>
  <c r="K468" i="31" s="1"/>
  <c r="K469" i="31" s="1"/>
  <c r="K470" i="31" s="1"/>
  <c r="K471" i="31" s="1"/>
  <c r="K472" i="31" s="1"/>
  <c r="K473" i="31" s="1"/>
  <c r="K474" i="31" s="1"/>
  <c r="K475" i="31" s="1"/>
  <c r="K476" i="31" s="1"/>
  <c r="K477" i="31" s="1"/>
  <c r="K478" i="31" s="1"/>
  <c r="K479" i="31" s="1"/>
  <c r="K480" i="31" s="1"/>
  <c r="K481" i="31" s="1"/>
  <c r="K482" i="31" s="1"/>
  <c r="K483" i="31" s="1"/>
  <c r="K484" i="31" s="1"/>
  <c r="K485" i="31" s="1"/>
  <c r="K486" i="31" s="1"/>
  <c r="K487" i="31" s="1"/>
  <c r="K488" i="31" s="1"/>
  <c r="K489" i="31" s="1"/>
  <c r="K490" i="31" s="1"/>
  <c r="K491" i="31" s="1"/>
  <c r="K492" i="31" s="1"/>
  <c r="K493" i="31" s="1"/>
  <c r="K494" i="31" s="1"/>
  <c r="K495" i="31" s="1"/>
  <c r="K496" i="31" s="1"/>
  <c r="K497" i="31" s="1"/>
  <c r="K498" i="31" s="1"/>
  <c r="K499" i="31" s="1"/>
  <c r="K500" i="31" s="1"/>
  <c r="K501" i="31" s="1"/>
  <c r="K502" i="31" s="1"/>
  <c r="K503" i="31" s="1"/>
  <c r="K504" i="31" s="1"/>
  <c r="K505" i="31" s="1"/>
  <c r="K506" i="31" s="1"/>
  <c r="K507" i="31" s="1"/>
  <c r="K508" i="31" s="1"/>
  <c r="K509" i="31" s="1"/>
  <c r="K510" i="31" s="1"/>
  <c r="K511" i="31" s="1"/>
  <c r="K512" i="31" s="1"/>
  <c r="K513" i="31" s="1"/>
  <c r="K514" i="31" s="1"/>
  <c r="K515" i="31" s="1"/>
  <c r="K516" i="31" s="1"/>
  <c r="K517" i="31" s="1"/>
  <c r="K518" i="31" s="1"/>
  <c r="K519" i="31" s="1"/>
  <c r="K520" i="31" s="1"/>
  <c r="K521" i="31" s="1"/>
  <c r="K522" i="31" s="1"/>
  <c r="K523" i="31" s="1"/>
  <c r="K524" i="31" s="1"/>
  <c r="K525" i="31" s="1"/>
  <c r="K526" i="31" s="1"/>
  <c r="K527" i="31" s="1"/>
  <c r="K528" i="31" s="1"/>
  <c r="K529" i="31" s="1"/>
  <c r="K530" i="31" s="1"/>
  <c r="K531" i="31" s="1"/>
  <c r="K532" i="31" s="1"/>
  <c r="K533" i="31" s="1"/>
  <c r="K534" i="31" s="1"/>
  <c r="K535" i="31" s="1"/>
  <c r="K536" i="31" s="1"/>
  <c r="K537" i="31" s="1"/>
  <c r="K538" i="31" s="1"/>
  <c r="K539" i="31" s="1"/>
  <c r="K540" i="31" s="1"/>
  <c r="K541" i="31" s="1"/>
  <c r="K542" i="31" s="1"/>
  <c r="K543" i="31" s="1"/>
  <c r="K544" i="31" s="1"/>
  <c r="K545" i="31" s="1"/>
  <c r="K546" i="31" s="1"/>
  <c r="K547" i="31" s="1"/>
  <c r="K548" i="31" s="1"/>
  <c r="K549" i="31" s="1"/>
  <c r="K550" i="31" s="1"/>
  <c r="K551" i="31" s="1"/>
  <c r="K552" i="31" s="1"/>
  <c r="K553" i="31" s="1"/>
  <c r="K554" i="31" s="1"/>
  <c r="K555" i="31" s="1"/>
  <c r="K556" i="31" s="1"/>
  <c r="K557" i="31" s="1"/>
  <c r="K558" i="31" s="1"/>
  <c r="K559" i="31" s="1"/>
  <c r="K560" i="31" s="1"/>
  <c r="K561" i="31" s="1"/>
  <c r="K562" i="31" s="1"/>
  <c r="K563" i="31" s="1"/>
  <c r="K564" i="31" s="1"/>
  <c r="K565" i="31" s="1"/>
  <c r="K566" i="31" s="1"/>
  <c r="K567" i="31" s="1"/>
  <c r="K568" i="31" s="1"/>
  <c r="K569" i="31" s="1"/>
  <c r="K570" i="31" s="1"/>
  <c r="K571" i="31" s="1"/>
  <c r="K572" i="31" s="1"/>
  <c r="K573" i="31" s="1"/>
  <c r="K574" i="31" s="1"/>
  <c r="K575" i="31" s="1"/>
  <c r="K576" i="31" s="1"/>
  <c r="K577" i="31" s="1"/>
  <c r="K578" i="31" s="1"/>
  <c r="K579" i="31" s="1"/>
  <c r="K580" i="31" s="1"/>
  <c r="K581" i="31" s="1"/>
  <c r="K582" i="31" s="1"/>
  <c r="K583" i="31" s="1"/>
  <c r="K584" i="31" s="1"/>
  <c r="K585" i="31" s="1"/>
  <c r="K586" i="31" s="1"/>
  <c r="K587" i="31" s="1"/>
  <c r="K588" i="31" s="1"/>
  <c r="K589" i="31" s="1"/>
  <c r="K590" i="31" s="1"/>
  <c r="K591" i="31" s="1"/>
  <c r="K592" i="31" s="1"/>
  <c r="K593" i="31" s="1"/>
  <c r="K594" i="31" s="1"/>
  <c r="K595" i="31" s="1"/>
  <c r="K596" i="31" s="1"/>
  <c r="K597" i="31" s="1"/>
  <c r="K598" i="31" s="1"/>
  <c r="K599" i="31" s="1"/>
  <c r="K600" i="31" s="1"/>
  <c r="K601" i="31" s="1"/>
  <c r="K602" i="31" s="1"/>
  <c r="K603" i="31" s="1"/>
  <c r="K604" i="31" s="1"/>
  <c r="K605" i="31" s="1"/>
  <c r="K606" i="31" s="1"/>
  <c r="K607" i="31" s="1"/>
  <c r="K608" i="31" s="1"/>
  <c r="K609" i="31" s="1"/>
  <c r="K610" i="31" s="1"/>
  <c r="K611" i="31" s="1"/>
  <c r="K612" i="31" s="1"/>
  <c r="K613" i="31" s="1"/>
  <c r="K614" i="31" s="1"/>
  <c r="K615" i="31" s="1"/>
  <c r="K616" i="31" s="1"/>
  <c r="K617" i="31" s="1"/>
  <c r="K618" i="31" s="1"/>
  <c r="K619" i="31" s="1"/>
  <c r="K620" i="31" s="1"/>
  <c r="K621" i="31" s="1"/>
  <c r="K622" i="31" s="1"/>
  <c r="K623" i="31" s="1"/>
  <c r="K624" i="31" s="1"/>
  <c r="K625" i="31" s="1"/>
  <c r="K626" i="31" s="1"/>
  <c r="K627" i="31" s="1"/>
  <c r="K628" i="31" s="1"/>
  <c r="K629" i="31" s="1"/>
  <c r="K630" i="31" s="1"/>
  <c r="K631" i="31" s="1"/>
  <c r="K632" i="31" s="1"/>
  <c r="K633" i="31" s="1"/>
  <c r="K634" i="31" s="1"/>
  <c r="K635" i="31" s="1"/>
  <c r="K636" i="31" s="1"/>
  <c r="K637" i="31" s="1"/>
  <c r="K638" i="31" s="1"/>
  <c r="K639" i="31" s="1"/>
  <c r="K640" i="31" s="1"/>
  <c r="K641" i="31" s="1"/>
  <c r="K642" i="31" s="1"/>
  <c r="K643" i="31" s="1"/>
  <c r="K644" i="31" s="1"/>
  <c r="K645" i="31" s="1"/>
  <c r="K646" i="31" s="1"/>
  <c r="K647" i="31" s="1"/>
  <c r="K648" i="31" s="1"/>
  <c r="K649" i="31" s="1"/>
  <c r="K650" i="31" s="1"/>
  <c r="K651" i="31" s="1"/>
  <c r="K652" i="31" s="1"/>
  <c r="K653" i="31" s="1"/>
  <c r="K654" i="31" s="1"/>
  <c r="K655" i="31" s="1"/>
  <c r="K656" i="31" s="1"/>
  <c r="K657" i="31" s="1"/>
  <c r="K658" i="31" s="1"/>
  <c r="K659" i="31" s="1"/>
  <c r="K660" i="31" s="1"/>
  <c r="K661" i="31" s="1"/>
  <c r="K662" i="31" s="1"/>
  <c r="K663" i="31" s="1"/>
  <c r="K664" i="31" s="1"/>
  <c r="K665" i="31" s="1"/>
  <c r="K666" i="31" s="1"/>
  <c r="K667" i="31" s="1"/>
  <c r="K668" i="31" s="1"/>
  <c r="K669" i="31" s="1"/>
  <c r="K670" i="31" s="1"/>
  <c r="K671" i="31" s="1"/>
  <c r="K672" i="31" s="1"/>
  <c r="K673" i="31" s="1"/>
  <c r="K674" i="31" s="1"/>
  <c r="K675" i="31" s="1"/>
  <c r="K676" i="31" s="1"/>
  <c r="K677" i="31" s="1"/>
  <c r="K678" i="31" s="1"/>
  <c r="K679" i="31" s="1"/>
  <c r="K680" i="31" s="1"/>
  <c r="K681" i="31" s="1"/>
  <c r="K682" i="31" s="1"/>
  <c r="K683" i="31" s="1"/>
  <c r="K684" i="31" s="1"/>
  <c r="K685" i="31" s="1"/>
  <c r="K686" i="31" s="1"/>
  <c r="K687" i="31" s="1"/>
  <c r="K688" i="31" s="1"/>
  <c r="K689" i="31" s="1"/>
  <c r="K690" i="31" s="1"/>
  <c r="K691" i="31" s="1"/>
  <c r="K692" i="31" s="1"/>
  <c r="K693" i="31" s="1"/>
  <c r="K694" i="31" s="1"/>
  <c r="K695" i="31" s="1"/>
  <c r="K696" i="31" s="1"/>
  <c r="K697" i="31" s="1"/>
  <c r="K698" i="31" s="1"/>
  <c r="K699" i="31" s="1"/>
  <c r="K700" i="31" s="1"/>
  <c r="K701" i="31" s="1"/>
  <c r="K702" i="31" s="1"/>
  <c r="K703" i="31" s="1"/>
  <c r="K704" i="31" s="1"/>
  <c r="K705" i="31" s="1"/>
  <c r="K706" i="31" s="1"/>
  <c r="K707" i="31" s="1"/>
  <c r="K708" i="31" s="1"/>
  <c r="K709" i="31" s="1"/>
  <c r="K710" i="31" s="1"/>
  <c r="K711" i="31" s="1"/>
  <c r="K712" i="31" s="1"/>
  <c r="K713" i="31" s="1"/>
  <c r="K714" i="31" s="1"/>
  <c r="K715" i="31" s="1"/>
  <c r="K716" i="31" s="1"/>
  <c r="K717" i="31" s="1"/>
  <c r="K718" i="31" s="1"/>
  <c r="K719" i="31" s="1"/>
  <c r="K720" i="31" s="1"/>
  <c r="K721" i="31" s="1"/>
  <c r="K722" i="31" s="1"/>
  <c r="K723" i="31" s="1"/>
  <c r="K724" i="31" s="1"/>
  <c r="K725" i="31" s="1"/>
  <c r="K726" i="31" s="1"/>
  <c r="K727" i="31" s="1"/>
  <c r="K728" i="31" s="1"/>
  <c r="K729" i="31" s="1"/>
  <c r="K730" i="31" s="1"/>
  <c r="K731" i="31" s="1"/>
  <c r="K732" i="31" s="1"/>
  <c r="K733" i="31" s="1"/>
  <c r="K734" i="31" s="1"/>
  <c r="K735" i="31" s="1"/>
  <c r="K736" i="31" s="1"/>
  <c r="K737" i="31" s="1"/>
  <c r="K738" i="31" s="1"/>
  <c r="K739" i="31" s="1"/>
  <c r="K740" i="31" s="1"/>
  <c r="K741" i="31" s="1"/>
  <c r="K742" i="31" s="1"/>
  <c r="K743" i="31" s="1"/>
  <c r="K744" i="31" s="1"/>
  <c r="K745" i="31" s="1"/>
  <c r="K746" i="31" s="1"/>
  <c r="K747" i="31" s="1"/>
  <c r="K748" i="31" s="1"/>
  <c r="J6" i="31"/>
  <c r="J7" i="31" s="1"/>
  <c r="J8" i="31" s="1"/>
  <c r="J9" i="31" s="1"/>
  <c r="J10" i="31" s="1"/>
  <c r="J11" i="31" s="1"/>
  <c r="J12" i="31" s="1"/>
  <c r="J13" i="31" s="1"/>
  <c r="J14" i="31" s="1"/>
  <c r="J15" i="31" s="1"/>
  <c r="J16" i="31" s="1"/>
  <c r="J17" i="31" s="1"/>
  <c r="J18" i="31" s="1"/>
  <c r="J19" i="31" s="1"/>
  <c r="J20" i="31" s="1"/>
  <c r="J21" i="31" s="1"/>
  <c r="J22" i="31" s="1"/>
  <c r="J23" i="31" s="1"/>
  <c r="J24" i="31" s="1"/>
  <c r="J25" i="31" s="1"/>
  <c r="J26" i="31" s="1"/>
  <c r="J27" i="31" s="1"/>
  <c r="J28" i="31" s="1"/>
  <c r="J29" i="31" s="1"/>
  <c r="J30" i="31" s="1"/>
  <c r="J31" i="31" s="1"/>
  <c r="J32" i="31" s="1"/>
  <c r="J33" i="31" s="1"/>
  <c r="J34" i="31" s="1"/>
  <c r="J35" i="31" s="1"/>
  <c r="J36" i="31" s="1"/>
  <c r="J37" i="31" s="1"/>
  <c r="J38" i="31" s="1"/>
  <c r="J39" i="31" s="1"/>
  <c r="J40" i="31" s="1"/>
  <c r="J41" i="31" s="1"/>
  <c r="J42" i="31" s="1"/>
  <c r="J43" i="31" s="1"/>
  <c r="J44" i="31" s="1"/>
  <c r="J45" i="31" s="1"/>
  <c r="J46" i="31" s="1"/>
  <c r="J47" i="31" s="1"/>
  <c r="J48" i="31" s="1"/>
  <c r="J49" i="31" s="1"/>
  <c r="J50" i="31" s="1"/>
  <c r="J51" i="31" s="1"/>
  <c r="J52" i="31" s="1"/>
  <c r="J53" i="31" s="1"/>
  <c r="J54" i="31" s="1"/>
  <c r="J55" i="31" s="1"/>
  <c r="J56" i="31" s="1"/>
  <c r="J57" i="31" s="1"/>
  <c r="J58" i="31" s="1"/>
  <c r="J59" i="31" s="1"/>
  <c r="J60" i="31" s="1"/>
  <c r="J61" i="31" s="1"/>
  <c r="J62" i="31" s="1"/>
  <c r="J63" i="31" s="1"/>
  <c r="J64" i="31" s="1"/>
  <c r="J65" i="31" s="1"/>
  <c r="J66" i="31" s="1"/>
  <c r="J67" i="31" s="1"/>
  <c r="J68" i="31" s="1"/>
  <c r="J69" i="31" s="1"/>
  <c r="J70" i="31" s="1"/>
  <c r="J71" i="31" s="1"/>
  <c r="J72" i="31" s="1"/>
  <c r="J73" i="31" s="1"/>
  <c r="J74" i="31" s="1"/>
  <c r="J75" i="31" s="1"/>
  <c r="J76" i="31" s="1"/>
  <c r="J77" i="31" s="1"/>
  <c r="J78" i="31" s="1"/>
  <c r="J79" i="31" s="1"/>
  <c r="J80" i="31" s="1"/>
  <c r="J81" i="31" s="1"/>
  <c r="J82" i="31" s="1"/>
  <c r="J83" i="31" s="1"/>
  <c r="J84" i="31" s="1"/>
  <c r="J85" i="31" s="1"/>
  <c r="J86" i="31" s="1"/>
  <c r="J87" i="31" s="1"/>
  <c r="J88" i="31" s="1"/>
  <c r="J89" i="31" s="1"/>
  <c r="J90" i="31" s="1"/>
  <c r="J91" i="31" s="1"/>
  <c r="J92" i="31" s="1"/>
  <c r="J93" i="31" s="1"/>
  <c r="J94" i="31" s="1"/>
  <c r="J95" i="31" s="1"/>
  <c r="J96" i="31" s="1"/>
  <c r="J97" i="31" s="1"/>
  <c r="J98" i="31" s="1"/>
  <c r="J99" i="31" s="1"/>
  <c r="J100" i="31" s="1"/>
  <c r="J101" i="31" s="1"/>
  <c r="J102" i="31" s="1"/>
  <c r="J103" i="31" s="1"/>
  <c r="J104" i="31" s="1"/>
  <c r="J105" i="31" s="1"/>
  <c r="J106" i="31" s="1"/>
  <c r="J107" i="31" s="1"/>
  <c r="J108" i="31" s="1"/>
  <c r="J109" i="31" s="1"/>
  <c r="J110" i="31" s="1"/>
  <c r="J111" i="31" s="1"/>
  <c r="J112" i="31" s="1"/>
  <c r="J113" i="31" s="1"/>
  <c r="J114" i="31" s="1"/>
  <c r="J115" i="31" s="1"/>
  <c r="J116" i="31" s="1"/>
  <c r="J117" i="31" s="1"/>
  <c r="J118" i="31" s="1"/>
  <c r="J119" i="31" s="1"/>
  <c r="J120" i="31" s="1"/>
  <c r="J121" i="31" s="1"/>
  <c r="J122" i="31" s="1"/>
  <c r="J123" i="31" s="1"/>
  <c r="J124" i="31" s="1"/>
  <c r="J125" i="31" s="1"/>
  <c r="J126" i="31" s="1"/>
  <c r="J127" i="31" s="1"/>
  <c r="J128" i="31" s="1"/>
  <c r="J129" i="31" s="1"/>
  <c r="J130" i="31" s="1"/>
  <c r="J131" i="31" s="1"/>
  <c r="J132" i="31" s="1"/>
  <c r="J133" i="31" s="1"/>
  <c r="J134" i="31" s="1"/>
  <c r="J135" i="31" s="1"/>
  <c r="J136" i="31" s="1"/>
  <c r="J137" i="31" s="1"/>
  <c r="J138" i="31" s="1"/>
  <c r="J139" i="31" s="1"/>
  <c r="J140" i="31" s="1"/>
  <c r="J141" i="31" s="1"/>
  <c r="J142" i="31" s="1"/>
  <c r="J143" i="31" s="1"/>
  <c r="J144" i="31" s="1"/>
  <c r="J145" i="31" s="1"/>
  <c r="J146" i="31" s="1"/>
  <c r="J147" i="31" s="1"/>
  <c r="J148" i="31" s="1"/>
  <c r="J149" i="31" s="1"/>
  <c r="J150" i="31" s="1"/>
  <c r="J151" i="31" s="1"/>
  <c r="J152" i="31" s="1"/>
  <c r="J153" i="31" s="1"/>
  <c r="J154" i="31" s="1"/>
  <c r="J155" i="31" s="1"/>
  <c r="J156" i="31" s="1"/>
  <c r="J157" i="31" s="1"/>
  <c r="J158" i="31" s="1"/>
  <c r="J159" i="31" s="1"/>
  <c r="J160" i="31" s="1"/>
  <c r="J161" i="31" s="1"/>
  <c r="J162" i="31" s="1"/>
  <c r="J163" i="31" s="1"/>
  <c r="J164" i="31" s="1"/>
  <c r="J165" i="31" s="1"/>
  <c r="J166" i="31" s="1"/>
  <c r="J167" i="31" s="1"/>
  <c r="J168" i="31" s="1"/>
  <c r="J169" i="31" s="1"/>
  <c r="J170" i="31" s="1"/>
  <c r="J171" i="31" s="1"/>
  <c r="J172" i="31" s="1"/>
  <c r="J173" i="31" s="1"/>
  <c r="J174" i="31" s="1"/>
  <c r="J175" i="31" s="1"/>
  <c r="J176" i="31" s="1"/>
  <c r="J177" i="31" s="1"/>
  <c r="J178" i="31" s="1"/>
  <c r="J179" i="31" s="1"/>
  <c r="J180" i="31" s="1"/>
  <c r="J181" i="31" s="1"/>
  <c r="J182" i="31" s="1"/>
  <c r="J183" i="31" s="1"/>
  <c r="J184" i="31" s="1"/>
  <c r="J185" i="31" s="1"/>
  <c r="J186" i="31" s="1"/>
  <c r="J187" i="31" s="1"/>
  <c r="J188" i="31" s="1"/>
  <c r="J189" i="31" s="1"/>
  <c r="J190" i="31" s="1"/>
  <c r="J191" i="31" s="1"/>
  <c r="J192" i="31" s="1"/>
  <c r="J193" i="31" s="1"/>
  <c r="J194" i="31" s="1"/>
  <c r="J195" i="31" s="1"/>
  <c r="J196" i="31" s="1"/>
  <c r="J197" i="31" s="1"/>
  <c r="J198" i="31" s="1"/>
  <c r="J199" i="31" s="1"/>
  <c r="J200" i="31" s="1"/>
  <c r="J201" i="31" s="1"/>
  <c r="J202" i="31" s="1"/>
  <c r="J203" i="31" s="1"/>
  <c r="J204" i="31" s="1"/>
  <c r="J205" i="31" s="1"/>
  <c r="J206" i="31" s="1"/>
  <c r="J207" i="31" s="1"/>
  <c r="J208" i="31" s="1"/>
  <c r="J209" i="31" s="1"/>
  <c r="J210" i="31" s="1"/>
  <c r="J211" i="31" s="1"/>
  <c r="J212" i="31" s="1"/>
  <c r="J213" i="31" s="1"/>
  <c r="J214" i="31" s="1"/>
  <c r="J215" i="31" s="1"/>
  <c r="J216" i="31" s="1"/>
  <c r="J217" i="31" s="1"/>
  <c r="J218" i="31" s="1"/>
  <c r="J219" i="31" s="1"/>
  <c r="J220" i="31" s="1"/>
  <c r="J221" i="31" s="1"/>
  <c r="J222" i="31" s="1"/>
  <c r="J223" i="31" s="1"/>
  <c r="J224" i="31" s="1"/>
  <c r="J225" i="31" s="1"/>
  <c r="J226" i="31" s="1"/>
  <c r="J227" i="31" s="1"/>
  <c r="J228" i="31" s="1"/>
  <c r="J229" i="31" s="1"/>
  <c r="J230" i="31" s="1"/>
  <c r="J231" i="31" s="1"/>
  <c r="J232" i="31" s="1"/>
  <c r="J233" i="31" s="1"/>
  <c r="J234" i="31" s="1"/>
  <c r="J235" i="31" s="1"/>
  <c r="J236" i="31" s="1"/>
  <c r="J237" i="31" s="1"/>
  <c r="J238" i="31" s="1"/>
  <c r="J239" i="31" s="1"/>
  <c r="J240" i="31" s="1"/>
  <c r="J241" i="31" s="1"/>
  <c r="J242" i="31" s="1"/>
  <c r="J243" i="31" s="1"/>
  <c r="J244" i="31" s="1"/>
  <c r="J245" i="31" s="1"/>
  <c r="J246" i="31" s="1"/>
  <c r="J247" i="31" s="1"/>
  <c r="J248" i="31" s="1"/>
  <c r="J249" i="31" s="1"/>
  <c r="J250" i="31" s="1"/>
  <c r="J251" i="31" s="1"/>
  <c r="J252" i="31" s="1"/>
  <c r="J253" i="31" s="1"/>
  <c r="J254" i="31" s="1"/>
  <c r="J255" i="31" s="1"/>
  <c r="J256" i="31" s="1"/>
  <c r="J257" i="31" s="1"/>
  <c r="J258" i="31" s="1"/>
  <c r="J259" i="31" s="1"/>
  <c r="J260" i="31" s="1"/>
  <c r="J261" i="31" s="1"/>
  <c r="J262" i="31" s="1"/>
  <c r="J263" i="31" s="1"/>
  <c r="J264" i="31" s="1"/>
  <c r="J265" i="31" s="1"/>
  <c r="J266" i="31" s="1"/>
  <c r="J267" i="31" s="1"/>
  <c r="J268" i="31" s="1"/>
  <c r="J269" i="31" s="1"/>
  <c r="J270" i="31" s="1"/>
  <c r="J271" i="31" s="1"/>
  <c r="J272" i="31" s="1"/>
  <c r="J273" i="31" s="1"/>
  <c r="J274" i="31" s="1"/>
  <c r="J275" i="31" s="1"/>
  <c r="J276" i="31" s="1"/>
  <c r="J277" i="31" s="1"/>
  <c r="J278" i="31" s="1"/>
  <c r="J279" i="31" s="1"/>
  <c r="J280" i="31" s="1"/>
  <c r="J281" i="31" s="1"/>
  <c r="J282" i="31" s="1"/>
  <c r="J283" i="31" s="1"/>
  <c r="J284" i="31" s="1"/>
  <c r="J285" i="31" s="1"/>
  <c r="J286" i="31" s="1"/>
  <c r="J287" i="31" s="1"/>
  <c r="J288" i="31" s="1"/>
  <c r="J289" i="31" s="1"/>
  <c r="J290" i="31" s="1"/>
  <c r="J291" i="31" s="1"/>
  <c r="J292" i="31" s="1"/>
  <c r="J293" i="31" s="1"/>
  <c r="J294" i="31" s="1"/>
  <c r="J295" i="31" s="1"/>
  <c r="J296" i="31" s="1"/>
  <c r="J297" i="31" s="1"/>
  <c r="J298" i="31" s="1"/>
  <c r="J299" i="31" s="1"/>
  <c r="J300" i="31" s="1"/>
  <c r="J301" i="31" s="1"/>
  <c r="J302" i="31" s="1"/>
  <c r="J303" i="31" s="1"/>
  <c r="J304" i="31" s="1"/>
  <c r="J305" i="31" s="1"/>
  <c r="J306" i="31" s="1"/>
  <c r="J307" i="31" s="1"/>
  <c r="J308" i="31" s="1"/>
  <c r="J309" i="31" s="1"/>
  <c r="J310" i="31" s="1"/>
  <c r="J311" i="31" s="1"/>
  <c r="J312" i="31" s="1"/>
  <c r="J313" i="31" s="1"/>
  <c r="J314" i="31" s="1"/>
  <c r="J315" i="31" s="1"/>
  <c r="J316" i="31" s="1"/>
  <c r="J317" i="31" s="1"/>
  <c r="J318" i="31" s="1"/>
  <c r="J319" i="31" s="1"/>
  <c r="J320" i="31" s="1"/>
  <c r="J321" i="31" s="1"/>
  <c r="J322" i="31" s="1"/>
  <c r="J323" i="31" s="1"/>
  <c r="J324" i="31" s="1"/>
  <c r="J325" i="31" s="1"/>
  <c r="J326" i="31" s="1"/>
  <c r="J327" i="31" s="1"/>
  <c r="J328" i="31" s="1"/>
  <c r="J329" i="31" s="1"/>
  <c r="J330" i="31" s="1"/>
  <c r="J331" i="31" s="1"/>
  <c r="J332" i="31" s="1"/>
  <c r="J333" i="31" s="1"/>
  <c r="J334" i="31" s="1"/>
  <c r="J335" i="31" s="1"/>
  <c r="J336" i="31" s="1"/>
  <c r="J337" i="31" s="1"/>
  <c r="J338" i="31" s="1"/>
  <c r="J339" i="31" s="1"/>
  <c r="J340" i="31" s="1"/>
  <c r="J341" i="31" s="1"/>
  <c r="J342" i="31" s="1"/>
  <c r="J343" i="31" s="1"/>
  <c r="J344" i="31" s="1"/>
  <c r="J345" i="31" s="1"/>
  <c r="J346" i="31" s="1"/>
  <c r="J347" i="31" s="1"/>
  <c r="J348" i="31" s="1"/>
  <c r="J349" i="31" s="1"/>
  <c r="J350" i="31" s="1"/>
  <c r="J351" i="31" s="1"/>
  <c r="J352" i="31" s="1"/>
  <c r="J353" i="31" s="1"/>
  <c r="J354" i="31" s="1"/>
  <c r="J355" i="31" s="1"/>
  <c r="J356" i="31" s="1"/>
  <c r="J357" i="31" s="1"/>
  <c r="J358" i="31" s="1"/>
  <c r="J359" i="31" s="1"/>
  <c r="J360" i="31" s="1"/>
  <c r="J361" i="31" s="1"/>
  <c r="J362" i="31" s="1"/>
  <c r="J363" i="31" s="1"/>
  <c r="J364" i="31" s="1"/>
  <c r="J365" i="31" s="1"/>
  <c r="J366" i="31" s="1"/>
  <c r="J367" i="31" s="1"/>
  <c r="J368" i="31" s="1"/>
  <c r="J369" i="31" s="1"/>
  <c r="J370" i="31" s="1"/>
  <c r="J371" i="31" s="1"/>
  <c r="J372" i="31" s="1"/>
  <c r="J373" i="31" s="1"/>
  <c r="J374" i="31" s="1"/>
  <c r="J375" i="31" s="1"/>
  <c r="J376" i="31" s="1"/>
  <c r="J377" i="31" s="1"/>
  <c r="J378" i="31" s="1"/>
  <c r="J379" i="31" s="1"/>
  <c r="J380" i="31" s="1"/>
  <c r="J381" i="31" s="1"/>
  <c r="J382" i="31" s="1"/>
  <c r="J383" i="31" s="1"/>
  <c r="J384" i="31" s="1"/>
  <c r="J385" i="31" s="1"/>
  <c r="J386" i="31" s="1"/>
  <c r="J387" i="31" s="1"/>
  <c r="J388" i="31" s="1"/>
  <c r="J389" i="31" s="1"/>
  <c r="J390" i="31" s="1"/>
  <c r="J391" i="31" s="1"/>
  <c r="J392" i="31" s="1"/>
  <c r="J393" i="31" s="1"/>
  <c r="J394" i="31" s="1"/>
  <c r="J395" i="31" s="1"/>
  <c r="J396" i="31" s="1"/>
  <c r="J397" i="31" s="1"/>
  <c r="J398" i="31" s="1"/>
  <c r="J399" i="31" s="1"/>
  <c r="J400" i="31" s="1"/>
  <c r="J401" i="31" s="1"/>
  <c r="J402" i="31" s="1"/>
  <c r="J403" i="31" s="1"/>
  <c r="J404" i="31" s="1"/>
  <c r="J405" i="31" s="1"/>
  <c r="J406" i="31" s="1"/>
  <c r="J407" i="31" s="1"/>
  <c r="J408" i="31" s="1"/>
  <c r="J409" i="31" s="1"/>
  <c r="J410" i="31" s="1"/>
  <c r="J411" i="31" s="1"/>
  <c r="J412" i="31" s="1"/>
  <c r="J413" i="31" s="1"/>
  <c r="J414" i="31" s="1"/>
  <c r="J415" i="31" s="1"/>
  <c r="J416" i="31" s="1"/>
  <c r="J417" i="31" s="1"/>
  <c r="J418" i="31" s="1"/>
  <c r="J419" i="31" s="1"/>
  <c r="J420" i="31" s="1"/>
  <c r="J421" i="31" s="1"/>
  <c r="J422" i="31" s="1"/>
  <c r="J423" i="31" s="1"/>
  <c r="J424" i="31" s="1"/>
  <c r="J425" i="31" s="1"/>
  <c r="J426" i="31" s="1"/>
  <c r="J427" i="31" s="1"/>
  <c r="J428" i="31" s="1"/>
  <c r="J429" i="31" s="1"/>
  <c r="J430" i="31" s="1"/>
  <c r="J431" i="31" s="1"/>
  <c r="J432" i="31" s="1"/>
  <c r="J433" i="31" s="1"/>
  <c r="J434" i="31" s="1"/>
  <c r="J435" i="31" s="1"/>
  <c r="J436" i="31" s="1"/>
  <c r="J437" i="31" s="1"/>
  <c r="J438" i="31" s="1"/>
  <c r="J439" i="31" s="1"/>
  <c r="J440" i="31" s="1"/>
  <c r="J441" i="31" s="1"/>
  <c r="J442" i="31" s="1"/>
  <c r="J443" i="31" s="1"/>
  <c r="J444" i="31" s="1"/>
  <c r="J445" i="31" s="1"/>
  <c r="J446" i="31" s="1"/>
  <c r="J447" i="31" s="1"/>
  <c r="J448" i="31" s="1"/>
  <c r="J449" i="31" s="1"/>
  <c r="J450" i="31" s="1"/>
  <c r="J451" i="31" s="1"/>
  <c r="J452" i="31" s="1"/>
  <c r="J453" i="31" s="1"/>
  <c r="J454" i="31" s="1"/>
  <c r="J455" i="31" s="1"/>
  <c r="J456" i="31" s="1"/>
  <c r="J457" i="31" s="1"/>
  <c r="J458" i="31" s="1"/>
  <c r="J459" i="31" s="1"/>
  <c r="J460" i="31" s="1"/>
  <c r="J461" i="31" s="1"/>
  <c r="J462" i="31" s="1"/>
  <c r="J463" i="31" s="1"/>
  <c r="J464" i="31" s="1"/>
  <c r="J465" i="31" s="1"/>
  <c r="J466" i="31" s="1"/>
  <c r="J467" i="31" s="1"/>
  <c r="J468" i="31" s="1"/>
  <c r="J469" i="31" s="1"/>
  <c r="J470" i="31" s="1"/>
  <c r="J471" i="31" s="1"/>
  <c r="J472" i="31" s="1"/>
  <c r="J473" i="31" s="1"/>
  <c r="J474" i="31" s="1"/>
  <c r="J475" i="31" s="1"/>
  <c r="J476" i="31" s="1"/>
  <c r="J477" i="31" s="1"/>
  <c r="J478" i="31" s="1"/>
  <c r="J479" i="31" s="1"/>
  <c r="J480" i="31" s="1"/>
  <c r="J481" i="31" s="1"/>
  <c r="J482" i="31" s="1"/>
  <c r="J483" i="31" s="1"/>
  <c r="J484" i="31" s="1"/>
  <c r="J485" i="31" s="1"/>
  <c r="J486" i="31" s="1"/>
  <c r="J487" i="31" s="1"/>
  <c r="J488" i="31" s="1"/>
  <c r="J489" i="31" s="1"/>
  <c r="J490" i="31" s="1"/>
  <c r="J491" i="31" s="1"/>
  <c r="J492" i="31" s="1"/>
  <c r="J493" i="31" s="1"/>
  <c r="J494" i="31" s="1"/>
  <c r="J495" i="31" s="1"/>
  <c r="J496" i="31" s="1"/>
  <c r="J497" i="31" s="1"/>
  <c r="J498" i="31" s="1"/>
  <c r="J499" i="31" s="1"/>
  <c r="J500" i="31" s="1"/>
  <c r="J501" i="31" s="1"/>
  <c r="J502" i="31" s="1"/>
  <c r="J503" i="31" s="1"/>
  <c r="J504" i="31" s="1"/>
  <c r="J505" i="31" s="1"/>
  <c r="J506" i="31" s="1"/>
  <c r="J507" i="31" s="1"/>
  <c r="J508" i="31" s="1"/>
  <c r="J509" i="31" s="1"/>
  <c r="J510" i="31" s="1"/>
  <c r="J511" i="31" s="1"/>
  <c r="J512" i="31" s="1"/>
  <c r="J513" i="31" s="1"/>
  <c r="J514" i="31" s="1"/>
  <c r="J515" i="31" s="1"/>
  <c r="J516" i="31" s="1"/>
  <c r="J517" i="31" s="1"/>
  <c r="J518" i="31" s="1"/>
  <c r="J519" i="31" s="1"/>
  <c r="J520" i="31" s="1"/>
  <c r="J521" i="31" s="1"/>
  <c r="J522" i="31" s="1"/>
  <c r="J523" i="31" s="1"/>
  <c r="J524" i="31" s="1"/>
  <c r="J525" i="31" s="1"/>
  <c r="J526" i="31" s="1"/>
  <c r="J527" i="31" s="1"/>
  <c r="J528" i="31" s="1"/>
  <c r="J529" i="31" s="1"/>
  <c r="J530" i="31" s="1"/>
  <c r="J531" i="31" s="1"/>
  <c r="J532" i="31" s="1"/>
  <c r="J533" i="31" s="1"/>
  <c r="J534" i="31" s="1"/>
  <c r="J535" i="31" s="1"/>
  <c r="J536" i="31" s="1"/>
  <c r="J537" i="31" s="1"/>
  <c r="J538" i="31" s="1"/>
  <c r="J539" i="31" s="1"/>
  <c r="J540" i="31" s="1"/>
  <c r="J541" i="31" s="1"/>
  <c r="J542" i="31" s="1"/>
  <c r="J543" i="31" s="1"/>
  <c r="J544" i="31" s="1"/>
  <c r="J545" i="31" s="1"/>
  <c r="J546" i="31" s="1"/>
  <c r="J547" i="31" s="1"/>
  <c r="J548" i="31" s="1"/>
  <c r="J549" i="31" s="1"/>
  <c r="J550" i="31" s="1"/>
  <c r="J551" i="31" s="1"/>
  <c r="J552" i="31" s="1"/>
  <c r="J553" i="31" s="1"/>
  <c r="J554" i="31" s="1"/>
  <c r="J555" i="31" s="1"/>
  <c r="J556" i="31" s="1"/>
  <c r="J557" i="31" s="1"/>
  <c r="J558" i="31" s="1"/>
  <c r="J559" i="31" s="1"/>
  <c r="J560" i="31" s="1"/>
  <c r="J561" i="31" s="1"/>
  <c r="J562" i="31" s="1"/>
  <c r="J563" i="31" s="1"/>
  <c r="J564" i="31" s="1"/>
  <c r="J565" i="31" s="1"/>
  <c r="J566" i="31" s="1"/>
  <c r="J567" i="31" s="1"/>
  <c r="J568" i="31" s="1"/>
  <c r="J569" i="31" s="1"/>
  <c r="J570" i="31" s="1"/>
  <c r="J571" i="31" s="1"/>
  <c r="J572" i="31" s="1"/>
  <c r="J573" i="31" s="1"/>
  <c r="J574" i="31" s="1"/>
  <c r="J575" i="31" s="1"/>
  <c r="J576" i="31" s="1"/>
  <c r="J577" i="31" s="1"/>
  <c r="J578" i="31" s="1"/>
  <c r="J579" i="31" s="1"/>
  <c r="J580" i="31" s="1"/>
  <c r="J581" i="31" s="1"/>
  <c r="J582" i="31" s="1"/>
  <c r="J583" i="31" s="1"/>
  <c r="J584" i="31" s="1"/>
  <c r="J585" i="31" s="1"/>
  <c r="J586" i="31" s="1"/>
  <c r="J587" i="31" s="1"/>
  <c r="J588" i="31" s="1"/>
  <c r="J589" i="31" s="1"/>
  <c r="J590" i="31" s="1"/>
  <c r="J591" i="31" s="1"/>
  <c r="J592" i="31" s="1"/>
  <c r="J593" i="31" s="1"/>
  <c r="J594" i="31" s="1"/>
  <c r="J595" i="31" s="1"/>
  <c r="J596" i="31" s="1"/>
  <c r="J597" i="31" s="1"/>
  <c r="J598" i="31" s="1"/>
  <c r="J599" i="31" s="1"/>
  <c r="J600" i="31" s="1"/>
  <c r="J601" i="31" s="1"/>
  <c r="J602" i="31" s="1"/>
  <c r="J603" i="31" s="1"/>
  <c r="J604" i="31" s="1"/>
  <c r="J605" i="31" s="1"/>
  <c r="J606" i="31" s="1"/>
  <c r="J607" i="31" s="1"/>
  <c r="J608" i="31" s="1"/>
  <c r="J609" i="31" s="1"/>
  <c r="J610" i="31" s="1"/>
  <c r="J611" i="31" s="1"/>
  <c r="J612" i="31" s="1"/>
  <c r="J613" i="31" s="1"/>
  <c r="J614" i="31" s="1"/>
  <c r="J615" i="31" s="1"/>
  <c r="J616" i="31" s="1"/>
  <c r="J617" i="31" s="1"/>
  <c r="J618" i="31" s="1"/>
  <c r="J619" i="31" s="1"/>
  <c r="J620" i="31" s="1"/>
  <c r="J621" i="31" s="1"/>
  <c r="J622" i="31" s="1"/>
  <c r="J623" i="31" s="1"/>
  <c r="J624" i="31" s="1"/>
  <c r="J625" i="31" s="1"/>
  <c r="J626" i="31" s="1"/>
  <c r="J627" i="31" s="1"/>
  <c r="J628" i="31" s="1"/>
  <c r="J629" i="31" s="1"/>
  <c r="J630" i="31" s="1"/>
  <c r="J631" i="31" s="1"/>
  <c r="J632" i="31" s="1"/>
  <c r="J633" i="31" s="1"/>
  <c r="J634" i="31" s="1"/>
  <c r="J635" i="31" s="1"/>
  <c r="J636" i="31" s="1"/>
  <c r="J637" i="31" s="1"/>
  <c r="J638" i="31" s="1"/>
  <c r="J639" i="31" s="1"/>
  <c r="J640" i="31" s="1"/>
  <c r="J641" i="31" s="1"/>
  <c r="J642" i="31" s="1"/>
  <c r="J643" i="31" s="1"/>
  <c r="J644" i="31" s="1"/>
  <c r="J645" i="31" s="1"/>
  <c r="J646" i="31" s="1"/>
  <c r="J647" i="31" s="1"/>
  <c r="J648" i="31" s="1"/>
  <c r="J649" i="31" s="1"/>
  <c r="J650" i="31" s="1"/>
  <c r="J651" i="31" s="1"/>
  <c r="J652" i="31" s="1"/>
  <c r="J653" i="31" s="1"/>
  <c r="J654" i="31" s="1"/>
  <c r="J655" i="31" s="1"/>
  <c r="J656" i="31" s="1"/>
  <c r="J657" i="31" s="1"/>
  <c r="J658" i="31" s="1"/>
  <c r="J659" i="31" s="1"/>
  <c r="J660" i="31" s="1"/>
  <c r="J661" i="31" s="1"/>
  <c r="J662" i="31" s="1"/>
  <c r="J663" i="31" s="1"/>
  <c r="J664" i="31" s="1"/>
  <c r="J665" i="31" s="1"/>
  <c r="J666" i="31" s="1"/>
  <c r="J667" i="31" s="1"/>
  <c r="J668" i="31" s="1"/>
  <c r="J669" i="31" s="1"/>
  <c r="J670" i="31" s="1"/>
  <c r="J671" i="31" s="1"/>
  <c r="J672" i="31" s="1"/>
  <c r="J673" i="31" s="1"/>
  <c r="J674" i="31" s="1"/>
  <c r="J675" i="31" s="1"/>
  <c r="J676" i="31" s="1"/>
  <c r="J677" i="31" s="1"/>
  <c r="J678" i="31" s="1"/>
  <c r="J679" i="31" s="1"/>
  <c r="J680" i="31" s="1"/>
  <c r="J681" i="31" s="1"/>
  <c r="J682" i="31" s="1"/>
  <c r="J683" i="31" s="1"/>
  <c r="J684" i="31" s="1"/>
  <c r="J685" i="31" s="1"/>
  <c r="J686" i="31" s="1"/>
  <c r="J687" i="31" s="1"/>
  <c r="J688" i="31" s="1"/>
  <c r="J689" i="31" s="1"/>
  <c r="J690" i="31" s="1"/>
  <c r="J691" i="31" s="1"/>
  <c r="J692" i="31" s="1"/>
  <c r="J693" i="31" s="1"/>
  <c r="J694" i="31" s="1"/>
  <c r="J695" i="31" s="1"/>
  <c r="J696" i="31" s="1"/>
  <c r="J697" i="31" s="1"/>
  <c r="J698" i="31" s="1"/>
  <c r="J699" i="31" s="1"/>
  <c r="J700" i="31" s="1"/>
  <c r="J701" i="31" s="1"/>
  <c r="J702" i="31" s="1"/>
  <c r="J703" i="31" s="1"/>
  <c r="J704" i="31" s="1"/>
  <c r="J705" i="31" s="1"/>
  <c r="J706" i="31" s="1"/>
  <c r="J707" i="31" s="1"/>
  <c r="J708" i="31" s="1"/>
  <c r="J709" i="31" s="1"/>
  <c r="J710" i="31" s="1"/>
  <c r="J711" i="31" s="1"/>
  <c r="J712" i="31" s="1"/>
  <c r="J713" i="31" s="1"/>
  <c r="J714" i="31" s="1"/>
  <c r="J715" i="31" s="1"/>
  <c r="J716" i="31" s="1"/>
  <c r="J717" i="31" s="1"/>
  <c r="J718" i="31" s="1"/>
  <c r="J719" i="31" s="1"/>
  <c r="J720" i="31" s="1"/>
  <c r="J721" i="31" s="1"/>
  <c r="J722" i="31" s="1"/>
  <c r="J723" i="31" s="1"/>
  <c r="J724" i="31" s="1"/>
  <c r="J725" i="31" s="1"/>
  <c r="J726" i="31" s="1"/>
  <c r="J727" i="31" s="1"/>
  <c r="J728" i="31" s="1"/>
  <c r="J729" i="31" s="1"/>
  <c r="J730" i="31" s="1"/>
  <c r="J731" i="31" s="1"/>
  <c r="J732" i="31" s="1"/>
  <c r="J733" i="31" s="1"/>
  <c r="J734" i="31" s="1"/>
  <c r="J735" i="31" s="1"/>
  <c r="J736" i="31" s="1"/>
  <c r="J737" i="31" s="1"/>
  <c r="J738" i="31" s="1"/>
  <c r="J739" i="31" s="1"/>
  <c r="J740" i="31" s="1"/>
  <c r="J741" i="31" s="1"/>
  <c r="J742" i="31" s="1"/>
  <c r="J743" i="31" s="1"/>
  <c r="J744" i="31" s="1"/>
  <c r="J745" i="31" s="1"/>
  <c r="J746" i="31" s="1"/>
  <c r="J747" i="31" s="1"/>
  <c r="J748" i="31" s="1"/>
  <c r="I6" i="31"/>
  <c r="I7" i="31" s="1"/>
  <c r="I8" i="31" s="1"/>
  <c r="I9" i="31" s="1"/>
  <c r="I10" i="31" s="1"/>
  <c r="I11" i="31" s="1"/>
  <c r="I12" i="31" s="1"/>
  <c r="I13" i="31" s="1"/>
  <c r="I14" i="31" s="1"/>
  <c r="I15" i="31" s="1"/>
  <c r="I16" i="31" s="1"/>
  <c r="I17" i="31" s="1"/>
  <c r="I18" i="31" s="1"/>
  <c r="I19" i="31" s="1"/>
  <c r="I20" i="31" s="1"/>
  <c r="I21" i="31" s="1"/>
  <c r="I22" i="31" s="1"/>
  <c r="I23" i="31" s="1"/>
  <c r="I24" i="31" s="1"/>
  <c r="I25" i="31" s="1"/>
  <c r="I26" i="31" s="1"/>
  <c r="I27" i="31" s="1"/>
  <c r="I28" i="31" s="1"/>
  <c r="I29" i="31" s="1"/>
  <c r="I30" i="31" s="1"/>
  <c r="I31" i="31" s="1"/>
  <c r="I32" i="31" s="1"/>
  <c r="I33" i="31" s="1"/>
  <c r="I34" i="31" s="1"/>
  <c r="I35" i="31" s="1"/>
  <c r="I36" i="31" s="1"/>
  <c r="I37" i="31" s="1"/>
  <c r="I38" i="31" s="1"/>
  <c r="I39" i="31" s="1"/>
  <c r="I40" i="31" s="1"/>
  <c r="I41" i="31" s="1"/>
  <c r="I42" i="31" s="1"/>
  <c r="I43" i="31" s="1"/>
  <c r="I44" i="31" s="1"/>
  <c r="I45" i="31" s="1"/>
  <c r="I46" i="31" s="1"/>
  <c r="I47" i="31" s="1"/>
  <c r="I48" i="31" s="1"/>
  <c r="I49" i="31" s="1"/>
  <c r="I50" i="31" s="1"/>
  <c r="I51" i="31" s="1"/>
  <c r="I52" i="31" s="1"/>
  <c r="I53" i="31" s="1"/>
  <c r="I54" i="31" s="1"/>
  <c r="I55" i="31" s="1"/>
  <c r="I56" i="31" s="1"/>
  <c r="I57" i="31" s="1"/>
  <c r="I58" i="31" s="1"/>
  <c r="I59" i="31" s="1"/>
  <c r="I60" i="31" s="1"/>
  <c r="I61" i="31" s="1"/>
  <c r="I62" i="31" s="1"/>
  <c r="I63" i="31" s="1"/>
  <c r="I64" i="31" s="1"/>
  <c r="I65" i="31" s="1"/>
  <c r="I66" i="31" s="1"/>
  <c r="I67" i="31" s="1"/>
  <c r="I68" i="31" s="1"/>
  <c r="I69" i="31" s="1"/>
  <c r="I70" i="31" s="1"/>
  <c r="I71" i="31" s="1"/>
  <c r="I72" i="31" s="1"/>
  <c r="I73" i="31" s="1"/>
  <c r="I74" i="31" s="1"/>
  <c r="I75" i="31" s="1"/>
  <c r="I76" i="31" s="1"/>
  <c r="I77" i="31" s="1"/>
  <c r="I78" i="31" s="1"/>
  <c r="I79" i="31" s="1"/>
  <c r="I80" i="31" s="1"/>
  <c r="I81" i="31" s="1"/>
  <c r="I82" i="31" s="1"/>
  <c r="I83" i="31" s="1"/>
  <c r="I84" i="31" s="1"/>
  <c r="I85" i="31" s="1"/>
  <c r="I86" i="31" s="1"/>
  <c r="I87" i="31" s="1"/>
  <c r="I88" i="31" s="1"/>
  <c r="I89" i="31" s="1"/>
  <c r="I90" i="31" s="1"/>
  <c r="I91" i="31" s="1"/>
  <c r="I92" i="31" s="1"/>
  <c r="I93" i="31" s="1"/>
  <c r="I94" i="31" s="1"/>
  <c r="I95" i="31" s="1"/>
  <c r="I96" i="31" s="1"/>
  <c r="I97" i="31" s="1"/>
  <c r="I98" i="31" s="1"/>
  <c r="I99" i="31" s="1"/>
  <c r="I100" i="31" s="1"/>
  <c r="I101" i="31" s="1"/>
  <c r="I102" i="31" s="1"/>
  <c r="I103" i="31" s="1"/>
  <c r="I104" i="31" s="1"/>
  <c r="I105" i="31" s="1"/>
  <c r="I106" i="31" s="1"/>
  <c r="I107" i="31" s="1"/>
  <c r="I108" i="31" s="1"/>
  <c r="I109" i="31" s="1"/>
  <c r="I110" i="31" s="1"/>
  <c r="I111" i="31" s="1"/>
  <c r="I112" i="31" s="1"/>
  <c r="I113" i="31" s="1"/>
  <c r="I114" i="31" s="1"/>
  <c r="I115" i="31" s="1"/>
  <c r="I116" i="31" s="1"/>
  <c r="I117" i="31" s="1"/>
  <c r="I118" i="31" s="1"/>
  <c r="I119" i="31" s="1"/>
  <c r="I120" i="31" s="1"/>
  <c r="I121" i="31" s="1"/>
  <c r="I122" i="31" s="1"/>
  <c r="I123" i="31" s="1"/>
  <c r="I124" i="31" s="1"/>
  <c r="I125" i="31" s="1"/>
  <c r="I126" i="31" s="1"/>
  <c r="I127" i="31" s="1"/>
  <c r="I128" i="31" s="1"/>
  <c r="I129" i="31" s="1"/>
  <c r="I130" i="31" s="1"/>
  <c r="I131" i="31" s="1"/>
  <c r="I132" i="31" s="1"/>
  <c r="I133" i="31" s="1"/>
  <c r="I134" i="31" s="1"/>
  <c r="I135" i="31" s="1"/>
  <c r="I136" i="31" s="1"/>
  <c r="I137" i="31" s="1"/>
  <c r="I138" i="31" s="1"/>
  <c r="I139" i="31" s="1"/>
  <c r="I140" i="31" s="1"/>
  <c r="I141" i="31" s="1"/>
  <c r="I142" i="31" s="1"/>
  <c r="I143" i="31" s="1"/>
  <c r="I144" i="31" s="1"/>
  <c r="I145" i="31" s="1"/>
  <c r="I146" i="31" s="1"/>
  <c r="I147" i="31" s="1"/>
  <c r="I148" i="31" s="1"/>
  <c r="I149" i="31" s="1"/>
  <c r="I150" i="31" s="1"/>
  <c r="I151" i="31" s="1"/>
  <c r="I152" i="31" s="1"/>
  <c r="I153" i="31" s="1"/>
  <c r="I154" i="31" s="1"/>
  <c r="I155" i="31" s="1"/>
  <c r="I156" i="31" s="1"/>
  <c r="I157" i="31" s="1"/>
  <c r="I158" i="31" s="1"/>
  <c r="I159" i="31" s="1"/>
  <c r="I160" i="31" s="1"/>
  <c r="I161" i="31" s="1"/>
  <c r="I162" i="31" s="1"/>
  <c r="I163" i="31" s="1"/>
  <c r="I164" i="31" s="1"/>
  <c r="I165" i="31" s="1"/>
  <c r="I166" i="31" s="1"/>
  <c r="I167" i="31" s="1"/>
  <c r="I168" i="31" s="1"/>
  <c r="I169" i="31" s="1"/>
  <c r="I170" i="31" s="1"/>
  <c r="I171" i="31" s="1"/>
  <c r="I172" i="31" s="1"/>
  <c r="I173" i="31" s="1"/>
  <c r="I174" i="31" s="1"/>
  <c r="I175" i="31" s="1"/>
  <c r="I176" i="31" s="1"/>
  <c r="I177" i="31" s="1"/>
  <c r="I178" i="31" s="1"/>
  <c r="I179" i="31" s="1"/>
  <c r="I180" i="31" s="1"/>
  <c r="I181" i="31" s="1"/>
  <c r="I182" i="31" s="1"/>
  <c r="I183" i="31" s="1"/>
  <c r="I184" i="31" s="1"/>
  <c r="I185" i="31" s="1"/>
  <c r="I186" i="31" s="1"/>
  <c r="I187" i="31" s="1"/>
  <c r="I188" i="31" s="1"/>
  <c r="I189" i="31" s="1"/>
  <c r="I190" i="31" s="1"/>
  <c r="I191" i="31" s="1"/>
  <c r="I192" i="31" s="1"/>
  <c r="I193" i="31" s="1"/>
  <c r="I194" i="31" s="1"/>
  <c r="I195" i="31" s="1"/>
  <c r="I196" i="31" s="1"/>
  <c r="I197" i="31" s="1"/>
  <c r="I198" i="31" s="1"/>
  <c r="I199" i="31" s="1"/>
  <c r="I200" i="31" s="1"/>
  <c r="I201" i="31" s="1"/>
  <c r="I202" i="31" s="1"/>
  <c r="I203" i="31" s="1"/>
  <c r="I204" i="31" s="1"/>
  <c r="I205" i="31" s="1"/>
  <c r="I206" i="31" s="1"/>
  <c r="I207" i="31" s="1"/>
  <c r="I208" i="31" s="1"/>
  <c r="I209" i="31" s="1"/>
  <c r="I210" i="31" s="1"/>
  <c r="I211" i="31" s="1"/>
  <c r="I212" i="31" s="1"/>
  <c r="I213" i="31" s="1"/>
  <c r="I214" i="31" s="1"/>
  <c r="I215" i="31" s="1"/>
  <c r="I216" i="31" s="1"/>
  <c r="I217" i="31" s="1"/>
  <c r="I218" i="31" s="1"/>
  <c r="I219" i="31" s="1"/>
  <c r="I220" i="31" s="1"/>
  <c r="I221" i="31" s="1"/>
  <c r="I222" i="31" s="1"/>
  <c r="I223" i="31" s="1"/>
  <c r="I224" i="31" s="1"/>
  <c r="I225" i="31" s="1"/>
  <c r="I226" i="31" s="1"/>
  <c r="I227" i="31" s="1"/>
  <c r="I228" i="31" s="1"/>
  <c r="I229" i="31" s="1"/>
  <c r="I230" i="31" s="1"/>
  <c r="I231" i="31" s="1"/>
  <c r="I232" i="31" s="1"/>
  <c r="I233" i="31" s="1"/>
  <c r="I234" i="31" s="1"/>
  <c r="I235" i="31" s="1"/>
  <c r="I236" i="31" s="1"/>
  <c r="I237" i="31" s="1"/>
  <c r="I238" i="31" s="1"/>
  <c r="I239" i="31" s="1"/>
  <c r="I240" i="31" s="1"/>
  <c r="I241" i="31" s="1"/>
  <c r="I242" i="31" s="1"/>
  <c r="I243" i="31" s="1"/>
  <c r="I244" i="31" s="1"/>
  <c r="I245" i="31" s="1"/>
  <c r="I246" i="31" s="1"/>
  <c r="I247" i="31" s="1"/>
  <c r="I248" i="31" s="1"/>
  <c r="I249" i="31" s="1"/>
  <c r="I250" i="31" s="1"/>
  <c r="I251" i="31" s="1"/>
  <c r="I252" i="31" s="1"/>
  <c r="I253" i="31" s="1"/>
  <c r="I254" i="31" s="1"/>
  <c r="I255" i="31" s="1"/>
  <c r="I256" i="31" s="1"/>
  <c r="I257" i="31" s="1"/>
  <c r="I258" i="31" s="1"/>
  <c r="I259" i="31" s="1"/>
  <c r="I260" i="31" s="1"/>
  <c r="I261" i="31" s="1"/>
  <c r="I262" i="31" s="1"/>
  <c r="I263" i="31" s="1"/>
  <c r="I264" i="31" s="1"/>
  <c r="I265" i="31" s="1"/>
  <c r="I266" i="31" s="1"/>
  <c r="I267" i="31" s="1"/>
  <c r="I268" i="31" s="1"/>
  <c r="I269" i="31" s="1"/>
  <c r="I270" i="31" s="1"/>
  <c r="I271" i="31" s="1"/>
  <c r="I272" i="31" s="1"/>
  <c r="I273" i="31" s="1"/>
  <c r="I274" i="31" s="1"/>
  <c r="I275" i="31" s="1"/>
  <c r="I276" i="31" s="1"/>
  <c r="I277" i="31" s="1"/>
  <c r="I278" i="31" s="1"/>
  <c r="I279" i="31" s="1"/>
  <c r="I280" i="31" s="1"/>
  <c r="I281" i="31" s="1"/>
  <c r="I282" i="31" s="1"/>
  <c r="I283" i="31" s="1"/>
  <c r="I284" i="31" s="1"/>
  <c r="I285" i="31" s="1"/>
  <c r="I286" i="31" s="1"/>
  <c r="I287" i="31" s="1"/>
  <c r="I288" i="31" s="1"/>
  <c r="I289" i="31" s="1"/>
  <c r="I290" i="31" s="1"/>
  <c r="I291" i="31" s="1"/>
  <c r="I292" i="31" s="1"/>
  <c r="I293" i="31" s="1"/>
  <c r="I294" i="31" s="1"/>
  <c r="I295" i="31" s="1"/>
  <c r="I296" i="31" s="1"/>
  <c r="I297" i="31" s="1"/>
  <c r="I298" i="31" s="1"/>
  <c r="I299" i="31" s="1"/>
  <c r="I300" i="31" s="1"/>
  <c r="I301" i="31" s="1"/>
  <c r="I302" i="31" s="1"/>
  <c r="I303" i="31" s="1"/>
  <c r="I304" i="31" s="1"/>
  <c r="I305" i="31" s="1"/>
  <c r="I306" i="31" s="1"/>
  <c r="I307" i="31" s="1"/>
  <c r="I308" i="31" s="1"/>
  <c r="I309" i="31" s="1"/>
  <c r="I310" i="31" s="1"/>
  <c r="I311" i="31" s="1"/>
  <c r="I312" i="31" s="1"/>
  <c r="I313" i="31" s="1"/>
  <c r="I314" i="31" s="1"/>
  <c r="I315" i="31" s="1"/>
  <c r="I316" i="31" s="1"/>
  <c r="I317" i="31" s="1"/>
  <c r="I318" i="31" s="1"/>
  <c r="I319" i="31" s="1"/>
  <c r="I320" i="31" s="1"/>
  <c r="I321" i="31" s="1"/>
  <c r="I322" i="31" s="1"/>
  <c r="I323" i="31" s="1"/>
  <c r="I324" i="31" s="1"/>
  <c r="I325" i="31" s="1"/>
  <c r="I326" i="31" s="1"/>
  <c r="I327" i="31" s="1"/>
  <c r="I328" i="31" s="1"/>
  <c r="I329" i="31" s="1"/>
  <c r="I330" i="31" s="1"/>
  <c r="I331" i="31" s="1"/>
  <c r="I332" i="31" s="1"/>
  <c r="I333" i="31" s="1"/>
  <c r="I334" i="31" s="1"/>
  <c r="I335" i="31" s="1"/>
  <c r="I336" i="31" s="1"/>
  <c r="I337" i="31" s="1"/>
  <c r="I338" i="31" s="1"/>
  <c r="I339" i="31" s="1"/>
  <c r="I340" i="31" s="1"/>
  <c r="I341" i="31" s="1"/>
  <c r="I342" i="31" s="1"/>
  <c r="I343" i="31" s="1"/>
  <c r="I344" i="31" s="1"/>
  <c r="I345" i="31" s="1"/>
  <c r="I346" i="31" s="1"/>
  <c r="I347" i="31" s="1"/>
  <c r="I348" i="31" s="1"/>
  <c r="I349" i="31" s="1"/>
  <c r="I350" i="31" s="1"/>
  <c r="I351" i="31" s="1"/>
  <c r="I352" i="31" s="1"/>
  <c r="I353" i="31" s="1"/>
  <c r="I354" i="31" s="1"/>
  <c r="I355" i="31" s="1"/>
  <c r="I356" i="31" s="1"/>
  <c r="I357" i="31" s="1"/>
  <c r="I358" i="31" s="1"/>
  <c r="I359" i="31" s="1"/>
  <c r="I360" i="31" s="1"/>
  <c r="I361" i="31" s="1"/>
  <c r="I362" i="31" s="1"/>
  <c r="I363" i="31" s="1"/>
  <c r="I364" i="31" s="1"/>
  <c r="I365" i="31" s="1"/>
  <c r="I366" i="31" s="1"/>
  <c r="I367" i="31" s="1"/>
  <c r="I368" i="31" s="1"/>
  <c r="I369" i="31" s="1"/>
  <c r="I370" i="31" s="1"/>
  <c r="I371" i="31" s="1"/>
  <c r="I372" i="31" s="1"/>
  <c r="I373" i="31" s="1"/>
  <c r="I374" i="31" s="1"/>
  <c r="I375" i="31" s="1"/>
  <c r="I376" i="31" s="1"/>
  <c r="I377" i="31" s="1"/>
  <c r="I378" i="31" s="1"/>
  <c r="I379" i="31" s="1"/>
  <c r="I380" i="31" s="1"/>
  <c r="I381" i="31" s="1"/>
  <c r="I382" i="31" s="1"/>
  <c r="I383" i="31" s="1"/>
  <c r="I384" i="31" s="1"/>
  <c r="I385" i="31" s="1"/>
  <c r="I386" i="31" s="1"/>
  <c r="I387" i="31" s="1"/>
  <c r="I388" i="31" s="1"/>
  <c r="I389" i="31" s="1"/>
  <c r="I390" i="31" s="1"/>
  <c r="I391" i="31" s="1"/>
  <c r="I392" i="31" s="1"/>
  <c r="I393" i="31" s="1"/>
  <c r="I394" i="31" s="1"/>
  <c r="I395" i="31" s="1"/>
  <c r="I396" i="31" s="1"/>
  <c r="I397" i="31" s="1"/>
  <c r="I398" i="31" s="1"/>
  <c r="I399" i="31" s="1"/>
  <c r="I400" i="31" s="1"/>
  <c r="I401" i="31" s="1"/>
  <c r="I402" i="31" s="1"/>
  <c r="I403" i="31" s="1"/>
  <c r="I404" i="31" s="1"/>
  <c r="I405" i="31" s="1"/>
  <c r="I406" i="31" s="1"/>
  <c r="I407" i="31" s="1"/>
  <c r="I408" i="31" s="1"/>
  <c r="I409" i="31" s="1"/>
  <c r="I410" i="31" s="1"/>
  <c r="I411" i="31" s="1"/>
  <c r="I412" i="31" s="1"/>
  <c r="I413" i="31" s="1"/>
  <c r="I414" i="31" s="1"/>
  <c r="I415" i="31" s="1"/>
  <c r="I416" i="31" s="1"/>
  <c r="I417" i="31" s="1"/>
  <c r="I418" i="31" s="1"/>
  <c r="I419" i="31" s="1"/>
  <c r="I420" i="31" s="1"/>
  <c r="I421" i="31" s="1"/>
  <c r="I422" i="31" s="1"/>
  <c r="I423" i="31" s="1"/>
  <c r="I424" i="31" s="1"/>
  <c r="I425" i="31" s="1"/>
  <c r="I426" i="31" s="1"/>
  <c r="I427" i="31" s="1"/>
  <c r="I428" i="31" s="1"/>
  <c r="I429" i="31" s="1"/>
  <c r="I430" i="31" s="1"/>
  <c r="I431" i="31" s="1"/>
  <c r="I432" i="31" s="1"/>
  <c r="I433" i="31" s="1"/>
  <c r="I434" i="31" s="1"/>
  <c r="I435" i="31" s="1"/>
  <c r="I436" i="31" s="1"/>
  <c r="I437" i="31" s="1"/>
  <c r="I438" i="31" s="1"/>
  <c r="I439" i="31" s="1"/>
  <c r="I440" i="31" s="1"/>
  <c r="I441" i="31" s="1"/>
  <c r="I442" i="31" s="1"/>
  <c r="I443" i="31" s="1"/>
  <c r="I444" i="31" s="1"/>
  <c r="I445" i="31" s="1"/>
  <c r="I446" i="31" s="1"/>
  <c r="I447" i="31" s="1"/>
  <c r="I448" i="31" s="1"/>
  <c r="I449" i="31" s="1"/>
  <c r="I450" i="31" s="1"/>
  <c r="I451" i="31" s="1"/>
  <c r="I452" i="31" s="1"/>
  <c r="I453" i="31" s="1"/>
  <c r="I454" i="31" s="1"/>
  <c r="I455" i="31" s="1"/>
  <c r="I456" i="31" s="1"/>
  <c r="I457" i="31" s="1"/>
  <c r="I458" i="31" s="1"/>
  <c r="I459" i="31" s="1"/>
  <c r="I460" i="31" s="1"/>
  <c r="I461" i="31" s="1"/>
  <c r="I462" i="31" s="1"/>
  <c r="I463" i="31" s="1"/>
  <c r="I464" i="31" s="1"/>
  <c r="I465" i="31" s="1"/>
  <c r="I466" i="31" s="1"/>
  <c r="I467" i="31" s="1"/>
  <c r="I468" i="31" s="1"/>
  <c r="I469" i="31" s="1"/>
  <c r="I470" i="31" s="1"/>
  <c r="I471" i="31" s="1"/>
  <c r="I472" i="31" s="1"/>
  <c r="I473" i="31" s="1"/>
  <c r="I474" i="31" s="1"/>
  <c r="I475" i="31" s="1"/>
  <c r="I476" i="31" s="1"/>
  <c r="I477" i="31" s="1"/>
  <c r="I478" i="31" s="1"/>
  <c r="I479" i="31" s="1"/>
  <c r="I480" i="31" s="1"/>
  <c r="I481" i="31" s="1"/>
  <c r="I482" i="31" s="1"/>
  <c r="I483" i="31" s="1"/>
  <c r="I484" i="31" s="1"/>
  <c r="I485" i="31" s="1"/>
  <c r="I486" i="31" s="1"/>
  <c r="I487" i="31" s="1"/>
  <c r="I488" i="31" s="1"/>
  <c r="I489" i="31" s="1"/>
  <c r="I490" i="31" s="1"/>
  <c r="I491" i="31" s="1"/>
  <c r="I492" i="31" s="1"/>
  <c r="I493" i="31" s="1"/>
  <c r="I494" i="31" s="1"/>
  <c r="I495" i="31" s="1"/>
  <c r="I496" i="31" s="1"/>
  <c r="I497" i="31" s="1"/>
  <c r="I498" i="31" s="1"/>
  <c r="I499" i="31" s="1"/>
  <c r="I500" i="31" s="1"/>
  <c r="I501" i="31" s="1"/>
  <c r="I502" i="31" s="1"/>
  <c r="I503" i="31" s="1"/>
  <c r="I504" i="31" s="1"/>
  <c r="I505" i="31" s="1"/>
  <c r="I506" i="31" s="1"/>
  <c r="I507" i="31" s="1"/>
  <c r="I508" i="31" s="1"/>
  <c r="I509" i="31" s="1"/>
  <c r="I510" i="31" s="1"/>
  <c r="I511" i="31" s="1"/>
  <c r="I512" i="31" s="1"/>
  <c r="I513" i="31" s="1"/>
  <c r="I514" i="31" s="1"/>
  <c r="I515" i="31" s="1"/>
  <c r="I516" i="31" s="1"/>
  <c r="I517" i="31" s="1"/>
  <c r="I518" i="31" s="1"/>
  <c r="I519" i="31" s="1"/>
  <c r="I520" i="31" s="1"/>
  <c r="I521" i="31" s="1"/>
  <c r="I522" i="31" s="1"/>
  <c r="I523" i="31" s="1"/>
  <c r="I524" i="31" s="1"/>
  <c r="I525" i="31" s="1"/>
  <c r="I526" i="31" s="1"/>
  <c r="I527" i="31" s="1"/>
  <c r="I528" i="31" s="1"/>
  <c r="I529" i="31" s="1"/>
  <c r="I530" i="31" s="1"/>
  <c r="I531" i="31" s="1"/>
  <c r="I532" i="31" s="1"/>
  <c r="I533" i="31" s="1"/>
  <c r="I534" i="31" s="1"/>
  <c r="I535" i="31" s="1"/>
  <c r="I536" i="31" s="1"/>
  <c r="I537" i="31" s="1"/>
  <c r="I538" i="31" s="1"/>
  <c r="I539" i="31" s="1"/>
  <c r="I540" i="31" s="1"/>
  <c r="I541" i="31" s="1"/>
  <c r="I542" i="31" s="1"/>
  <c r="I543" i="31" s="1"/>
  <c r="I544" i="31" s="1"/>
  <c r="I545" i="31" s="1"/>
  <c r="I546" i="31" s="1"/>
  <c r="I547" i="31" s="1"/>
  <c r="I548" i="31" s="1"/>
  <c r="I549" i="31" s="1"/>
  <c r="I550" i="31" s="1"/>
  <c r="I551" i="31" s="1"/>
  <c r="I552" i="31" s="1"/>
  <c r="I553" i="31" s="1"/>
  <c r="I554" i="31" s="1"/>
  <c r="I555" i="31" s="1"/>
  <c r="I556" i="31" s="1"/>
  <c r="I557" i="31" s="1"/>
  <c r="I558" i="31" s="1"/>
  <c r="I559" i="31" s="1"/>
  <c r="I560" i="31" s="1"/>
  <c r="I561" i="31" s="1"/>
  <c r="I562" i="31" s="1"/>
  <c r="I563" i="31" s="1"/>
  <c r="I564" i="31" s="1"/>
  <c r="I565" i="31" s="1"/>
  <c r="I566" i="31" s="1"/>
  <c r="I567" i="31" s="1"/>
  <c r="I568" i="31" s="1"/>
  <c r="I569" i="31" s="1"/>
  <c r="I570" i="31" s="1"/>
  <c r="I571" i="31" s="1"/>
  <c r="I572" i="31" s="1"/>
  <c r="I573" i="31" s="1"/>
  <c r="I574" i="31" s="1"/>
  <c r="I575" i="31" s="1"/>
  <c r="I576" i="31" s="1"/>
  <c r="I577" i="31" s="1"/>
  <c r="I578" i="31" s="1"/>
  <c r="I579" i="31" s="1"/>
  <c r="I580" i="31" s="1"/>
  <c r="I581" i="31" s="1"/>
  <c r="I582" i="31" s="1"/>
  <c r="I583" i="31" s="1"/>
  <c r="I584" i="31" s="1"/>
  <c r="I585" i="31" s="1"/>
  <c r="I586" i="31" s="1"/>
  <c r="I587" i="31" s="1"/>
  <c r="I588" i="31" s="1"/>
  <c r="I589" i="31" s="1"/>
  <c r="I590" i="31" s="1"/>
  <c r="I591" i="31" s="1"/>
  <c r="I592" i="31" s="1"/>
  <c r="I593" i="31" s="1"/>
  <c r="I594" i="31" s="1"/>
  <c r="I595" i="31" s="1"/>
  <c r="I596" i="31" s="1"/>
  <c r="I597" i="31" s="1"/>
  <c r="I598" i="31" s="1"/>
  <c r="I599" i="31" s="1"/>
  <c r="I600" i="31" s="1"/>
  <c r="I601" i="31" s="1"/>
  <c r="I602" i="31" s="1"/>
  <c r="I603" i="31" s="1"/>
  <c r="I604" i="31" s="1"/>
  <c r="I605" i="31" s="1"/>
  <c r="I606" i="31" s="1"/>
  <c r="I607" i="31" s="1"/>
  <c r="I608" i="31" s="1"/>
  <c r="I609" i="31" s="1"/>
  <c r="I610" i="31" s="1"/>
  <c r="I611" i="31" s="1"/>
  <c r="I612" i="31" s="1"/>
  <c r="I613" i="31" s="1"/>
  <c r="I614" i="31" s="1"/>
  <c r="I615" i="31" s="1"/>
  <c r="I616" i="31" s="1"/>
  <c r="I617" i="31" s="1"/>
  <c r="I618" i="31" s="1"/>
  <c r="I619" i="31" s="1"/>
  <c r="I620" i="31" s="1"/>
  <c r="I621" i="31" s="1"/>
  <c r="I622" i="31" s="1"/>
  <c r="I623" i="31" s="1"/>
  <c r="I624" i="31" s="1"/>
  <c r="I625" i="31" s="1"/>
  <c r="I626" i="31" s="1"/>
  <c r="I627" i="31" s="1"/>
  <c r="I628" i="31" s="1"/>
  <c r="I629" i="31" s="1"/>
  <c r="I630" i="31" s="1"/>
  <c r="I631" i="31" s="1"/>
  <c r="I632" i="31" s="1"/>
  <c r="I633" i="31" s="1"/>
  <c r="I634" i="31" s="1"/>
  <c r="I635" i="31" s="1"/>
  <c r="I636" i="31" s="1"/>
  <c r="I637" i="31" s="1"/>
  <c r="I638" i="31" s="1"/>
  <c r="I639" i="31" s="1"/>
  <c r="I640" i="31" s="1"/>
  <c r="I641" i="31" s="1"/>
  <c r="I642" i="31" s="1"/>
  <c r="I643" i="31" s="1"/>
  <c r="I644" i="31" s="1"/>
  <c r="I645" i="31" s="1"/>
  <c r="I646" i="31" s="1"/>
  <c r="I647" i="31" s="1"/>
  <c r="I648" i="31" s="1"/>
  <c r="I649" i="31" s="1"/>
  <c r="I650" i="31" s="1"/>
  <c r="I651" i="31" s="1"/>
  <c r="I652" i="31" s="1"/>
  <c r="I653" i="31" s="1"/>
  <c r="I654" i="31" s="1"/>
  <c r="I655" i="31" s="1"/>
  <c r="I656" i="31" s="1"/>
  <c r="I657" i="31" s="1"/>
  <c r="I658" i="31" s="1"/>
  <c r="I659" i="31" s="1"/>
  <c r="I660" i="31" s="1"/>
  <c r="I661" i="31" s="1"/>
  <c r="I662" i="31" s="1"/>
  <c r="I663" i="31" s="1"/>
  <c r="I664" i="31" s="1"/>
  <c r="I665" i="31" s="1"/>
  <c r="I666" i="31" s="1"/>
  <c r="I667" i="31" s="1"/>
  <c r="I668" i="31" s="1"/>
  <c r="I669" i="31" s="1"/>
  <c r="I670" i="31" s="1"/>
  <c r="I671" i="31" s="1"/>
  <c r="I672" i="31" s="1"/>
  <c r="I673" i="31" s="1"/>
  <c r="I674" i="31" s="1"/>
  <c r="I675" i="31" s="1"/>
  <c r="I676" i="31" s="1"/>
  <c r="I677" i="31" s="1"/>
  <c r="I678" i="31" s="1"/>
  <c r="I679" i="31" s="1"/>
  <c r="I680" i="31" s="1"/>
  <c r="I681" i="31" s="1"/>
  <c r="I682" i="31" s="1"/>
  <c r="I683" i="31" s="1"/>
  <c r="I684" i="31" s="1"/>
  <c r="I685" i="31" s="1"/>
  <c r="I686" i="31" s="1"/>
  <c r="I687" i="31" s="1"/>
  <c r="I688" i="31" s="1"/>
  <c r="I689" i="31" s="1"/>
  <c r="I690" i="31" s="1"/>
  <c r="I691" i="31" s="1"/>
  <c r="I692" i="31" s="1"/>
  <c r="I693" i="31" s="1"/>
  <c r="I694" i="31" s="1"/>
  <c r="I695" i="31" s="1"/>
  <c r="I696" i="31" s="1"/>
  <c r="I697" i="31" s="1"/>
  <c r="I698" i="31" s="1"/>
  <c r="I699" i="31" s="1"/>
  <c r="I700" i="31" s="1"/>
  <c r="I701" i="31" s="1"/>
  <c r="I702" i="31" s="1"/>
  <c r="I703" i="31" s="1"/>
  <c r="I704" i="31" s="1"/>
  <c r="I705" i="31" s="1"/>
  <c r="I706" i="31" s="1"/>
  <c r="I707" i="31" s="1"/>
  <c r="I708" i="31" s="1"/>
  <c r="I709" i="31" s="1"/>
  <c r="I710" i="31" s="1"/>
  <c r="I711" i="31" s="1"/>
  <c r="I712" i="31" s="1"/>
  <c r="I713" i="31" s="1"/>
  <c r="I714" i="31" s="1"/>
  <c r="I715" i="31" s="1"/>
  <c r="I716" i="31" s="1"/>
  <c r="I717" i="31" s="1"/>
  <c r="I718" i="31" s="1"/>
  <c r="I719" i="31" s="1"/>
  <c r="I720" i="31" s="1"/>
  <c r="I721" i="31" s="1"/>
  <c r="I722" i="31" s="1"/>
  <c r="I723" i="31" s="1"/>
  <c r="I724" i="31" s="1"/>
  <c r="I725" i="31" s="1"/>
  <c r="I726" i="31" s="1"/>
  <c r="I727" i="31" s="1"/>
  <c r="I728" i="31" s="1"/>
  <c r="I729" i="31" s="1"/>
  <c r="I730" i="31" s="1"/>
  <c r="I731" i="31" s="1"/>
  <c r="I732" i="31" s="1"/>
  <c r="I733" i="31" s="1"/>
  <c r="I734" i="31" s="1"/>
  <c r="I735" i="31" s="1"/>
  <c r="I736" i="31" s="1"/>
  <c r="I737" i="31" s="1"/>
  <c r="I738" i="31" s="1"/>
  <c r="I739" i="31" s="1"/>
  <c r="I740" i="31" s="1"/>
  <c r="I741" i="31" s="1"/>
  <c r="I742" i="31" s="1"/>
  <c r="I743" i="31" s="1"/>
  <c r="I744" i="31" s="1"/>
  <c r="I745" i="31" s="1"/>
  <c r="I746" i="31" s="1"/>
  <c r="I747" i="31" s="1"/>
  <c r="I748" i="31" s="1"/>
  <c r="G6" i="31"/>
  <c r="G7" i="31" s="1"/>
  <c r="G8" i="31" s="1"/>
  <c r="G9" i="31" s="1"/>
  <c r="G10" i="31" s="1"/>
  <c r="G11" i="31" s="1"/>
  <c r="G12" i="31" s="1"/>
  <c r="G13" i="31" s="1"/>
  <c r="G14" i="31" s="1"/>
  <c r="G15" i="31" s="1"/>
  <c r="G16" i="31" s="1"/>
  <c r="G17" i="31" s="1"/>
  <c r="G18" i="31" s="1"/>
  <c r="G19" i="31" s="1"/>
  <c r="G20" i="31" s="1"/>
  <c r="G21" i="31" s="1"/>
  <c r="G22" i="31" s="1"/>
  <c r="G23" i="31" s="1"/>
  <c r="G24" i="31" s="1"/>
  <c r="G25" i="31" s="1"/>
  <c r="G26" i="31" s="1"/>
  <c r="G27" i="31" s="1"/>
  <c r="G28" i="31" s="1"/>
  <c r="G29" i="31" s="1"/>
  <c r="G30" i="31" s="1"/>
  <c r="G31" i="31" s="1"/>
  <c r="G32" i="31" s="1"/>
  <c r="G33" i="31" s="1"/>
  <c r="G34" i="31" s="1"/>
  <c r="G35" i="31" s="1"/>
  <c r="G36" i="31" s="1"/>
  <c r="G37" i="31" s="1"/>
  <c r="G38" i="31" s="1"/>
  <c r="G39" i="31" s="1"/>
  <c r="G40" i="31" s="1"/>
  <c r="G41" i="31" s="1"/>
  <c r="G42" i="31" s="1"/>
  <c r="G43" i="31" s="1"/>
  <c r="G44" i="31" s="1"/>
  <c r="G45" i="31" s="1"/>
  <c r="G46" i="31" s="1"/>
  <c r="G47" i="31" s="1"/>
  <c r="G48" i="31" s="1"/>
  <c r="G49" i="31" s="1"/>
  <c r="G50" i="31" s="1"/>
  <c r="G51" i="31" s="1"/>
  <c r="G52" i="31" s="1"/>
  <c r="G53" i="31" s="1"/>
  <c r="G54" i="31" s="1"/>
  <c r="G55" i="31" s="1"/>
  <c r="G56" i="31" s="1"/>
  <c r="G57" i="31" s="1"/>
  <c r="G58" i="31" s="1"/>
  <c r="G59" i="31" s="1"/>
  <c r="G60" i="31" s="1"/>
  <c r="G61" i="31" s="1"/>
  <c r="G62" i="31" s="1"/>
  <c r="G63" i="31" s="1"/>
  <c r="G64" i="31" s="1"/>
  <c r="G65" i="31" s="1"/>
  <c r="G66" i="31" s="1"/>
  <c r="G67" i="31" s="1"/>
  <c r="G68" i="31" s="1"/>
  <c r="G69" i="31" s="1"/>
  <c r="G70" i="31" s="1"/>
  <c r="G71" i="31" s="1"/>
  <c r="G72" i="31" s="1"/>
  <c r="G73" i="31" s="1"/>
  <c r="G74" i="31" s="1"/>
  <c r="G75" i="31" s="1"/>
  <c r="G76" i="31" s="1"/>
  <c r="G77" i="31" s="1"/>
  <c r="G78" i="31" s="1"/>
  <c r="G79" i="31" s="1"/>
  <c r="G80" i="31" s="1"/>
  <c r="G81" i="31" s="1"/>
  <c r="G82" i="31" s="1"/>
  <c r="G83" i="31" s="1"/>
  <c r="G84" i="31" s="1"/>
  <c r="G85" i="31" s="1"/>
  <c r="G86" i="31" s="1"/>
  <c r="G87" i="31" s="1"/>
  <c r="G88" i="31" s="1"/>
  <c r="G89" i="31" s="1"/>
  <c r="G90" i="31" s="1"/>
  <c r="G91" i="31" s="1"/>
  <c r="G92" i="31" s="1"/>
  <c r="G93" i="31" s="1"/>
  <c r="G94" i="31" s="1"/>
  <c r="G95" i="31" s="1"/>
  <c r="G96" i="31" s="1"/>
  <c r="G97" i="31" s="1"/>
  <c r="G98" i="31" s="1"/>
  <c r="G99" i="31" s="1"/>
  <c r="G100" i="31" s="1"/>
  <c r="G101" i="31" s="1"/>
  <c r="G102" i="31" s="1"/>
  <c r="G103" i="31" s="1"/>
  <c r="G104" i="31" s="1"/>
  <c r="G105" i="31" s="1"/>
  <c r="G106" i="31" s="1"/>
  <c r="G107" i="31" s="1"/>
  <c r="G108" i="31" s="1"/>
  <c r="G109" i="31" s="1"/>
  <c r="G110" i="31" s="1"/>
  <c r="G111" i="31" s="1"/>
  <c r="G112" i="31" s="1"/>
  <c r="G113" i="31" s="1"/>
  <c r="G114" i="31" s="1"/>
  <c r="G115" i="31" s="1"/>
  <c r="G116" i="31" s="1"/>
  <c r="G117" i="31" s="1"/>
  <c r="G118" i="31" s="1"/>
  <c r="G119" i="31" s="1"/>
  <c r="G120" i="31" s="1"/>
  <c r="G121" i="31" s="1"/>
  <c r="G122" i="31" s="1"/>
  <c r="G123" i="31" s="1"/>
  <c r="G124" i="31" s="1"/>
  <c r="G125" i="31" s="1"/>
  <c r="G126" i="31" s="1"/>
  <c r="G127" i="31" s="1"/>
  <c r="G128" i="31" s="1"/>
  <c r="G129" i="31" s="1"/>
  <c r="G130" i="31" s="1"/>
  <c r="G131" i="31" s="1"/>
  <c r="G132" i="31" s="1"/>
  <c r="G133" i="31" s="1"/>
  <c r="G134" i="31" s="1"/>
  <c r="G135" i="31" s="1"/>
  <c r="G136" i="31" s="1"/>
  <c r="G137" i="31" s="1"/>
  <c r="G138" i="31" s="1"/>
  <c r="G139" i="31" s="1"/>
  <c r="G140" i="31" s="1"/>
  <c r="G141" i="31" s="1"/>
  <c r="G142" i="31" s="1"/>
  <c r="G143" i="31" s="1"/>
  <c r="G144" i="31" s="1"/>
  <c r="G145" i="31" s="1"/>
  <c r="G146" i="31" s="1"/>
  <c r="G147" i="31" s="1"/>
  <c r="G148" i="31" s="1"/>
  <c r="G149" i="31" s="1"/>
  <c r="G150" i="31" s="1"/>
  <c r="G151" i="31" s="1"/>
  <c r="G152" i="31" s="1"/>
  <c r="G153" i="31" s="1"/>
  <c r="G154" i="31" s="1"/>
  <c r="G155" i="31" s="1"/>
  <c r="G156" i="31" s="1"/>
  <c r="G157" i="31" s="1"/>
  <c r="G158" i="31" s="1"/>
  <c r="G159" i="31" s="1"/>
  <c r="G160" i="31" s="1"/>
  <c r="G161" i="31" s="1"/>
  <c r="G162" i="31" s="1"/>
  <c r="G163" i="31" s="1"/>
  <c r="G164" i="31" s="1"/>
  <c r="G165" i="31" s="1"/>
  <c r="G166" i="31" s="1"/>
  <c r="G167" i="31" s="1"/>
  <c r="G168" i="31" s="1"/>
  <c r="G169" i="31" s="1"/>
  <c r="G170" i="31" s="1"/>
  <c r="G171" i="31" s="1"/>
  <c r="G172" i="31" s="1"/>
  <c r="G173" i="31" s="1"/>
  <c r="G174" i="31" s="1"/>
  <c r="G175" i="31" s="1"/>
  <c r="G176" i="31" s="1"/>
  <c r="G177" i="31" s="1"/>
  <c r="G178" i="31" s="1"/>
  <c r="G179" i="31" s="1"/>
  <c r="G180" i="31" s="1"/>
  <c r="G181" i="31" s="1"/>
  <c r="G182" i="31" s="1"/>
  <c r="G183" i="31" s="1"/>
  <c r="G184" i="31" s="1"/>
  <c r="G185" i="31" s="1"/>
  <c r="G186" i="31" s="1"/>
  <c r="G187" i="31" s="1"/>
  <c r="G188" i="31" s="1"/>
  <c r="G189" i="31" s="1"/>
  <c r="G190" i="31" s="1"/>
  <c r="G191" i="31" s="1"/>
  <c r="G192" i="31" s="1"/>
  <c r="G193" i="31" s="1"/>
  <c r="G194" i="31" s="1"/>
  <c r="G195" i="31" s="1"/>
  <c r="G196" i="31" s="1"/>
  <c r="G197" i="31" s="1"/>
  <c r="G198" i="31" s="1"/>
  <c r="G199" i="31" s="1"/>
  <c r="G200" i="31" s="1"/>
  <c r="G201" i="31" s="1"/>
  <c r="G202" i="31" s="1"/>
  <c r="G203" i="31" s="1"/>
  <c r="G204" i="31" s="1"/>
  <c r="G205" i="31" s="1"/>
  <c r="G206" i="31" s="1"/>
  <c r="G207" i="31" s="1"/>
  <c r="G208" i="31" s="1"/>
  <c r="G209" i="31" s="1"/>
  <c r="G210" i="31" s="1"/>
  <c r="G211" i="31" s="1"/>
  <c r="G212" i="31" s="1"/>
  <c r="G213" i="31" s="1"/>
  <c r="G214" i="31" s="1"/>
  <c r="G215" i="31" s="1"/>
  <c r="G216" i="31" s="1"/>
  <c r="G217" i="31" s="1"/>
  <c r="G218" i="31" s="1"/>
  <c r="G219" i="31" s="1"/>
  <c r="G220" i="31" s="1"/>
  <c r="G221" i="31" s="1"/>
  <c r="G222" i="31" s="1"/>
  <c r="G223" i="31" s="1"/>
  <c r="G224" i="31" s="1"/>
  <c r="G225" i="31" s="1"/>
  <c r="G226" i="31" s="1"/>
  <c r="G227" i="31" s="1"/>
  <c r="G228" i="31" s="1"/>
  <c r="G229" i="31" s="1"/>
  <c r="G230" i="31" s="1"/>
  <c r="G231" i="31" s="1"/>
  <c r="G232" i="31" s="1"/>
  <c r="G233" i="31" s="1"/>
  <c r="G234" i="31" s="1"/>
  <c r="G235" i="31" s="1"/>
  <c r="G236" i="31" s="1"/>
  <c r="G237" i="31" s="1"/>
  <c r="G238" i="31" s="1"/>
  <c r="G239" i="31" s="1"/>
  <c r="G240" i="31" s="1"/>
  <c r="G241" i="31" s="1"/>
  <c r="G242" i="31" s="1"/>
  <c r="G243" i="31" s="1"/>
  <c r="G244" i="31" s="1"/>
  <c r="G245" i="31" s="1"/>
  <c r="G246" i="31" s="1"/>
  <c r="G247" i="31" s="1"/>
  <c r="G248" i="31" s="1"/>
  <c r="G249" i="31" s="1"/>
  <c r="G250" i="31" s="1"/>
  <c r="G251" i="31" s="1"/>
  <c r="G252" i="31" s="1"/>
  <c r="G253" i="31" s="1"/>
  <c r="G254" i="31" s="1"/>
  <c r="G255" i="31" s="1"/>
  <c r="G256" i="31" s="1"/>
  <c r="G257" i="31" s="1"/>
  <c r="G258" i="31" s="1"/>
  <c r="G259" i="31" s="1"/>
  <c r="G260" i="31" s="1"/>
  <c r="G261" i="31" s="1"/>
  <c r="G262" i="31" s="1"/>
  <c r="G263" i="31" s="1"/>
  <c r="G264" i="31" s="1"/>
  <c r="G265" i="31" s="1"/>
  <c r="G266" i="31" s="1"/>
  <c r="G267" i="31" s="1"/>
  <c r="G268" i="31" s="1"/>
  <c r="G269" i="31" s="1"/>
  <c r="G270" i="31" s="1"/>
  <c r="G271" i="31" s="1"/>
  <c r="G272" i="31" s="1"/>
  <c r="G273" i="31" s="1"/>
  <c r="G274" i="31" s="1"/>
  <c r="G275" i="31" s="1"/>
  <c r="G276" i="31" s="1"/>
  <c r="G277" i="31" s="1"/>
  <c r="G278" i="31" s="1"/>
  <c r="G279" i="31" s="1"/>
  <c r="G280" i="31" s="1"/>
  <c r="G281" i="31" s="1"/>
  <c r="G282" i="31" s="1"/>
  <c r="G283" i="31" s="1"/>
  <c r="G284" i="31" s="1"/>
  <c r="G285" i="31" s="1"/>
  <c r="G286" i="31" s="1"/>
  <c r="G287" i="31" s="1"/>
  <c r="G288" i="31" s="1"/>
  <c r="G289" i="31" s="1"/>
  <c r="G290" i="31" s="1"/>
  <c r="G291" i="31" s="1"/>
  <c r="G292" i="31" s="1"/>
  <c r="G293" i="31" s="1"/>
  <c r="G294" i="31" s="1"/>
  <c r="G295" i="31" s="1"/>
  <c r="G296" i="31" s="1"/>
  <c r="G297" i="31" s="1"/>
  <c r="G298" i="31" s="1"/>
  <c r="G299" i="31" s="1"/>
  <c r="G300" i="31" s="1"/>
  <c r="G301" i="31" s="1"/>
  <c r="G302" i="31" s="1"/>
  <c r="G303" i="31" s="1"/>
  <c r="G304" i="31" s="1"/>
  <c r="G305" i="31" s="1"/>
  <c r="G306" i="31" s="1"/>
  <c r="G307" i="31" s="1"/>
  <c r="G308" i="31" s="1"/>
  <c r="G309" i="31" s="1"/>
  <c r="G310" i="31" s="1"/>
  <c r="G311" i="31" s="1"/>
  <c r="G312" i="31" s="1"/>
  <c r="G313" i="31" s="1"/>
  <c r="G314" i="31" s="1"/>
  <c r="G315" i="31" s="1"/>
  <c r="G316" i="31" s="1"/>
  <c r="G317" i="31" s="1"/>
  <c r="G318" i="31" s="1"/>
  <c r="G319" i="31" s="1"/>
  <c r="G320" i="31" s="1"/>
  <c r="G321" i="31" s="1"/>
  <c r="G322" i="31" s="1"/>
  <c r="G323" i="31" s="1"/>
  <c r="G324" i="31" s="1"/>
  <c r="G325" i="31" s="1"/>
  <c r="G326" i="31" s="1"/>
  <c r="G327" i="31" s="1"/>
  <c r="G328" i="31" s="1"/>
  <c r="G329" i="31" s="1"/>
  <c r="G330" i="31" s="1"/>
  <c r="G331" i="31" s="1"/>
  <c r="G332" i="31" s="1"/>
  <c r="G333" i="31" s="1"/>
  <c r="G334" i="31" s="1"/>
  <c r="G335" i="31" s="1"/>
  <c r="G336" i="31" s="1"/>
  <c r="G337" i="31" s="1"/>
  <c r="G338" i="31" s="1"/>
  <c r="G339" i="31" s="1"/>
  <c r="G340" i="31" s="1"/>
  <c r="G341" i="31" s="1"/>
  <c r="G342" i="31" s="1"/>
  <c r="G343" i="31" s="1"/>
  <c r="G344" i="31" s="1"/>
  <c r="G345" i="31" s="1"/>
  <c r="G346" i="31" s="1"/>
  <c r="G347" i="31" s="1"/>
  <c r="G348" i="31" s="1"/>
  <c r="G349" i="31" s="1"/>
  <c r="G350" i="31" s="1"/>
  <c r="G351" i="31" s="1"/>
  <c r="G352" i="31" s="1"/>
  <c r="G353" i="31" s="1"/>
  <c r="G354" i="31" s="1"/>
  <c r="G355" i="31" s="1"/>
  <c r="G356" i="31" s="1"/>
  <c r="G357" i="31" s="1"/>
  <c r="G358" i="31" s="1"/>
  <c r="G359" i="31" s="1"/>
  <c r="G360" i="31" s="1"/>
  <c r="G361" i="31" s="1"/>
  <c r="G362" i="31" s="1"/>
  <c r="G363" i="31" s="1"/>
  <c r="G364" i="31" s="1"/>
  <c r="G365" i="31" s="1"/>
  <c r="G366" i="31" s="1"/>
  <c r="G367" i="31" s="1"/>
  <c r="G368" i="31" s="1"/>
  <c r="G369" i="31" s="1"/>
  <c r="G370" i="31" s="1"/>
  <c r="G371" i="31" s="1"/>
  <c r="G372" i="31" s="1"/>
  <c r="G373" i="31" s="1"/>
  <c r="G374" i="31" s="1"/>
  <c r="G375" i="31" s="1"/>
  <c r="G376" i="31" s="1"/>
  <c r="G377" i="31" s="1"/>
  <c r="G378" i="31" s="1"/>
  <c r="G379" i="31" s="1"/>
  <c r="G380" i="31" s="1"/>
  <c r="G381" i="31" s="1"/>
  <c r="G382" i="31" s="1"/>
  <c r="G383" i="31" s="1"/>
  <c r="G384" i="31" s="1"/>
  <c r="G385" i="31" s="1"/>
  <c r="G386" i="31" s="1"/>
  <c r="G387" i="31" s="1"/>
  <c r="G388" i="31" s="1"/>
  <c r="G389" i="31" s="1"/>
  <c r="G390" i="31" s="1"/>
  <c r="G391" i="31" s="1"/>
  <c r="G392" i="31" s="1"/>
  <c r="G393" i="31" s="1"/>
  <c r="G394" i="31" s="1"/>
  <c r="G395" i="31" s="1"/>
  <c r="G396" i="31" s="1"/>
  <c r="G397" i="31" s="1"/>
  <c r="G398" i="31" s="1"/>
  <c r="G399" i="31" s="1"/>
  <c r="G400" i="31" s="1"/>
  <c r="G401" i="31" s="1"/>
  <c r="G402" i="31" s="1"/>
  <c r="G403" i="31" s="1"/>
  <c r="G404" i="31" s="1"/>
  <c r="G405" i="31" s="1"/>
  <c r="G406" i="31" s="1"/>
  <c r="G407" i="31" s="1"/>
  <c r="G408" i="31" s="1"/>
  <c r="G409" i="31" s="1"/>
  <c r="G410" i="31" s="1"/>
  <c r="G411" i="31" s="1"/>
  <c r="G412" i="31" s="1"/>
  <c r="G413" i="31" s="1"/>
  <c r="G414" i="31" s="1"/>
  <c r="G415" i="31" s="1"/>
  <c r="G416" i="31" s="1"/>
  <c r="G417" i="31" s="1"/>
  <c r="G418" i="31" s="1"/>
  <c r="G419" i="31" s="1"/>
  <c r="G420" i="31" s="1"/>
  <c r="G421" i="31" s="1"/>
  <c r="G422" i="31" s="1"/>
  <c r="G423" i="31" s="1"/>
  <c r="G424" i="31" s="1"/>
  <c r="G425" i="31" s="1"/>
  <c r="G426" i="31" s="1"/>
  <c r="G427" i="31" s="1"/>
  <c r="G428" i="31" s="1"/>
  <c r="G429" i="31" s="1"/>
  <c r="G430" i="31" s="1"/>
  <c r="G431" i="31" s="1"/>
  <c r="G432" i="31" s="1"/>
  <c r="G433" i="31" s="1"/>
  <c r="G434" i="31" s="1"/>
  <c r="G435" i="31" s="1"/>
  <c r="G436" i="31" s="1"/>
  <c r="G437" i="31" s="1"/>
  <c r="G438" i="31" s="1"/>
  <c r="G439" i="31" s="1"/>
  <c r="G440" i="31" s="1"/>
  <c r="G441" i="31" s="1"/>
  <c r="G442" i="31" s="1"/>
  <c r="G443" i="31" s="1"/>
  <c r="G444" i="31" s="1"/>
  <c r="G445" i="31" s="1"/>
  <c r="G446" i="31" s="1"/>
  <c r="G447" i="31" s="1"/>
  <c r="G448" i="31" s="1"/>
  <c r="G449" i="31" s="1"/>
  <c r="G450" i="31" s="1"/>
  <c r="G451" i="31" s="1"/>
  <c r="G452" i="31" s="1"/>
  <c r="G453" i="31" s="1"/>
  <c r="G454" i="31" s="1"/>
  <c r="G455" i="31" s="1"/>
  <c r="G456" i="31" s="1"/>
  <c r="G457" i="31" s="1"/>
  <c r="G458" i="31" s="1"/>
  <c r="G459" i="31" s="1"/>
  <c r="G460" i="31" s="1"/>
  <c r="G461" i="31" s="1"/>
  <c r="G462" i="31" s="1"/>
  <c r="G463" i="31" s="1"/>
  <c r="G464" i="31" s="1"/>
  <c r="G465" i="31" s="1"/>
  <c r="G466" i="31" s="1"/>
  <c r="G467" i="31" s="1"/>
  <c r="G468" i="31" s="1"/>
  <c r="G469" i="31" s="1"/>
  <c r="G470" i="31" s="1"/>
  <c r="G471" i="31" s="1"/>
  <c r="G472" i="31" s="1"/>
  <c r="G473" i="31" s="1"/>
  <c r="G474" i="31" s="1"/>
  <c r="G475" i="31" s="1"/>
  <c r="G476" i="31" s="1"/>
  <c r="G477" i="31" s="1"/>
  <c r="G478" i="31" s="1"/>
  <c r="G479" i="31" s="1"/>
  <c r="G480" i="31" s="1"/>
  <c r="G481" i="31" s="1"/>
  <c r="G482" i="31" s="1"/>
  <c r="G483" i="31" s="1"/>
  <c r="G484" i="31" s="1"/>
  <c r="G485" i="31" s="1"/>
  <c r="G486" i="31" s="1"/>
  <c r="G487" i="31" s="1"/>
  <c r="G488" i="31" s="1"/>
  <c r="G489" i="31" s="1"/>
  <c r="G490" i="31" s="1"/>
  <c r="G491" i="31" s="1"/>
  <c r="G492" i="31" s="1"/>
  <c r="G493" i="31" s="1"/>
  <c r="G494" i="31" s="1"/>
  <c r="G495" i="31" s="1"/>
  <c r="G496" i="31" s="1"/>
  <c r="G497" i="31" s="1"/>
  <c r="G498" i="31" s="1"/>
  <c r="G499" i="31" s="1"/>
  <c r="G500" i="31" s="1"/>
  <c r="G501" i="31" s="1"/>
  <c r="G502" i="31" s="1"/>
  <c r="G503" i="31" s="1"/>
  <c r="G504" i="31" s="1"/>
  <c r="G505" i="31" s="1"/>
  <c r="G506" i="31" s="1"/>
  <c r="G507" i="31" s="1"/>
  <c r="G508" i="31" s="1"/>
  <c r="G509" i="31" s="1"/>
  <c r="G510" i="31" s="1"/>
  <c r="G511" i="31" s="1"/>
  <c r="G512" i="31" s="1"/>
  <c r="G513" i="31" s="1"/>
  <c r="G514" i="31" s="1"/>
  <c r="G515" i="31" s="1"/>
  <c r="G516" i="31" s="1"/>
  <c r="G517" i="31" s="1"/>
  <c r="G518" i="31" s="1"/>
  <c r="G519" i="31" s="1"/>
  <c r="G520" i="31" s="1"/>
  <c r="G521" i="31" s="1"/>
  <c r="G522" i="31" s="1"/>
  <c r="G523" i="31" s="1"/>
  <c r="G524" i="31" s="1"/>
  <c r="G525" i="31" s="1"/>
  <c r="G526" i="31" s="1"/>
  <c r="G527" i="31" s="1"/>
  <c r="G528" i="31" s="1"/>
  <c r="G529" i="31" s="1"/>
  <c r="G530" i="31" s="1"/>
  <c r="G531" i="31" s="1"/>
  <c r="G532" i="31" s="1"/>
  <c r="G533" i="31" s="1"/>
  <c r="G534" i="31" s="1"/>
  <c r="G535" i="31" s="1"/>
  <c r="G536" i="31" s="1"/>
  <c r="G537" i="31" s="1"/>
  <c r="G538" i="31" s="1"/>
  <c r="G539" i="31" s="1"/>
  <c r="G540" i="31" s="1"/>
  <c r="G541" i="31" s="1"/>
  <c r="G542" i="31" s="1"/>
  <c r="G543" i="31" s="1"/>
  <c r="G544" i="31" s="1"/>
  <c r="G545" i="31" s="1"/>
  <c r="G546" i="31" s="1"/>
  <c r="G547" i="31" s="1"/>
  <c r="G548" i="31" s="1"/>
  <c r="G549" i="31" s="1"/>
  <c r="G550" i="31" s="1"/>
  <c r="G551" i="31" s="1"/>
  <c r="G552" i="31" s="1"/>
  <c r="G553" i="31" s="1"/>
  <c r="G554" i="31" s="1"/>
  <c r="G555" i="31" s="1"/>
  <c r="G556" i="31" s="1"/>
  <c r="G557" i="31" s="1"/>
  <c r="G558" i="31" s="1"/>
  <c r="G559" i="31" s="1"/>
  <c r="G560" i="31" s="1"/>
  <c r="G561" i="31" s="1"/>
  <c r="G562" i="31" s="1"/>
  <c r="G563" i="31" s="1"/>
  <c r="G564" i="31" s="1"/>
  <c r="G565" i="31" s="1"/>
  <c r="G566" i="31" s="1"/>
  <c r="G567" i="31" s="1"/>
  <c r="G568" i="31" s="1"/>
  <c r="G569" i="31" s="1"/>
  <c r="G570" i="31" s="1"/>
  <c r="G571" i="31" s="1"/>
  <c r="G572" i="31" s="1"/>
  <c r="G573" i="31" s="1"/>
  <c r="G574" i="31" s="1"/>
  <c r="G575" i="31" s="1"/>
  <c r="G576" i="31" s="1"/>
  <c r="G577" i="31" s="1"/>
  <c r="G578" i="31" s="1"/>
  <c r="G579" i="31" s="1"/>
  <c r="G580" i="31" s="1"/>
  <c r="G581" i="31" s="1"/>
  <c r="G582" i="31" s="1"/>
  <c r="G583" i="31" s="1"/>
  <c r="G584" i="31" s="1"/>
  <c r="G585" i="31" s="1"/>
  <c r="G586" i="31" s="1"/>
  <c r="G587" i="31" s="1"/>
  <c r="G588" i="31" s="1"/>
  <c r="G589" i="31" s="1"/>
  <c r="G590" i="31" s="1"/>
  <c r="G591" i="31" s="1"/>
  <c r="G592" i="31" s="1"/>
  <c r="G593" i="31" s="1"/>
  <c r="G594" i="31" s="1"/>
  <c r="G595" i="31" s="1"/>
  <c r="G596" i="31" s="1"/>
  <c r="G597" i="31" s="1"/>
  <c r="G598" i="31" s="1"/>
  <c r="G599" i="31" s="1"/>
  <c r="G600" i="31" s="1"/>
  <c r="G601" i="31" s="1"/>
  <c r="G602" i="31" s="1"/>
  <c r="G603" i="31" s="1"/>
  <c r="G604" i="31" s="1"/>
  <c r="G605" i="31" s="1"/>
  <c r="G606" i="31" s="1"/>
  <c r="G607" i="31" s="1"/>
  <c r="G608" i="31" s="1"/>
  <c r="G609" i="31" s="1"/>
  <c r="G610" i="31" s="1"/>
  <c r="G611" i="31" s="1"/>
  <c r="G612" i="31" s="1"/>
  <c r="G613" i="31" s="1"/>
  <c r="G614" i="31" s="1"/>
  <c r="G615" i="31" s="1"/>
  <c r="G616" i="31" s="1"/>
  <c r="G617" i="31" s="1"/>
  <c r="G618" i="31" s="1"/>
  <c r="G619" i="31" s="1"/>
  <c r="G620" i="31" s="1"/>
  <c r="G621" i="31" s="1"/>
  <c r="G622" i="31" s="1"/>
  <c r="G623" i="31" s="1"/>
  <c r="G624" i="31" s="1"/>
  <c r="G625" i="31" s="1"/>
  <c r="G626" i="31" s="1"/>
  <c r="G627" i="31" s="1"/>
  <c r="G628" i="31" s="1"/>
  <c r="G629" i="31" s="1"/>
  <c r="G630" i="31" s="1"/>
  <c r="G631" i="31" s="1"/>
  <c r="G632" i="31" s="1"/>
  <c r="G633" i="31" s="1"/>
  <c r="G634" i="31" s="1"/>
  <c r="G635" i="31" s="1"/>
  <c r="G636" i="31" s="1"/>
  <c r="G637" i="31" s="1"/>
  <c r="G638" i="31" s="1"/>
  <c r="G639" i="31" s="1"/>
  <c r="G640" i="31" s="1"/>
  <c r="G641" i="31" s="1"/>
  <c r="G642" i="31" s="1"/>
  <c r="G643" i="31" s="1"/>
  <c r="G644" i="31" s="1"/>
  <c r="G645" i="31" s="1"/>
  <c r="G646" i="31" s="1"/>
  <c r="G647" i="31" s="1"/>
  <c r="G648" i="31" s="1"/>
  <c r="G649" i="31" s="1"/>
  <c r="G650" i="31" s="1"/>
  <c r="G651" i="31" s="1"/>
  <c r="G652" i="31" s="1"/>
  <c r="G653" i="31" s="1"/>
  <c r="G654" i="31" s="1"/>
  <c r="G655" i="31" s="1"/>
  <c r="G656" i="31" s="1"/>
  <c r="G657" i="31" s="1"/>
  <c r="G658" i="31" s="1"/>
  <c r="G659" i="31" s="1"/>
  <c r="G660" i="31" s="1"/>
  <c r="G661" i="31" s="1"/>
  <c r="G662" i="31" s="1"/>
  <c r="G663" i="31" s="1"/>
  <c r="G664" i="31" s="1"/>
  <c r="G665" i="31" s="1"/>
  <c r="G666" i="31" s="1"/>
  <c r="G667" i="31" s="1"/>
  <c r="G668" i="31" s="1"/>
  <c r="G669" i="31" s="1"/>
  <c r="G670" i="31" s="1"/>
  <c r="G671" i="31" s="1"/>
  <c r="G672" i="31" s="1"/>
  <c r="G673" i="31" s="1"/>
  <c r="G674" i="31" s="1"/>
  <c r="G675" i="31" s="1"/>
  <c r="G676" i="31" s="1"/>
  <c r="G677" i="31" s="1"/>
  <c r="G678" i="31" s="1"/>
  <c r="G679" i="31" s="1"/>
  <c r="G680" i="31" s="1"/>
  <c r="G681" i="31" s="1"/>
  <c r="G682" i="31" s="1"/>
  <c r="G683" i="31" s="1"/>
  <c r="G684" i="31" s="1"/>
  <c r="G685" i="31" s="1"/>
  <c r="G686" i="31" s="1"/>
  <c r="G687" i="31" s="1"/>
  <c r="G688" i="31" s="1"/>
  <c r="G689" i="31" s="1"/>
  <c r="G690" i="31" s="1"/>
  <c r="G691" i="31" s="1"/>
  <c r="G692" i="31" s="1"/>
  <c r="G693" i="31" s="1"/>
  <c r="G694" i="31" s="1"/>
  <c r="G695" i="31" s="1"/>
  <c r="G696" i="31" s="1"/>
  <c r="G697" i="31" s="1"/>
  <c r="G698" i="31" s="1"/>
  <c r="G699" i="31" s="1"/>
  <c r="G700" i="31" s="1"/>
  <c r="G701" i="31" s="1"/>
  <c r="G702" i="31" s="1"/>
  <c r="G703" i="31" s="1"/>
  <c r="G704" i="31" s="1"/>
  <c r="G705" i="31" s="1"/>
  <c r="G706" i="31" s="1"/>
  <c r="G707" i="31" s="1"/>
  <c r="G708" i="31" s="1"/>
  <c r="G709" i="31" s="1"/>
  <c r="G710" i="31" s="1"/>
  <c r="G711" i="31" s="1"/>
  <c r="G712" i="31" s="1"/>
  <c r="G713" i="31" s="1"/>
  <c r="G714" i="31" s="1"/>
  <c r="G715" i="31" s="1"/>
  <c r="G716" i="31" s="1"/>
  <c r="G717" i="31" s="1"/>
  <c r="G718" i="31" s="1"/>
  <c r="G719" i="31" s="1"/>
  <c r="G720" i="31" s="1"/>
  <c r="G721" i="31" s="1"/>
  <c r="G722" i="31" s="1"/>
  <c r="G723" i="31" s="1"/>
  <c r="G724" i="31" s="1"/>
  <c r="G725" i="31" s="1"/>
  <c r="G726" i="31" s="1"/>
  <c r="G727" i="31" s="1"/>
  <c r="G728" i="31" s="1"/>
  <c r="G729" i="31" s="1"/>
  <c r="G730" i="31" s="1"/>
  <c r="G731" i="31" s="1"/>
  <c r="G732" i="31" s="1"/>
  <c r="G733" i="31" s="1"/>
  <c r="G734" i="31" s="1"/>
  <c r="G735" i="31" s="1"/>
  <c r="G736" i="31" s="1"/>
  <c r="G737" i="31" s="1"/>
  <c r="G738" i="31" s="1"/>
  <c r="G739" i="31" s="1"/>
  <c r="G740" i="31" s="1"/>
  <c r="G741" i="31" s="1"/>
  <c r="G742" i="31" s="1"/>
  <c r="G743" i="31" s="1"/>
  <c r="G744" i="31" s="1"/>
  <c r="G745" i="31" s="1"/>
  <c r="G746" i="31" s="1"/>
  <c r="G747" i="31" s="1"/>
  <c r="G748" i="31" s="1"/>
  <c r="F6" i="31"/>
  <c r="F7" i="31" s="1"/>
  <c r="F8" i="31" s="1"/>
  <c r="F9" i="31" s="1"/>
  <c r="F10" i="31" s="1"/>
  <c r="F11" i="31" s="1"/>
  <c r="F12" i="31" s="1"/>
  <c r="F13" i="31" s="1"/>
  <c r="F14" i="31" s="1"/>
  <c r="F15" i="31" s="1"/>
  <c r="F16" i="31" s="1"/>
  <c r="F17" i="31" s="1"/>
  <c r="F18" i="31" s="1"/>
  <c r="F19" i="31" s="1"/>
  <c r="F20" i="31" s="1"/>
  <c r="F21" i="31" s="1"/>
  <c r="F22" i="31" s="1"/>
  <c r="F23" i="31" s="1"/>
  <c r="F24" i="31" s="1"/>
  <c r="F25" i="31" s="1"/>
  <c r="F26" i="31" s="1"/>
  <c r="F27" i="31" s="1"/>
  <c r="F28" i="31" s="1"/>
  <c r="F29" i="31" s="1"/>
  <c r="F30" i="31" s="1"/>
  <c r="F31" i="31" s="1"/>
  <c r="F32" i="31" s="1"/>
  <c r="F33" i="31" s="1"/>
  <c r="F34" i="31" s="1"/>
  <c r="F35" i="31" s="1"/>
  <c r="F36" i="31" s="1"/>
  <c r="F37" i="31" s="1"/>
  <c r="F38" i="31" s="1"/>
  <c r="F39" i="31" s="1"/>
  <c r="F40" i="31" s="1"/>
  <c r="F41" i="31" s="1"/>
  <c r="F42" i="31" s="1"/>
  <c r="F43" i="31" s="1"/>
  <c r="F44" i="31" s="1"/>
  <c r="F45" i="31" s="1"/>
  <c r="F46" i="31" s="1"/>
  <c r="F47" i="31" s="1"/>
  <c r="F48" i="31" s="1"/>
  <c r="F49" i="31" s="1"/>
  <c r="F50" i="31" s="1"/>
  <c r="F51" i="31" s="1"/>
  <c r="F52" i="31" s="1"/>
  <c r="F53" i="31" s="1"/>
  <c r="F54" i="31" s="1"/>
  <c r="F55" i="31" s="1"/>
  <c r="F56" i="31" s="1"/>
  <c r="F57" i="31" s="1"/>
  <c r="F58" i="31" s="1"/>
  <c r="F59" i="31" s="1"/>
  <c r="F60" i="31" s="1"/>
  <c r="F61" i="31" s="1"/>
  <c r="F62" i="31" s="1"/>
  <c r="F63" i="31" s="1"/>
  <c r="F64" i="31" s="1"/>
  <c r="F65" i="31" s="1"/>
  <c r="F66" i="31" s="1"/>
  <c r="F67" i="31" s="1"/>
  <c r="F68" i="31" s="1"/>
  <c r="F69" i="31" s="1"/>
  <c r="F70" i="31" s="1"/>
  <c r="F71" i="31" s="1"/>
  <c r="F72" i="31" s="1"/>
  <c r="F73" i="31" s="1"/>
  <c r="F74" i="31" s="1"/>
  <c r="F75" i="31" s="1"/>
  <c r="F76" i="31" s="1"/>
  <c r="F77" i="31" s="1"/>
  <c r="F78" i="31" s="1"/>
  <c r="F79" i="31" s="1"/>
  <c r="F80" i="31" s="1"/>
  <c r="F81" i="31" s="1"/>
  <c r="F82" i="31" s="1"/>
  <c r="F83" i="31" s="1"/>
  <c r="F84" i="31" s="1"/>
  <c r="F85" i="31" s="1"/>
  <c r="F86" i="31" s="1"/>
  <c r="F87" i="31" s="1"/>
  <c r="F88" i="31" s="1"/>
  <c r="F89" i="31" s="1"/>
  <c r="F90" i="31" s="1"/>
  <c r="F91" i="31" s="1"/>
  <c r="F92" i="31" s="1"/>
  <c r="F93" i="31" s="1"/>
  <c r="F94" i="31" s="1"/>
  <c r="F95" i="31" s="1"/>
  <c r="F96" i="31" s="1"/>
  <c r="F97" i="31" s="1"/>
  <c r="F98" i="31" s="1"/>
  <c r="F99" i="31" s="1"/>
  <c r="F100" i="31" s="1"/>
  <c r="F101" i="31" s="1"/>
  <c r="F102" i="31" s="1"/>
  <c r="F103" i="31" s="1"/>
  <c r="F104" i="31" s="1"/>
  <c r="F105" i="31" s="1"/>
  <c r="F106" i="31" s="1"/>
  <c r="F107" i="31" s="1"/>
  <c r="F108" i="31" s="1"/>
  <c r="F109" i="31" s="1"/>
  <c r="F110" i="31" s="1"/>
  <c r="F111" i="31" s="1"/>
  <c r="F112" i="31" s="1"/>
  <c r="F113" i="31" s="1"/>
  <c r="F114" i="31" s="1"/>
  <c r="F115" i="31" s="1"/>
  <c r="F116" i="31" s="1"/>
  <c r="F117" i="31" s="1"/>
  <c r="F118" i="31" s="1"/>
  <c r="F119" i="31" s="1"/>
  <c r="F120" i="31" s="1"/>
  <c r="F121" i="31" s="1"/>
  <c r="F122" i="31" s="1"/>
  <c r="F123" i="31" s="1"/>
  <c r="F124" i="31" s="1"/>
  <c r="F125" i="31" s="1"/>
  <c r="F126" i="31" s="1"/>
  <c r="F127" i="31" s="1"/>
  <c r="F128" i="31" s="1"/>
  <c r="F129" i="31" s="1"/>
  <c r="F130" i="31" s="1"/>
  <c r="F131" i="31" s="1"/>
  <c r="F132" i="31" s="1"/>
  <c r="F133" i="31" s="1"/>
  <c r="F134" i="31" s="1"/>
  <c r="F135" i="31" s="1"/>
  <c r="F136" i="31" s="1"/>
  <c r="F137" i="31" s="1"/>
  <c r="F138" i="31" s="1"/>
  <c r="F139" i="31" s="1"/>
  <c r="F140" i="31" s="1"/>
  <c r="F141" i="31" s="1"/>
  <c r="F142" i="31" s="1"/>
  <c r="F143" i="31" s="1"/>
  <c r="F144" i="31" s="1"/>
  <c r="F145" i="31" s="1"/>
  <c r="F146" i="31" s="1"/>
  <c r="F147" i="31" s="1"/>
  <c r="F148" i="31" s="1"/>
  <c r="F149" i="31" s="1"/>
  <c r="F150" i="31" s="1"/>
  <c r="F151" i="31" s="1"/>
  <c r="F152" i="31" s="1"/>
  <c r="F153" i="31" s="1"/>
  <c r="F154" i="31" s="1"/>
  <c r="F155" i="31" s="1"/>
  <c r="F156" i="31" s="1"/>
  <c r="F157" i="31" s="1"/>
  <c r="F158" i="31" s="1"/>
  <c r="F159" i="31" s="1"/>
  <c r="F160" i="31" s="1"/>
  <c r="F161" i="31" s="1"/>
  <c r="F162" i="31" s="1"/>
  <c r="F163" i="31" s="1"/>
  <c r="F164" i="31" s="1"/>
  <c r="F165" i="31" s="1"/>
  <c r="F166" i="31" s="1"/>
  <c r="F167" i="31" s="1"/>
  <c r="F168" i="31" s="1"/>
  <c r="F169" i="31" s="1"/>
  <c r="F170" i="31" s="1"/>
  <c r="F171" i="31" s="1"/>
  <c r="F172" i="31" s="1"/>
  <c r="F173" i="31" s="1"/>
  <c r="F174" i="31" s="1"/>
  <c r="F175" i="31" s="1"/>
  <c r="F176" i="31" s="1"/>
  <c r="F177" i="31" s="1"/>
  <c r="F178" i="31" s="1"/>
  <c r="F179" i="31" s="1"/>
  <c r="F180" i="31" s="1"/>
  <c r="F181" i="31" s="1"/>
  <c r="F182" i="31" s="1"/>
  <c r="F183" i="31" s="1"/>
  <c r="F184" i="31" s="1"/>
  <c r="F185" i="31" s="1"/>
  <c r="F186" i="31" s="1"/>
  <c r="F187" i="31" s="1"/>
  <c r="F188" i="31" s="1"/>
  <c r="F189" i="31" s="1"/>
  <c r="F190" i="31" s="1"/>
  <c r="F191" i="31" s="1"/>
  <c r="F192" i="31" s="1"/>
  <c r="F193" i="31" s="1"/>
  <c r="F194" i="31" s="1"/>
  <c r="F195" i="31" s="1"/>
  <c r="F196" i="31" s="1"/>
  <c r="F197" i="31" s="1"/>
  <c r="F198" i="31" s="1"/>
  <c r="F199" i="31" s="1"/>
  <c r="F200" i="31" s="1"/>
  <c r="F201" i="31" s="1"/>
  <c r="F202" i="31" s="1"/>
  <c r="F203" i="31" s="1"/>
  <c r="F204" i="31" s="1"/>
  <c r="F205" i="31" s="1"/>
  <c r="F206" i="31" s="1"/>
  <c r="F207" i="31" s="1"/>
  <c r="F208" i="31" s="1"/>
  <c r="F209" i="31" s="1"/>
  <c r="F210" i="31" s="1"/>
  <c r="F211" i="31" s="1"/>
  <c r="F212" i="31" s="1"/>
  <c r="F213" i="31" s="1"/>
  <c r="F214" i="31" s="1"/>
  <c r="F215" i="31" s="1"/>
  <c r="F216" i="31" s="1"/>
  <c r="F217" i="31" s="1"/>
  <c r="F218" i="31" s="1"/>
  <c r="F219" i="31" s="1"/>
  <c r="F220" i="31" s="1"/>
  <c r="F221" i="31" s="1"/>
  <c r="F222" i="31" s="1"/>
  <c r="F223" i="31" s="1"/>
  <c r="F224" i="31" s="1"/>
  <c r="F225" i="31" s="1"/>
  <c r="F226" i="31" s="1"/>
  <c r="F227" i="31" s="1"/>
  <c r="F228" i="31" s="1"/>
  <c r="F229" i="31" s="1"/>
  <c r="F230" i="31" s="1"/>
  <c r="F231" i="31" s="1"/>
  <c r="F232" i="31" s="1"/>
  <c r="F233" i="31" s="1"/>
  <c r="F234" i="31" s="1"/>
  <c r="F235" i="31" s="1"/>
  <c r="F236" i="31" s="1"/>
  <c r="F237" i="31" s="1"/>
  <c r="F238" i="31" s="1"/>
  <c r="F239" i="31" s="1"/>
  <c r="F240" i="31" s="1"/>
  <c r="F241" i="31" s="1"/>
  <c r="F242" i="31" s="1"/>
  <c r="F243" i="31" s="1"/>
  <c r="F244" i="31" s="1"/>
  <c r="F245" i="31" s="1"/>
  <c r="F246" i="31" s="1"/>
  <c r="F247" i="31" s="1"/>
  <c r="F248" i="31" s="1"/>
  <c r="F249" i="31" s="1"/>
  <c r="F250" i="31" s="1"/>
  <c r="F251" i="31" s="1"/>
  <c r="F252" i="31" s="1"/>
  <c r="F253" i="31" s="1"/>
  <c r="F254" i="31" s="1"/>
  <c r="F255" i="31" s="1"/>
  <c r="F256" i="31" s="1"/>
  <c r="F257" i="31" s="1"/>
  <c r="F258" i="31" s="1"/>
  <c r="F259" i="31" s="1"/>
  <c r="F260" i="31" s="1"/>
  <c r="F261" i="31" s="1"/>
  <c r="F262" i="31" s="1"/>
  <c r="F263" i="31" s="1"/>
  <c r="F264" i="31" s="1"/>
  <c r="F265" i="31" s="1"/>
  <c r="F266" i="31" s="1"/>
  <c r="F267" i="31" s="1"/>
  <c r="F268" i="31" s="1"/>
  <c r="F269" i="31" s="1"/>
  <c r="F270" i="31" s="1"/>
  <c r="F271" i="31" s="1"/>
  <c r="F272" i="31" s="1"/>
  <c r="F273" i="31" s="1"/>
  <c r="F274" i="31" s="1"/>
  <c r="F275" i="31" s="1"/>
  <c r="F276" i="31" s="1"/>
  <c r="F277" i="31" s="1"/>
  <c r="F278" i="31" s="1"/>
  <c r="F279" i="31" s="1"/>
  <c r="F280" i="31" s="1"/>
  <c r="F281" i="31" s="1"/>
  <c r="F282" i="31" s="1"/>
  <c r="F283" i="31" s="1"/>
  <c r="F284" i="31" s="1"/>
  <c r="F285" i="31" s="1"/>
  <c r="F286" i="31" s="1"/>
  <c r="F287" i="31" s="1"/>
  <c r="F288" i="31" s="1"/>
  <c r="F289" i="31" s="1"/>
  <c r="F290" i="31" s="1"/>
  <c r="F291" i="31" s="1"/>
  <c r="F292" i="31" s="1"/>
  <c r="F293" i="31" s="1"/>
  <c r="F294" i="31" s="1"/>
  <c r="F295" i="31" s="1"/>
  <c r="F296" i="31" s="1"/>
  <c r="F297" i="31" s="1"/>
  <c r="F298" i="31" s="1"/>
  <c r="F299" i="31" s="1"/>
  <c r="F300" i="31" s="1"/>
  <c r="F301" i="31" s="1"/>
  <c r="F302" i="31" s="1"/>
  <c r="F303" i="31" s="1"/>
  <c r="F304" i="31" s="1"/>
  <c r="F305" i="31" s="1"/>
  <c r="F306" i="31" s="1"/>
  <c r="F307" i="31" s="1"/>
  <c r="F308" i="31" s="1"/>
  <c r="F309" i="31" s="1"/>
  <c r="F310" i="31" s="1"/>
  <c r="F311" i="31" s="1"/>
  <c r="F312" i="31" s="1"/>
  <c r="F313" i="31" s="1"/>
  <c r="F314" i="31" s="1"/>
  <c r="F315" i="31" s="1"/>
  <c r="F316" i="31" s="1"/>
  <c r="F317" i="31" s="1"/>
  <c r="F318" i="31" s="1"/>
  <c r="F319" i="31" s="1"/>
  <c r="F320" i="31" s="1"/>
  <c r="F321" i="31" s="1"/>
  <c r="F322" i="31" s="1"/>
  <c r="F323" i="31" s="1"/>
  <c r="F324" i="31" s="1"/>
  <c r="F325" i="31" s="1"/>
  <c r="F326" i="31" s="1"/>
  <c r="F327" i="31" s="1"/>
  <c r="F328" i="31" s="1"/>
  <c r="F329" i="31" s="1"/>
  <c r="F330" i="31" s="1"/>
  <c r="F331" i="31" s="1"/>
  <c r="F332" i="31" s="1"/>
  <c r="F333" i="31" s="1"/>
  <c r="F334" i="31" s="1"/>
  <c r="F335" i="31" s="1"/>
  <c r="F336" i="31" s="1"/>
  <c r="F337" i="31" s="1"/>
  <c r="F338" i="31" s="1"/>
  <c r="F339" i="31" s="1"/>
  <c r="F340" i="31" s="1"/>
  <c r="F341" i="31" s="1"/>
  <c r="F342" i="31" s="1"/>
  <c r="F343" i="31" s="1"/>
  <c r="F344" i="31" s="1"/>
  <c r="F345" i="31" s="1"/>
  <c r="F346" i="31" s="1"/>
  <c r="F347" i="31" s="1"/>
  <c r="F348" i="31" s="1"/>
  <c r="F349" i="31" s="1"/>
  <c r="F350" i="31" s="1"/>
  <c r="F351" i="31" s="1"/>
  <c r="F352" i="31" s="1"/>
  <c r="F353" i="31" s="1"/>
  <c r="F354" i="31" s="1"/>
  <c r="F355" i="31" s="1"/>
  <c r="F356" i="31" s="1"/>
  <c r="F357" i="31" s="1"/>
  <c r="F358" i="31" s="1"/>
  <c r="F359" i="31" s="1"/>
  <c r="F360" i="31" s="1"/>
  <c r="F361" i="31" s="1"/>
  <c r="F362" i="31" s="1"/>
  <c r="F363" i="31" s="1"/>
  <c r="F364" i="31" s="1"/>
  <c r="F365" i="31" s="1"/>
  <c r="F366" i="31" s="1"/>
  <c r="F367" i="31" s="1"/>
  <c r="F368" i="31" s="1"/>
  <c r="F369" i="31" s="1"/>
  <c r="F370" i="31" s="1"/>
  <c r="F371" i="31" s="1"/>
  <c r="F372" i="31" s="1"/>
  <c r="F373" i="31" s="1"/>
  <c r="F374" i="31" s="1"/>
  <c r="F375" i="31" s="1"/>
  <c r="F376" i="31" s="1"/>
  <c r="F377" i="31" s="1"/>
  <c r="F378" i="31" s="1"/>
  <c r="F379" i="31" s="1"/>
  <c r="F380" i="31" s="1"/>
  <c r="F381" i="31" s="1"/>
  <c r="F382" i="31" s="1"/>
  <c r="F383" i="31" s="1"/>
  <c r="F384" i="31" s="1"/>
  <c r="F385" i="31" s="1"/>
  <c r="F386" i="31" s="1"/>
  <c r="F387" i="31" s="1"/>
  <c r="F388" i="31" s="1"/>
  <c r="F389" i="31" s="1"/>
  <c r="F390" i="31" s="1"/>
  <c r="F391" i="31" s="1"/>
  <c r="F392" i="31" s="1"/>
  <c r="F393" i="31" s="1"/>
  <c r="F394" i="31" s="1"/>
  <c r="F395" i="31" s="1"/>
  <c r="F396" i="31" s="1"/>
  <c r="F397" i="31" s="1"/>
  <c r="F398" i="31" s="1"/>
  <c r="F399" i="31" s="1"/>
  <c r="F400" i="31" s="1"/>
  <c r="F401" i="31" s="1"/>
  <c r="F402" i="31" s="1"/>
  <c r="F403" i="31" s="1"/>
  <c r="F404" i="31" s="1"/>
  <c r="F405" i="31" s="1"/>
  <c r="F406" i="31" s="1"/>
  <c r="F407" i="31" s="1"/>
  <c r="F408" i="31" s="1"/>
  <c r="F409" i="31" s="1"/>
  <c r="F410" i="31" s="1"/>
  <c r="F411" i="31" s="1"/>
  <c r="F412" i="31" s="1"/>
  <c r="F413" i="31" s="1"/>
  <c r="F414" i="31" s="1"/>
  <c r="F415" i="31" s="1"/>
  <c r="F416" i="31" s="1"/>
  <c r="F417" i="31" s="1"/>
  <c r="F418" i="31" s="1"/>
  <c r="F419" i="31" s="1"/>
  <c r="F420" i="31" s="1"/>
  <c r="F421" i="31" s="1"/>
  <c r="F422" i="31" s="1"/>
  <c r="F423" i="31" s="1"/>
  <c r="F424" i="31" s="1"/>
  <c r="F425" i="31" s="1"/>
  <c r="F426" i="31" s="1"/>
  <c r="F427" i="31" s="1"/>
  <c r="F428" i="31" s="1"/>
  <c r="F429" i="31" s="1"/>
  <c r="F430" i="31" s="1"/>
  <c r="F431" i="31" s="1"/>
  <c r="F432" i="31" s="1"/>
  <c r="F433" i="31" s="1"/>
  <c r="F434" i="31" s="1"/>
  <c r="F435" i="31" s="1"/>
  <c r="F436" i="31" s="1"/>
  <c r="F437" i="31" s="1"/>
  <c r="F438" i="31" s="1"/>
  <c r="F439" i="31" s="1"/>
  <c r="F440" i="31" s="1"/>
  <c r="F441" i="31" s="1"/>
  <c r="F442" i="31" s="1"/>
  <c r="F443" i="31" s="1"/>
  <c r="F444" i="31" s="1"/>
  <c r="F445" i="31" s="1"/>
  <c r="F446" i="31" s="1"/>
  <c r="F447" i="31" s="1"/>
  <c r="F448" i="31" s="1"/>
  <c r="F449" i="31" s="1"/>
  <c r="F450" i="31" s="1"/>
  <c r="F451" i="31" s="1"/>
  <c r="F452" i="31" s="1"/>
  <c r="F453" i="31" s="1"/>
  <c r="F454" i="31" s="1"/>
  <c r="F455" i="31" s="1"/>
  <c r="F456" i="31" s="1"/>
  <c r="F457" i="31" s="1"/>
  <c r="F458" i="31" s="1"/>
  <c r="F459" i="31" s="1"/>
  <c r="F460" i="31" s="1"/>
  <c r="F461" i="31" s="1"/>
  <c r="F462" i="31" s="1"/>
  <c r="F463" i="31" s="1"/>
  <c r="F464" i="31" s="1"/>
  <c r="F465" i="31" s="1"/>
  <c r="F466" i="31" s="1"/>
  <c r="F467" i="31" s="1"/>
  <c r="F468" i="31" s="1"/>
  <c r="F469" i="31" s="1"/>
  <c r="F470" i="31" s="1"/>
  <c r="F471" i="31" s="1"/>
  <c r="F472" i="31" s="1"/>
  <c r="F473" i="31" s="1"/>
  <c r="F474" i="31" s="1"/>
  <c r="F475" i="31" s="1"/>
  <c r="F476" i="31" s="1"/>
  <c r="F477" i="31" s="1"/>
  <c r="F478" i="31" s="1"/>
  <c r="F479" i="31" s="1"/>
  <c r="F480" i="31" s="1"/>
  <c r="F481" i="31" s="1"/>
  <c r="F482" i="31" s="1"/>
  <c r="F483" i="31" s="1"/>
  <c r="F484" i="31" s="1"/>
  <c r="F485" i="31" s="1"/>
  <c r="F486" i="31" s="1"/>
  <c r="F487" i="31" s="1"/>
  <c r="F488" i="31" s="1"/>
  <c r="F489" i="31" s="1"/>
  <c r="F490" i="31" s="1"/>
  <c r="F491" i="31" s="1"/>
  <c r="F492" i="31" s="1"/>
  <c r="F493" i="31" s="1"/>
  <c r="F494" i="31" s="1"/>
  <c r="F495" i="31" s="1"/>
  <c r="F496" i="31" s="1"/>
  <c r="F497" i="31" s="1"/>
  <c r="F498" i="31" s="1"/>
  <c r="F499" i="31" s="1"/>
  <c r="F500" i="31" s="1"/>
  <c r="F501" i="31" s="1"/>
  <c r="F502" i="31" s="1"/>
  <c r="F503" i="31" s="1"/>
  <c r="F504" i="31" s="1"/>
  <c r="F505" i="31" s="1"/>
  <c r="F506" i="31" s="1"/>
  <c r="F507" i="31" s="1"/>
  <c r="F508" i="31" s="1"/>
  <c r="F509" i="31" s="1"/>
  <c r="F510" i="31" s="1"/>
  <c r="F511" i="31" s="1"/>
  <c r="F512" i="31" s="1"/>
  <c r="F513" i="31" s="1"/>
  <c r="F514" i="31" s="1"/>
  <c r="F515" i="31" s="1"/>
  <c r="F516" i="31" s="1"/>
  <c r="F517" i="31" s="1"/>
  <c r="F518" i="31" s="1"/>
  <c r="F519" i="31" s="1"/>
  <c r="F520" i="31" s="1"/>
  <c r="F521" i="31" s="1"/>
  <c r="F522" i="31" s="1"/>
  <c r="F523" i="31" s="1"/>
  <c r="F524" i="31" s="1"/>
  <c r="F525" i="31" s="1"/>
  <c r="F526" i="31" s="1"/>
  <c r="F527" i="31" s="1"/>
  <c r="F528" i="31" s="1"/>
  <c r="F529" i="31" s="1"/>
  <c r="F530" i="31" s="1"/>
  <c r="F531" i="31" s="1"/>
  <c r="F532" i="31" s="1"/>
  <c r="F533" i="31" s="1"/>
  <c r="F534" i="31" s="1"/>
  <c r="F535" i="31" s="1"/>
  <c r="F536" i="31" s="1"/>
  <c r="F537" i="31" s="1"/>
  <c r="F538" i="31" s="1"/>
  <c r="F539" i="31" s="1"/>
  <c r="F540" i="31" s="1"/>
  <c r="F541" i="31" s="1"/>
  <c r="F542" i="31" s="1"/>
  <c r="F543" i="31" s="1"/>
  <c r="F544" i="31" s="1"/>
  <c r="F545" i="31" s="1"/>
  <c r="F546" i="31" s="1"/>
  <c r="F547" i="31" s="1"/>
  <c r="F548" i="31" s="1"/>
  <c r="F549" i="31" s="1"/>
  <c r="F550" i="31" s="1"/>
  <c r="F551" i="31" s="1"/>
  <c r="F552" i="31" s="1"/>
  <c r="F553" i="31" s="1"/>
  <c r="F554" i="31" s="1"/>
  <c r="F555" i="31" s="1"/>
  <c r="F556" i="31" s="1"/>
  <c r="F557" i="31" s="1"/>
  <c r="F558" i="31" s="1"/>
  <c r="F559" i="31" s="1"/>
  <c r="F560" i="31" s="1"/>
  <c r="F561" i="31" s="1"/>
  <c r="F562" i="31" s="1"/>
  <c r="F563" i="31" s="1"/>
  <c r="F564" i="31" s="1"/>
  <c r="F565" i="31" s="1"/>
  <c r="F566" i="31" s="1"/>
  <c r="F567" i="31" s="1"/>
  <c r="F568" i="31" s="1"/>
  <c r="F569" i="31" s="1"/>
  <c r="F570" i="31" s="1"/>
  <c r="F571" i="31" s="1"/>
  <c r="F572" i="31" s="1"/>
  <c r="F573" i="31" s="1"/>
  <c r="F574" i="31" s="1"/>
  <c r="F575" i="31" s="1"/>
  <c r="F576" i="31" s="1"/>
  <c r="F577" i="31" s="1"/>
  <c r="F578" i="31" s="1"/>
  <c r="F579" i="31" s="1"/>
  <c r="F580" i="31" s="1"/>
  <c r="F581" i="31" s="1"/>
  <c r="F582" i="31" s="1"/>
  <c r="F583" i="31" s="1"/>
  <c r="F584" i="31" s="1"/>
  <c r="F585" i="31" s="1"/>
  <c r="F586" i="31" s="1"/>
  <c r="F587" i="31" s="1"/>
  <c r="F588" i="31" s="1"/>
  <c r="F589" i="31" s="1"/>
  <c r="F590" i="31" s="1"/>
  <c r="F591" i="31" s="1"/>
  <c r="F592" i="31" s="1"/>
  <c r="F593" i="31" s="1"/>
  <c r="F594" i="31" s="1"/>
  <c r="F595" i="31" s="1"/>
  <c r="F596" i="31" s="1"/>
  <c r="F597" i="31" s="1"/>
  <c r="F598" i="31" s="1"/>
  <c r="F599" i="31" s="1"/>
  <c r="F600" i="31" s="1"/>
  <c r="F601" i="31" s="1"/>
  <c r="F602" i="31" s="1"/>
  <c r="F603" i="31" s="1"/>
  <c r="F604" i="31" s="1"/>
  <c r="F605" i="31" s="1"/>
  <c r="F606" i="31" s="1"/>
  <c r="F607" i="31" s="1"/>
  <c r="F608" i="31" s="1"/>
  <c r="F609" i="31" s="1"/>
  <c r="F610" i="31" s="1"/>
  <c r="F611" i="31" s="1"/>
  <c r="F612" i="31" s="1"/>
  <c r="F613" i="31" s="1"/>
  <c r="F614" i="31" s="1"/>
  <c r="F615" i="31" s="1"/>
  <c r="F616" i="31" s="1"/>
  <c r="F617" i="31" s="1"/>
  <c r="F618" i="31" s="1"/>
  <c r="F619" i="31" s="1"/>
  <c r="F620" i="31" s="1"/>
  <c r="F621" i="31" s="1"/>
  <c r="F622" i="31" s="1"/>
  <c r="F623" i="31" s="1"/>
  <c r="F624" i="31" s="1"/>
  <c r="F625" i="31" s="1"/>
  <c r="F626" i="31" s="1"/>
  <c r="F627" i="31" s="1"/>
  <c r="F628" i="31" s="1"/>
  <c r="F629" i="31" s="1"/>
  <c r="F630" i="31" s="1"/>
  <c r="F631" i="31" s="1"/>
  <c r="F632" i="31" s="1"/>
  <c r="F633" i="31" s="1"/>
  <c r="F634" i="31" s="1"/>
  <c r="F635" i="31" s="1"/>
  <c r="F636" i="31" s="1"/>
  <c r="F637" i="31" s="1"/>
  <c r="F638" i="31" s="1"/>
  <c r="F639" i="31" s="1"/>
  <c r="F640" i="31" s="1"/>
  <c r="F641" i="31" s="1"/>
  <c r="F642" i="31" s="1"/>
  <c r="F643" i="31" s="1"/>
  <c r="F644" i="31" s="1"/>
  <c r="F645" i="31" s="1"/>
  <c r="F646" i="31" s="1"/>
  <c r="F647" i="31" s="1"/>
  <c r="F648" i="31" s="1"/>
  <c r="F649" i="31" s="1"/>
  <c r="F650" i="31" s="1"/>
  <c r="F651" i="31" s="1"/>
  <c r="F652" i="31" s="1"/>
  <c r="F653" i="31" s="1"/>
  <c r="F654" i="31" s="1"/>
  <c r="F655" i="31" s="1"/>
  <c r="F656" i="31" s="1"/>
  <c r="F657" i="31" s="1"/>
  <c r="F658" i="31" s="1"/>
  <c r="F659" i="31" s="1"/>
  <c r="F660" i="31" s="1"/>
  <c r="F661" i="31" s="1"/>
  <c r="F662" i="31" s="1"/>
  <c r="F663" i="31" s="1"/>
  <c r="F664" i="31" s="1"/>
  <c r="F665" i="31" s="1"/>
  <c r="F666" i="31" s="1"/>
  <c r="F667" i="31" s="1"/>
  <c r="F668" i="31" s="1"/>
  <c r="F669" i="31" s="1"/>
  <c r="F670" i="31" s="1"/>
  <c r="F671" i="31" s="1"/>
  <c r="F672" i="31" s="1"/>
  <c r="F673" i="31" s="1"/>
  <c r="F674" i="31" s="1"/>
  <c r="F675" i="31" s="1"/>
  <c r="F676" i="31" s="1"/>
  <c r="F677" i="31" s="1"/>
  <c r="F678" i="31" s="1"/>
  <c r="F679" i="31" s="1"/>
  <c r="F680" i="31" s="1"/>
  <c r="F681" i="31" s="1"/>
  <c r="F682" i="31" s="1"/>
  <c r="F683" i="31" s="1"/>
  <c r="F684" i="31" s="1"/>
  <c r="F685" i="31" s="1"/>
  <c r="F686" i="31" s="1"/>
  <c r="F687" i="31" s="1"/>
  <c r="F688" i="31" s="1"/>
  <c r="F689" i="31" s="1"/>
  <c r="F690" i="31" s="1"/>
  <c r="F691" i="31" s="1"/>
  <c r="F692" i="31" s="1"/>
  <c r="F693" i="31" s="1"/>
  <c r="F694" i="31" s="1"/>
  <c r="F695" i="31" s="1"/>
  <c r="F696" i="31" s="1"/>
  <c r="F697" i="31" s="1"/>
  <c r="F698" i="31" s="1"/>
  <c r="F699" i="31" s="1"/>
  <c r="F700" i="31" s="1"/>
  <c r="F701" i="31" s="1"/>
  <c r="F702" i="31" s="1"/>
  <c r="F703" i="31" s="1"/>
  <c r="F704" i="31" s="1"/>
  <c r="F705" i="31" s="1"/>
  <c r="F706" i="31" s="1"/>
  <c r="F707" i="31" s="1"/>
  <c r="F708" i="31" s="1"/>
  <c r="F709" i="31" s="1"/>
  <c r="F710" i="31" s="1"/>
  <c r="F711" i="31" s="1"/>
  <c r="F712" i="31" s="1"/>
  <c r="F713" i="31" s="1"/>
  <c r="F714" i="31" s="1"/>
  <c r="F715" i="31" s="1"/>
  <c r="F716" i="31" s="1"/>
  <c r="F717" i="31" s="1"/>
  <c r="F718" i="31" s="1"/>
  <c r="F719" i="31" s="1"/>
  <c r="F720" i="31" s="1"/>
  <c r="F721" i="31" s="1"/>
  <c r="F722" i="31" s="1"/>
  <c r="F723" i="31" s="1"/>
  <c r="F724" i="31" s="1"/>
  <c r="F725" i="31" s="1"/>
  <c r="F726" i="31" s="1"/>
  <c r="F727" i="31" s="1"/>
  <c r="F728" i="31" s="1"/>
  <c r="F729" i="31" s="1"/>
  <c r="F730" i="31" s="1"/>
  <c r="F731" i="31" s="1"/>
  <c r="F732" i="31" s="1"/>
  <c r="F733" i="31" s="1"/>
  <c r="F734" i="31" s="1"/>
  <c r="F735" i="31" s="1"/>
  <c r="F736" i="31" s="1"/>
  <c r="F737" i="31" s="1"/>
  <c r="F738" i="31" s="1"/>
  <c r="F739" i="31" s="1"/>
  <c r="F740" i="31" s="1"/>
  <c r="F741" i="31" s="1"/>
  <c r="F742" i="31" s="1"/>
  <c r="F743" i="31" s="1"/>
  <c r="F744" i="31" s="1"/>
  <c r="F745" i="31" s="1"/>
  <c r="F746" i="31" s="1"/>
  <c r="F747" i="31" s="1"/>
  <c r="F748" i="31" s="1"/>
  <c r="E6" i="31"/>
  <c r="E7" i="31" s="1"/>
  <c r="E8" i="31" s="1"/>
  <c r="E9" i="31" s="1"/>
  <c r="E10" i="31" s="1"/>
  <c r="E11" i="31" s="1"/>
  <c r="E12" i="31" s="1"/>
  <c r="E13" i="31" s="1"/>
  <c r="E14" i="31" s="1"/>
  <c r="E15" i="31" s="1"/>
  <c r="E16" i="31" s="1"/>
  <c r="E17" i="31" s="1"/>
  <c r="E18" i="31" s="1"/>
  <c r="E19" i="31" s="1"/>
  <c r="E20" i="31" s="1"/>
  <c r="E21" i="31" s="1"/>
  <c r="E22" i="31" s="1"/>
  <c r="E23" i="31" s="1"/>
  <c r="E24" i="31" s="1"/>
  <c r="E25" i="31" s="1"/>
  <c r="E26" i="31" s="1"/>
  <c r="E27" i="31" s="1"/>
  <c r="E28" i="31" s="1"/>
  <c r="E29" i="31" s="1"/>
  <c r="E30" i="31" s="1"/>
  <c r="E31" i="31" s="1"/>
  <c r="E32" i="31" s="1"/>
  <c r="E33" i="31" s="1"/>
  <c r="E34" i="31" s="1"/>
  <c r="E35" i="31" s="1"/>
  <c r="E36" i="31" s="1"/>
  <c r="E37" i="31" s="1"/>
  <c r="E38" i="31" s="1"/>
  <c r="E39" i="31" s="1"/>
  <c r="E40" i="31" s="1"/>
  <c r="E41" i="31" s="1"/>
  <c r="E42" i="31" s="1"/>
  <c r="E43" i="31" s="1"/>
  <c r="E44" i="31" s="1"/>
  <c r="E45" i="31" s="1"/>
  <c r="E46" i="31" s="1"/>
  <c r="E47" i="31" s="1"/>
  <c r="E48" i="31" s="1"/>
  <c r="E49" i="31" s="1"/>
  <c r="E50" i="31" s="1"/>
  <c r="E51" i="31" s="1"/>
  <c r="E52" i="31" s="1"/>
  <c r="E53" i="31" s="1"/>
  <c r="E54" i="31" s="1"/>
  <c r="E55" i="31" s="1"/>
  <c r="E56" i="31" s="1"/>
  <c r="E57" i="31" s="1"/>
  <c r="E58" i="31" s="1"/>
  <c r="E59" i="31" s="1"/>
  <c r="E60" i="31" s="1"/>
  <c r="E61" i="31" s="1"/>
  <c r="E62" i="31" s="1"/>
  <c r="E63" i="31" s="1"/>
  <c r="E64" i="31" s="1"/>
  <c r="E65" i="31" s="1"/>
  <c r="E66" i="31" s="1"/>
  <c r="E67" i="31" s="1"/>
  <c r="E68" i="31" s="1"/>
  <c r="E69" i="31" s="1"/>
  <c r="E70" i="31" s="1"/>
  <c r="E71" i="31" s="1"/>
  <c r="E72" i="31" s="1"/>
  <c r="E73" i="31" s="1"/>
  <c r="E74" i="31" s="1"/>
  <c r="E75" i="31" s="1"/>
  <c r="E76" i="31" s="1"/>
  <c r="E77" i="31" s="1"/>
  <c r="E78" i="31" s="1"/>
  <c r="E79" i="31" s="1"/>
  <c r="E80" i="31" s="1"/>
  <c r="E81" i="31" s="1"/>
  <c r="E82" i="31" s="1"/>
  <c r="E83" i="31" s="1"/>
  <c r="E84" i="31" s="1"/>
  <c r="E85" i="31" s="1"/>
  <c r="E86" i="31" s="1"/>
  <c r="E87" i="31" s="1"/>
  <c r="E88" i="31" s="1"/>
  <c r="E89" i="31" s="1"/>
  <c r="E90" i="31" s="1"/>
  <c r="E91" i="31" s="1"/>
  <c r="E92" i="31" s="1"/>
  <c r="E93" i="31" s="1"/>
  <c r="E94" i="31" s="1"/>
  <c r="E95" i="31" s="1"/>
  <c r="E96" i="31" s="1"/>
  <c r="E97" i="31" s="1"/>
  <c r="E98" i="31" s="1"/>
  <c r="E99" i="31" s="1"/>
  <c r="E100" i="31" s="1"/>
  <c r="E101" i="31" s="1"/>
  <c r="E102" i="31" s="1"/>
  <c r="E103" i="31" s="1"/>
  <c r="E104" i="31" s="1"/>
  <c r="E105" i="31" s="1"/>
  <c r="E106" i="31" s="1"/>
  <c r="E107" i="31" s="1"/>
  <c r="E108" i="31" s="1"/>
  <c r="E109" i="31" s="1"/>
  <c r="E110" i="31" s="1"/>
  <c r="E111" i="31" s="1"/>
  <c r="E112" i="31" s="1"/>
  <c r="E113" i="31" s="1"/>
  <c r="E114" i="31" s="1"/>
  <c r="E115" i="31" s="1"/>
  <c r="E116" i="31" s="1"/>
  <c r="E117" i="31" s="1"/>
  <c r="E118" i="31" s="1"/>
  <c r="E119" i="31" s="1"/>
  <c r="E120" i="31" s="1"/>
  <c r="E121" i="31" s="1"/>
  <c r="E122" i="31" s="1"/>
  <c r="E123" i="31" s="1"/>
  <c r="E124" i="31" s="1"/>
  <c r="E125" i="31" s="1"/>
  <c r="E126" i="31" s="1"/>
  <c r="E127" i="31" s="1"/>
  <c r="E128" i="31" s="1"/>
  <c r="E129" i="31" s="1"/>
  <c r="E130" i="31" s="1"/>
  <c r="E131" i="31" s="1"/>
  <c r="E132" i="31" s="1"/>
  <c r="E133" i="31" s="1"/>
  <c r="E134" i="31" s="1"/>
  <c r="E135" i="31" s="1"/>
  <c r="E136" i="31" s="1"/>
  <c r="E137" i="31" s="1"/>
  <c r="E138" i="31" s="1"/>
  <c r="E139" i="31" s="1"/>
  <c r="E140" i="31" s="1"/>
  <c r="E141" i="31" s="1"/>
  <c r="E142" i="31" s="1"/>
  <c r="E143" i="31" s="1"/>
  <c r="E144" i="31" s="1"/>
  <c r="E145" i="31" s="1"/>
  <c r="E146" i="31" s="1"/>
  <c r="E147" i="31" s="1"/>
  <c r="E148" i="31" s="1"/>
  <c r="E149" i="31" s="1"/>
  <c r="E150" i="31" s="1"/>
  <c r="E151" i="31" s="1"/>
  <c r="E152" i="31" s="1"/>
  <c r="E153" i="31" s="1"/>
  <c r="E154" i="31" s="1"/>
  <c r="E155" i="31" s="1"/>
  <c r="E156" i="31" s="1"/>
  <c r="E157" i="31" s="1"/>
  <c r="E158" i="31" s="1"/>
  <c r="E159" i="31" s="1"/>
  <c r="E160" i="31" s="1"/>
  <c r="E161" i="31" s="1"/>
  <c r="E162" i="31" s="1"/>
  <c r="E163" i="31" s="1"/>
  <c r="E164" i="31" s="1"/>
  <c r="E165" i="31" s="1"/>
  <c r="E166" i="31" s="1"/>
  <c r="E167" i="31" s="1"/>
  <c r="E168" i="31" s="1"/>
  <c r="E169" i="31" s="1"/>
  <c r="E170" i="31" s="1"/>
  <c r="E171" i="31" s="1"/>
  <c r="E172" i="31" s="1"/>
  <c r="E173" i="31" s="1"/>
  <c r="E174" i="31" s="1"/>
  <c r="E175" i="31" s="1"/>
  <c r="E176" i="31" s="1"/>
  <c r="E177" i="31" s="1"/>
  <c r="E178" i="31" s="1"/>
  <c r="E179" i="31" s="1"/>
  <c r="E180" i="31" s="1"/>
  <c r="E181" i="31" s="1"/>
  <c r="E182" i="31" s="1"/>
  <c r="E183" i="31" s="1"/>
  <c r="E184" i="31" s="1"/>
  <c r="E185" i="31" s="1"/>
  <c r="E186" i="31" s="1"/>
  <c r="E187" i="31" s="1"/>
  <c r="E188" i="31" s="1"/>
  <c r="E189" i="31" s="1"/>
  <c r="E190" i="31" s="1"/>
  <c r="E191" i="31" s="1"/>
  <c r="E192" i="31" s="1"/>
  <c r="E193" i="31" s="1"/>
  <c r="E194" i="31" s="1"/>
  <c r="E195" i="31" s="1"/>
  <c r="E196" i="31" s="1"/>
  <c r="E197" i="31" s="1"/>
  <c r="E198" i="31" s="1"/>
  <c r="E199" i="31" s="1"/>
  <c r="E200" i="31" s="1"/>
  <c r="E201" i="31" s="1"/>
  <c r="E202" i="31" s="1"/>
  <c r="E203" i="31" s="1"/>
  <c r="E204" i="31" s="1"/>
  <c r="E205" i="31" s="1"/>
  <c r="E206" i="31" s="1"/>
  <c r="E207" i="31" s="1"/>
  <c r="E208" i="31" s="1"/>
  <c r="E209" i="31" s="1"/>
  <c r="E210" i="31" s="1"/>
  <c r="E211" i="31" s="1"/>
  <c r="E212" i="31" s="1"/>
  <c r="E213" i="31" s="1"/>
  <c r="E214" i="31" s="1"/>
  <c r="E215" i="31" s="1"/>
  <c r="E216" i="31" s="1"/>
  <c r="E217" i="31" s="1"/>
  <c r="E218" i="31" s="1"/>
  <c r="E219" i="31" s="1"/>
  <c r="E220" i="31" s="1"/>
  <c r="E221" i="31" s="1"/>
  <c r="E222" i="31" s="1"/>
  <c r="E223" i="31" s="1"/>
  <c r="E224" i="31" s="1"/>
  <c r="E225" i="31" s="1"/>
  <c r="E226" i="31" s="1"/>
  <c r="E227" i="31" s="1"/>
  <c r="E228" i="31" s="1"/>
  <c r="E229" i="31" s="1"/>
  <c r="E230" i="31" s="1"/>
  <c r="E231" i="31" s="1"/>
  <c r="E232" i="31" s="1"/>
  <c r="E233" i="31" s="1"/>
  <c r="E234" i="31" s="1"/>
  <c r="E235" i="31" s="1"/>
  <c r="E236" i="31" s="1"/>
  <c r="E237" i="31" s="1"/>
  <c r="E238" i="31" s="1"/>
  <c r="E239" i="31" s="1"/>
  <c r="E240" i="31" s="1"/>
  <c r="E241" i="31" s="1"/>
  <c r="E242" i="31" s="1"/>
  <c r="E243" i="31" s="1"/>
  <c r="E244" i="31" s="1"/>
  <c r="E245" i="31" s="1"/>
  <c r="E246" i="31" s="1"/>
  <c r="E247" i="31" s="1"/>
  <c r="E248" i="31" s="1"/>
  <c r="E249" i="31" s="1"/>
  <c r="E250" i="31" s="1"/>
  <c r="E251" i="31" s="1"/>
  <c r="E252" i="31" s="1"/>
  <c r="E253" i="31" s="1"/>
  <c r="E254" i="31" s="1"/>
  <c r="E255" i="31" s="1"/>
  <c r="E256" i="31" s="1"/>
  <c r="E257" i="31" s="1"/>
  <c r="E258" i="31" s="1"/>
  <c r="E259" i="31" s="1"/>
  <c r="E260" i="31" s="1"/>
  <c r="E261" i="31" s="1"/>
  <c r="E262" i="31" s="1"/>
  <c r="E263" i="31" s="1"/>
  <c r="E264" i="31" s="1"/>
  <c r="E265" i="31" s="1"/>
  <c r="E266" i="31" s="1"/>
  <c r="E267" i="31" s="1"/>
  <c r="E268" i="31" s="1"/>
  <c r="E269" i="31" s="1"/>
  <c r="E270" i="31" s="1"/>
  <c r="E271" i="31" s="1"/>
  <c r="E272" i="31" s="1"/>
  <c r="E273" i="31" s="1"/>
  <c r="E274" i="31" s="1"/>
  <c r="E275" i="31" s="1"/>
  <c r="E276" i="31" s="1"/>
  <c r="E277" i="31" s="1"/>
  <c r="E278" i="31" s="1"/>
  <c r="E279" i="31" s="1"/>
  <c r="E280" i="31" s="1"/>
  <c r="E281" i="31" s="1"/>
  <c r="E282" i="31" s="1"/>
  <c r="E283" i="31" s="1"/>
  <c r="E284" i="31" s="1"/>
  <c r="E285" i="31" s="1"/>
  <c r="E286" i="31" s="1"/>
  <c r="E287" i="31" s="1"/>
  <c r="E288" i="31" s="1"/>
  <c r="E289" i="31" s="1"/>
  <c r="E290" i="31" s="1"/>
  <c r="E291" i="31" s="1"/>
  <c r="E292" i="31" s="1"/>
  <c r="E293" i="31" s="1"/>
  <c r="E294" i="31" s="1"/>
  <c r="E295" i="31" s="1"/>
  <c r="E296" i="31" s="1"/>
  <c r="E297" i="31" s="1"/>
  <c r="E298" i="31" s="1"/>
  <c r="E299" i="31" s="1"/>
  <c r="E300" i="31" s="1"/>
  <c r="E301" i="31" s="1"/>
  <c r="E302" i="31" s="1"/>
  <c r="E303" i="31" s="1"/>
  <c r="E304" i="31" s="1"/>
  <c r="E305" i="31" s="1"/>
  <c r="E306" i="31" s="1"/>
  <c r="E307" i="31" s="1"/>
  <c r="E308" i="31" s="1"/>
  <c r="E309" i="31" s="1"/>
  <c r="E310" i="31" s="1"/>
  <c r="E311" i="31" s="1"/>
  <c r="E312" i="31" s="1"/>
  <c r="E313" i="31" s="1"/>
  <c r="E314" i="31" s="1"/>
  <c r="E315" i="31" s="1"/>
  <c r="E316" i="31" s="1"/>
  <c r="E317" i="31" s="1"/>
  <c r="E318" i="31" s="1"/>
  <c r="E319" i="31" s="1"/>
  <c r="E320" i="31" s="1"/>
  <c r="E321" i="31" s="1"/>
  <c r="E322" i="31" s="1"/>
  <c r="E323" i="31" s="1"/>
  <c r="E324" i="31" s="1"/>
  <c r="E325" i="31" s="1"/>
  <c r="E326" i="31" s="1"/>
  <c r="E327" i="31" s="1"/>
  <c r="E328" i="31" s="1"/>
  <c r="E329" i="31" s="1"/>
  <c r="E330" i="31" s="1"/>
  <c r="E331" i="31" s="1"/>
  <c r="E332" i="31" s="1"/>
  <c r="E333" i="31" s="1"/>
  <c r="E334" i="31" s="1"/>
  <c r="E335" i="31" s="1"/>
  <c r="E336" i="31" s="1"/>
  <c r="E337" i="31" s="1"/>
  <c r="E338" i="31" s="1"/>
  <c r="E339" i="31" s="1"/>
  <c r="E340" i="31" s="1"/>
  <c r="E341" i="31" s="1"/>
  <c r="E342" i="31" s="1"/>
  <c r="E343" i="31" s="1"/>
  <c r="E344" i="31" s="1"/>
  <c r="E345" i="31" s="1"/>
  <c r="E346" i="31" s="1"/>
  <c r="E347" i="31" s="1"/>
  <c r="E348" i="31" s="1"/>
  <c r="E349" i="31" s="1"/>
  <c r="E350" i="31" s="1"/>
  <c r="E351" i="31" s="1"/>
  <c r="E352" i="31" s="1"/>
  <c r="E353" i="31" s="1"/>
  <c r="E354" i="31" s="1"/>
  <c r="E355" i="31" s="1"/>
  <c r="E356" i="31" s="1"/>
  <c r="E357" i="31" s="1"/>
  <c r="E358" i="31" s="1"/>
  <c r="E359" i="31" s="1"/>
  <c r="E360" i="31" s="1"/>
  <c r="E361" i="31" s="1"/>
  <c r="E362" i="31" s="1"/>
  <c r="E363" i="31" s="1"/>
  <c r="E364" i="31" s="1"/>
  <c r="E365" i="31" s="1"/>
  <c r="E366" i="31" s="1"/>
  <c r="E367" i="31" s="1"/>
  <c r="E368" i="31" s="1"/>
  <c r="E369" i="31" s="1"/>
  <c r="E370" i="31" s="1"/>
  <c r="E371" i="31" s="1"/>
  <c r="E372" i="31" s="1"/>
  <c r="E373" i="31" s="1"/>
  <c r="E374" i="31" s="1"/>
  <c r="E375" i="31" s="1"/>
  <c r="E376" i="31" s="1"/>
  <c r="E377" i="31" s="1"/>
  <c r="E378" i="31" s="1"/>
  <c r="E379" i="31" s="1"/>
  <c r="E380" i="31" s="1"/>
  <c r="E381" i="31" s="1"/>
  <c r="E382" i="31" s="1"/>
  <c r="E383" i="31" s="1"/>
  <c r="E384" i="31" s="1"/>
  <c r="E385" i="31" s="1"/>
  <c r="E386" i="31" s="1"/>
  <c r="E387" i="31" s="1"/>
  <c r="E388" i="31" s="1"/>
  <c r="E389" i="31" s="1"/>
  <c r="E390" i="31" s="1"/>
  <c r="E391" i="31" s="1"/>
  <c r="E392" i="31" s="1"/>
  <c r="E393" i="31" s="1"/>
  <c r="E394" i="31" s="1"/>
  <c r="E395" i="31" s="1"/>
  <c r="E396" i="31" s="1"/>
  <c r="E397" i="31" s="1"/>
  <c r="E398" i="31" s="1"/>
  <c r="E399" i="31" s="1"/>
  <c r="E400" i="31" s="1"/>
  <c r="E401" i="31" s="1"/>
  <c r="E402" i="31" s="1"/>
  <c r="E403" i="31" s="1"/>
  <c r="E404" i="31" s="1"/>
  <c r="E405" i="31" s="1"/>
  <c r="E406" i="31" s="1"/>
  <c r="E407" i="31" s="1"/>
  <c r="E408" i="31" s="1"/>
  <c r="E409" i="31" s="1"/>
  <c r="E410" i="31" s="1"/>
  <c r="E411" i="31" s="1"/>
  <c r="E412" i="31" s="1"/>
  <c r="E413" i="31" s="1"/>
  <c r="E414" i="31" s="1"/>
  <c r="E415" i="31" s="1"/>
  <c r="E416" i="31" s="1"/>
  <c r="E417" i="31" s="1"/>
  <c r="E418" i="31" s="1"/>
  <c r="E419" i="31" s="1"/>
  <c r="E420" i="31" s="1"/>
  <c r="E421" i="31" s="1"/>
  <c r="E422" i="31" s="1"/>
  <c r="E423" i="31" s="1"/>
  <c r="E424" i="31" s="1"/>
  <c r="E425" i="31" s="1"/>
  <c r="E426" i="31" s="1"/>
  <c r="E427" i="31" s="1"/>
  <c r="E428" i="31" s="1"/>
  <c r="E429" i="31" s="1"/>
  <c r="E430" i="31" s="1"/>
  <c r="E431" i="31" s="1"/>
  <c r="E432" i="31" s="1"/>
  <c r="E433" i="31" s="1"/>
  <c r="E434" i="31" s="1"/>
  <c r="E435" i="31" s="1"/>
  <c r="E436" i="31" s="1"/>
  <c r="E437" i="31" s="1"/>
  <c r="E438" i="31" s="1"/>
  <c r="E439" i="31" s="1"/>
  <c r="E440" i="31" s="1"/>
  <c r="E441" i="31" s="1"/>
  <c r="E442" i="31" s="1"/>
  <c r="E443" i="31" s="1"/>
  <c r="E444" i="31" s="1"/>
  <c r="E445" i="31" s="1"/>
  <c r="E446" i="31" s="1"/>
  <c r="E447" i="31" s="1"/>
  <c r="E448" i="31" s="1"/>
  <c r="E449" i="31" s="1"/>
  <c r="E450" i="31" s="1"/>
  <c r="E451" i="31" s="1"/>
  <c r="E452" i="31" s="1"/>
  <c r="E453" i="31" s="1"/>
  <c r="E454" i="31" s="1"/>
  <c r="E455" i="31" s="1"/>
  <c r="E456" i="31" s="1"/>
  <c r="E457" i="31" s="1"/>
  <c r="E458" i="31" s="1"/>
  <c r="E459" i="31" s="1"/>
  <c r="E460" i="31" s="1"/>
  <c r="E461" i="31" s="1"/>
  <c r="E462" i="31" s="1"/>
  <c r="E463" i="31" s="1"/>
  <c r="E464" i="31" s="1"/>
  <c r="E465" i="31" s="1"/>
  <c r="E466" i="31" s="1"/>
  <c r="E467" i="31" s="1"/>
  <c r="E468" i="31" s="1"/>
  <c r="E469" i="31" s="1"/>
  <c r="E470" i="31" s="1"/>
  <c r="E471" i="31" s="1"/>
  <c r="E472" i="31" s="1"/>
  <c r="E473" i="31" s="1"/>
  <c r="E474" i="31" s="1"/>
  <c r="E475" i="31" s="1"/>
  <c r="E476" i="31" s="1"/>
  <c r="E477" i="31" s="1"/>
  <c r="E478" i="31" s="1"/>
  <c r="E479" i="31" s="1"/>
  <c r="E480" i="31" s="1"/>
  <c r="E481" i="31" s="1"/>
  <c r="E482" i="31" s="1"/>
  <c r="E483" i="31" s="1"/>
  <c r="E484" i="31" s="1"/>
  <c r="E485" i="31" s="1"/>
  <c r="E486" i="31" s="1"/>
  <c r="E487" i="31" s="1"/>
  <c r="E488" i="31" s="1"/>
  <c r="E489" i="31" s="1"/>
  <c r="E490" i="31" s="1"/>
  <c r="E491" i="31" s="1"/>
  <c r="E492" i="31" s="1"/>
  <c r="E493" i="31" s="1"/>
  <c r="E494" i="31" s="1"/>
  <c r="E495" i="31" s="1"/>
  <c r="E496" i="31" s="1"/>
  <c r="E497" i="31" s="1"/>
  <c r="E498" i="31" s="1"/>
  <c r="E499" i="31" s="1"/>
  <c r="E500" i="31" s="1"/>
  <c r="E501" i="31" s="1"/>
  <c r="E502" i="31" s="1"/>
  <c r="E503" i="31" s="1"/>
  <c r="E504" i="31" s="1"/>
  <c r="E505" i="31" s="1"/>
  <c r="E506" i="31" s="1"/>
  <c r="E507" i="31" s="1"/>
  <c r="E508" i="31" s="1"/>
  <c r="E509" i="31" s="1"/>
  <c r="E510" i="31" s="1"/>
  <c r="E511" i="31" s="1"/>
  <c r="E512" i="31" s="1"/>
  <c r="E513" i="31" s="1"/>
  <c r="E514" i="31" s="1"/>
  <c r="E515" i="31" s="1"/>
  <c r="E516" i="31" s="1"/>
  <c r="E517" i="31" s="1"/>
  <c r="E518" i="31" s="1"/>
  <c r="E519" i="31" s="1"/>
  <c r="E520" i="31" s="1"/>
  <c r="E521" i="31" s="1"/>
  <c r="E522" i="31" s="1"/>
  <c r="E523" i="31" s="1"/>
  <c r="E524" i="31" s="1"/>
  <c r="E525" i="31" s="1"/>
  <c r="E526" i="31" s="1"/>
  <c r="E527" i="31" s="1"/>
  <c r="E528" i="31" s="1"/>
  <c r="E529" i="31" s="1"/>
  <c r="E530" i="31" s="1"/>
  <c r="E531" i="31" s="1"/>
  <c r="E532" i="31" s="1"/>
  <c r="E533" i="31" s="1"/>
  <c r="E534" i="31" s="1"/>
  <c r="E535" i="31" s="1"/>
  <c r="E536" i="31" s="1"/>
  <c r="E537" i="31" s="1"/>
  <c r="E538" i="31" s="1"/>
  <c r="E539" i="31" s="1"/>
  <c r="E540" i="31" s="1"/>
  <c r="E541" i="31" s="1"/>
  <c r="E542" i="31" s="1"/>
  <c r="E543" i="31" s="1"/>
  <c r="E544" i="31" s="1"/>
  <c r="E545" i="31" s="1"/>
  <c r="E546" i="31" s="1"/>
  <c r="E547" i="31" s="1"/>
  <c r="E548" i="31" s="1"/>
  <c r="E549" i="31" s="1"/>
  <c r="E550" i="31" s="1"/>
  <c r="E551" i="31" s="1"/>
  <c r="E552" i="31" s="1"/>
  <c r="E553" i="31" s="1"/>
  <c r="E554" i="31" s="1"/>
  <c r="E555" i="31" s="1"/>
  <c r="E556" i="31" s="1"/>
  <c r="E557" i="31" s="1"/>
  <c r="E558" i="31" s="1"/>
  <c r="E559" i="31" s="1"/>
  <c r="E560" i="31" s="1"/>
  <c r="E561" i="31" s="1"/>
  <c r="E562" i="31" s="1"/>
  <c r="E563" i="31" s="1"/>
  <c r="E564" i="31" s="1"/>
  <c r="E565" i="31" s="1"/>
  <c r="E566" i="31" s="1"/>
  <c r="E567" i="31" s="1"/>
  <c r="E568" i="31" s="1"/>
  <c r="E569" i="31" s="1"/>
  <c r="E570" i="31" s="1"/>
  <c r="E571" i="31" s="1"/>
  <c r="E572" i="31" s="1"/>
  <c r="E573" i="31" s="1"/>
  <c r="E574" i="31" s="1"/>
  <c r="E575" i="31" s="1"/>
  <c r="E576" i="31" s="1"/>
  <c r="E577" i="31" s="1"/>
  <c r="E578" i="31" s="1"/>
  <c r="E579" i="31" s="1"/>
  <c r="E580" i="31" s="1"/>
  <c r="E581" i="31" s="1"/>
  <c r="E582" i="31" s="1"/>
  <c r="E583" i="31" s="1"/>
  <c r="E584" i="31" s="1"/>
  <c r="E585" i="31" s="1"/>
  <c r="E586" i="31" s="1"/>
  <c r="E587" i="31" s="1"/>
  <c r="E588" i="31" s="1"/>
  <c r="E589" i="31" s="1"/>
  <c r="E590" i="31" s="1"/>
  <c r="E591" i="31" s="1"/>
  <c r="E592" i="31" s="1"/>
  <c r="E593" i="31" s="1"/>
  <c r="E594" i="31" s="1"/>
  <c r="E595" i="31" s="1"/>
  <c r="E596" i="31" s="1"/>
  <c r="E597" i="31" s="1"/>
  <c r="E598" i="31" s="1"/>
  <c r="E599" i="31" s="1"/>
  <c r="E600" i="31" s="1"/>
  <c r="E601" i="31" s="1"/>
  <c r="E602" i="31" s="1"/>
  <c r="E603" i="31" s="1"/>
  <c r="E604" i="31" s="1"/>
  <c r="E605" i="31" s="1"/>
  <c r="E606" i="31" s="1"/>
  <c r="E607" i="31" s="1"/>
  <c r="E608" i="31" s="1"/>
  <c r="E609" i="31" s="1"/>
  <c r="E610" i="31" s="1"/>
  <c r="E611" i="31" s="1"/>
  <c r="E612" i="31" s="1"/>
  <c r="E613" i="31" s="1"/>
  <c r="E614" i="31" s="1"/>
  <c r="E615" i="31" s="1"/>
  <c r="E616" i="31" s="1"/>
  <c r="E617" i="31" s="1"/>
  <c r="E618" i="31" s="1"/>
  <c r="E619" i="31" s="1"/>
  <c r="E620" i="31" s="1"/>
  <c r="E621" i="31" s="1"/>
  <c r="E622" i="31" s="1"/>
  <c r="E623" i="31" s="1"/>
  <c r="E624" i="31" s="1"/>
  <c r="E625" i="31" s="1"/>
  <c r="E626" i="31" s="1"/>
  <c r="E627" i="31" s="1"/>
  <c r="E628" i="31" s="1"/>
  <c r="E629" i="31" s="1"/>
  <c r="E630" i="31" s="1"/>
  <c r="E631" i="31" s="1"/>
  <c r="E632" i="31" s="1"/>
  <c r="E633" i="31" s="1"/>
  <c r="E634" i="31" s="1"/>
  <c r="E635" i="31" s="1"/>
  <c r="E636" i="31" s="1"/>
  <c r="E637" i="31" s="1"/>
  <c r="E638" i="31" s="1"/>
  <c r="E639" i="31" s="1"/>
  <c r="E640" i="31" s="1"/>
  <c r="E641" i="31" s="1"/>
  <c r="E642" i="31" s="1"/>
  <c r="E643" i="31" s="1"/>
  <c r="E644" i="31" s="1"/>
  <c r="E645" i="31" s="1"/>
  <c r="E646" i="31" s="1"/>
  <c r="E647" i="31" s="1"/>
  <c r="E648" i="31" s="1"/>
  <c r="E649" i="31" s="1"/>
  <c r="E650" i="31" s="1"/>
  <c r="E651" i="31" s="1"/>
  <c r="E652" i="31" s="1"/>
  <c r="E653" i="31" s="1"/>
  <c r="E654" i="31" s="1"/>
  <c r="E655" i="31" s="1"/>
  <c r="E656" i="31" s="1"/>
  <c r="E657" i="31" s="1"/>
  <c r="E658" i="31" s="1"/>
  <c r="E659" i="31" s="1"/>
  <c r="E660" i="31" s="1"/>
  <c r="E661" i="31" s="1"/>
  <c r="E662" i="31" s="1"/>
  <c r="E663" i="31" s="1"/>
  <c r="E664" i="31" s="1"/>
  <c r="E665" i="31" s="1"/>
  <c r="E666" i="31" s="1"/>
  <c r="E667" i="31" s="1"/>
  <c r="E668" i="31" s="1"/>
  <c r="E669" i="31" s="1"/>
  <c r="E670" i="31" s="1"/>
  <c r="E671" i="31" s="1"/>
  <c r="E672" i="31" s="1"/>
  <c r="E673" i="31" s="1"/>
  <c r="E674" i="31" s="1"/>
  <c r="E675" i="31" s="1"/>
  <c r="E676" i="31" s="1"/>
  <c r="E677" i="31" s="1"/>
  <c r="E678" i="31" s="1"/>
  <c r="E679" i="31" s="1"/>
  <c r="E680" i="31" s="1"/>
  <c r="E681" i="31" s="1"/>
  <c r="E682" i="31" s="1"/>
  <c r="E683" i="31" s="1"/>
  <c r="E684" i="31" s="1"/>
  <c r="E685" i="31" s="1"/>
  <c r="E686" i="31" s="1"/>
  <c r="E687" i="31" s="1"/>
  <c r="E688" i="31" s="1"/>
  <c r="E689" i="31" s="1"/>
  <c r="E690" i="31" s="1"/>
  <c r="E691" i="31" s="1"/>
  <c r="E692" i="31" s="1"/>
  <c r="E693" i="31" s="1"/>
  <c r="E694" i="31" s="1"/>
  <c r="E695" i="31" s="1"/>
  <c r="E696" i="31" s="1"/>
  <c r="E697" i="31" s="1"/>
  <c r="E698" i="31" s="1"/>
  <c r="E699" i="31" s="1"/>
  <c r="E700" i="31" s="1"/>
  <c r="E701" i="31" s="1"/>
  <c r="E702" i="31" s="1"/>
  <c r="E703" i="31" s="1"/>
  <c r="E704" i="31" s="1"/>
  <c r="E705" i="31" s="1"/>
  <c r="E706" i="31" s="1"/>
  <c r="E707" i="31" s="1"/>
  <c r="E708" i="31" s="1"/>
  <c r="E709" i="31" s="1"/>
  <c r="E710" i="31" s="1"/>
  <c r="E711" i="31" s="1"/>
  <c r="E712" i="31" s="1"/>
  <c r="E713" i="31" s="1"/>
  <c r="E714" i="31" s="1"/>
  <c r="E715" i="31" s="1"/>
  <c r="E716" i="31" s="1"/>
  <c r="E717" i="31" s="1"/>
  <c r="E718" i="31" s="1"/>
  <c r="E719" i="31" s="1"/>
  <c r="E720" i="31" s="1"/>
  <c r="E721" i="31" s="1"/>
  <c r="E722" i="31" s="1"/>
  <c r="E723" i="31" s="1"/>
  <c r="E724" i="31" s="1"/>
  <c r="E725" i="31" s="1"/>
  <c r="E726" i="31" s="1"/>
  <c r="E727" i="31" s="1"/>
  <c r="E728" i="31" s="1"/>
  <c r="E729" i="31" s="1"/>
  <c r="E730" i="31" s="1"/>
  <c r="E731" i="31" s="1"/>
  <c r="E732" i="31" s="1"/>
  <c r="E733" i="31" s="1"/>
  <c r="E734" i="31" s="1"/>
  <c r="E735" i="31" s="1"/>
  <c r="E736" i="31" s="1"/>
  <c r="E737" i="31" s="1"/>
  <c r="E738" i="31" s="1"/>
  <c r="E739" i="31" s="1"/>
  <c r="E740" i="31" s="1"/>
  <c r="E741" i="31" s="1"/>
  <c r="E742" i="31" s="1"/>
  <c r="E743" i="31" s="1"/>
  <c r="E744" i="31" s="1"/>
  <c r="E745" i="31" s="1"/>
  <c r="E746" i="31" s="1"/>
  <c r="E747" i="31" s="1"/>
  <c r="E748" i="31" s="1"/>
  <c r="D6" i="31"/>
  <c r="D7" i="31" s="1"/>
  <c r="D8" i="31" s="1"/>
  <c r="D9" i="31" s="1"/>
  <c r="D10" i="31" s="1"/>
  <c r="D11" i="31" s="1"/>
  <c r="D12" i="31" s="1"/>
  <c r="D13" i="31" s="1"/>
  <c r="D14" i="31" s="1"/>
  <c r="D15" i="31" s="1"/>
  <c r="D16" i="31" s="1"/>
  <c r="D17" i="31" s="1"/>
  <c r="D18" i="31" s="1"/>
  <c r="D19" i="31" s="1"/>
  <c r="D20" i="31" s="1"/>
  <c r="D21" i="31" s="1"/>
  <c r="D22" i="31" s="1"/>
  <c r="D23" i="31" s="1"/>
  <c r="D24" i="31" s="1"/>
  <c r="D25" i="31" s="1"/>
  <c r="D26" i="31" s="1"/>
  <c r="D27" i="31" s="1"/>
  <c r="D28" i="31" s="1"/>
  <c r="D29" i="31" s="1"/>
  <c r="D30" i="31" s="1"/>
  <c r="D31" i="31" s="1"/>
  <c r="D32" i="31" s="1"/>
  <c r="D33" i="31" s="1"/>
  <c r="D34" i="31" s="1"/>
  <c r="D35" i="31" s="1"/>
  <c r="D36" i="31" s="1"/>
  <c r="D37" i="31" s="1"/>
  <c r="D38" i="31" s="1"/>
  <c r="D39" i="31" s="1"/>
  <c r="D40" i="31" s="1"/>
  <c r="D41" i="31" s="1"/>
  <c r="D42" i="31" s="1"/>
  <c r="D43" i="31" s="1"/>
  <c r="D44" i="31" s="1"/>
  <c r="D45" i="31" s="1"/>
  <c r="D46" i="31" s="1"/>
  <c r="D47" i="31" s="1"/>
  <c r="D48" i="31" s="1"/>
  <c r="D49" i="31" s="1"/>
  <c r="D50" i="31" s="1"/>
  <c r="D51" i="31" s="1"/>
  <c r="D52" i="31" s="1"/>
  <c r="D53" i="31" s="1"/>
  <c r="D54" i="31" s="1"/>
  <c r="D55" i="31" s="1"/>
  <c r="D56" i="31" s="1"/>
  <c r="D57" i="31" s="1"/>
  <c r="D58" i="31" s="1"/>
  <c r="D59" i="31" s="1"/>
  <c r="D60" i="31" s="1"/>
  <c r="D61" i="31" s="1"/>
  <c r="D62" i="31" s="1"/>
  <c r="D63" i="31" s="1"/>
  <c r="D64" i="31" s="1"/>
  <c r="D65" i="31" s="1"/>
  <c r="D66" i="31" s="1"/>
  <c r="D67" i="31" s="1"/>
  <c r="D68" i="31" s="1"/>
  <c r="D69" i="31" s="1"/>
  <c r="D70" i="31" s="1"/>
  <c r="D71" i="31" s="1"/>
  <c r="D72" i="31" s="1"/>
  <c r="D73" i="31" s="1"/>
  <c r="D74" i="31" s="1"/>
  <c r="D75" i="31" s="1"/>
  <c r="D76" i="31" s="1"/>
  <c r="D77" i="31" s="1"/>
  <c r="D78" i="31" s="1"/>
  <c r="D79" i="31" s="1"/>
  <c r="D80" i="31" s="1"/>
  <c r="D81" i="31" s="1"/>
  <c r="D82" i="31" s="1"/>
  <c r="D83" i="31" s="1"/>
  <c r="D84" i="31" s="1"/>
  <c r="D85" i="31" s="1"/>
  <c r="D86" i="31" s="1"/>
  <c r="D87" i="31" s="1"/>
  <c r="D88" i="31" s="1"/>
  <c r="D89" i="31" s="1"/>
  <c r="D90" i="31" s="1"/>
  <c r="D91" i="31" s="1"/>
  <c r="D92" i="31" s="1"/>
  <c r="D93" i="31" s="1"/>
  <c r="D94" i="31" s="1"/>
  <c r="D95" i="31" s="1"/>
  <c r="D96" i="31" s="1"/>
  <c r="D97" i="31" s="1"/>
  <c r="D98" i="31" s="1"/>
  <c r="D99" i="31" s="1"/>
  <c r="D100" i="31" s="1"/>
  <c r="D101" i="31" s="1"/>
  <c r="D102" i="31" s="1"/>
  <c r="D103" i="31" s="1"/>
  <c r="D104" i="31" s="1"/>
  <c r="D105" i="31" s="1"/>
  <c r="D106" i="31" s="1"/>
  <c r="D107" i="31" s="1"/>
  <c r="D108" i="31" s="1"/>
  <c r="D109" i="31" s="1"/>
  <c r="D110" i="31" s="1"/>
  <c r="D111" i="31" s="1"/>
  <c r="D112" i="31" s="1"/>
  <c r="D113" i="31" s="1"/>
  <c r="D114" i="31" s="1"/>
  <c r="D115" i="31" s="1"/>
  <c r="D116" i="31" s="1"/>
  <c r="D117" i="31" s="1"/>
  <c r="D118" i="31" s="1"/>
  <c r="D119" i="31" s="1"/>
  <c r="D120" i="31" s="1"/>
  <c r="D121" i="31" s="1"/>
  <c r="D122" i="31" s="1"/>
  <c r="D123" i="31" s="1"/>
  <c r="D124" i="31" s="1"/>
  <c r="D125" i="31" s="1"/>
  <c r="D126" i="31" s="1"/>
  <c r="D127" i="31" s="1"/>
  <c r="D128" i="31" s="1"/>
  <c r="D129" i="31" s="1"/>
  <c r="D130" i="31" s="1"/>
  <c r="D131" i="31" s="1"/>
  <c r="D132" i="31" s="1"/>
  <c r="D133" i="31" s="1"/>
  <c r="D134" i="31" s="1"/>
  <c r="D135" i="31" s="1"/>
  <c r="D136" i="31" s="1"/>
  <c r="D137" i="31" s="1"/>
  <c r="D138" i="31" s="1"/>
  <c r="D139" i="31" s="1"/>
  <c r="D140" i="31" s="1"/>
  <c r="D141" i="31" s="1"/>
  <c r="D142" i="31" s="1"/>
  <c r="D143" i="31" s="1"/>
  <c r="D144" i="31" s="1"/>
  <c r="D145" i="31" s="1"/>
  <c r="D146" i="31" s="1"/>
  <c r="D147" i="31" s="1"/>
  <c r="D148" i="31" s="1"/>
  <c r="D149" i="31" s="1"/>
  <c r="D150" i="31" s="1"/>
  <c r="D151" i="31" s="1"/>
  <c r="D152" i="31" s="1"/>
  <c r="D153" i="31" s="1"/>
  <c r="D154" i="31" s="1"/>
  <c r="D155" i="31" s="1"/>
  <c r="D156" i="31" s="1"/>
  <c r="D157" i="31" s="1"/>
  <c r="D158" i="31" s="1"/>
  <c r="D159" i="31" s="1"/>
  <c r="D160" i="31" s="1"/>
  <c r="D161" i="31" s="1"/>
  <c r="D162" i="31" s="1"/>
  <c r="D163" i="31" s="1"/>
  <c r="D164" i="31" s="1"/>
  <c r="D165" i="31" s="1"/>
  <c r="D166" i="31" s="1"/>
  <c r="D167" i="31" s="1"/>
  <c r="D168" i="31" s="1"/>
  <c r="D169" i="31" s="1"/>
  <c r="D170" i="31" s="1"/>
  <c r="D171" i="31" s="1"/>
  <c r="D172" i="31" s="1"/>
  <c r="D173" i="31" s="1"/>
  <c r="D174" i="31" s="1"/>
  <c r="D175" i="31" s="1"/>
  <c r="D176" i="31" s="1"/>
  <c r="D177" i="31" s="1"/>
  <c r="D178" i="31" s="1"/>
  <c r="D179" i="31" s="1"/>
  <c r="D180" i="31" s="1"/>
  <c r="D181" i="31" s="1"/>
  <c r="D182" i="31" s="1"/>
  <c r="D183" i="31" s="1"/>
  <c r="D184" i="31" s="1"/>
  <c r="D185" i="31" s="1"/>
  <c r="D186" i="31" s="1"/>
  <c r="D187" i="31" s="1"/>
  <c r="D188" i="31" s="1"/>
  <c r="D189" i="31" s="1"/>
  <c r="D190" i="31" s="1"/>
  <c r="D191" i="31" s="1"/>
  <c r="D192" i="31" s="1"/>
  <c r="D193" i="31" s="1"/>
  <c r="D194" i="31" s="1"/>
  <c r="D195" i="31" s="1"/>
  <c r="D196" i="31" s="1"/>
  <c r="D197" i="31" s="1"/>
  <c r="D198" i="31" s="1"/>
  <c r="D199" i="31" s="1"/>
  <c r="D200" i="31" s="1"/>
  <c r="D201" i="31" s="1"/>
  <c r="D202" i="31" s="1"/>
  <c r="D203" i="31" s="1"/>
  <c r="D204" i="31" s="1"/>
  <c r="D205" i="31" s="1"/>
  <c r="D206" i="31" s="1"/>
  <c r="D207" i="31" s="1"/>
  <c r="D208" i="31" s="1"/>
  <c r="D209" i="31" s="1"/>
  <c r="D210" i="31" s="1"/>
  <c r="D211" i="31" s="1"/>
  <c r="D212" i="31" s="1"/>
  <c r="D213" i="31" s="1"/>
  <c r="D214" i="31" s="1"/>
  <c r="D215" i="31" s="1"/>
  <c r="D216" i="31" s="1"/>
  <c r="D217" i="31" s="1"/>
  <c r="D218" i="31" s="1"/>
  <c r="D219" i="31" s="1"/>
  <c r="D220" i="31" s="1"/>
  <c r="D221" i="31" s="1"/>
  <c r="D222" i="31" s="1"/>
  <c r="D223" i="31" s="1"/>
  <c r="D224" i="31" s="1"/>
  <c r="D225" i="31" s="1"/>
  <c r="D226" i="31" s="1"/>
  <c r="D227" i="31" s="1"/>
  <c r="D228" i="31" s="1"/>
  <c r="D229" i="31" s="1"/>
  <c r="D230" i="31" s="1"/>
  <c r="D231" i="31" s="1"/>
  <c r="D232" i="31" s="1"/>
  <c r="D233" i="31" s="1"/>
  <c r="D234" i="31" s="1"/>
  <c r="D235" i="31" s="1"/>
  <c r="D236" i="31" s="1"/>
  <c r="D237" i="31" s="1"/>
  <c r="D238" i="31" s="1"/>
  <c r="D239" i="31" s="1"/>
  <c r="D240" i="31" s="1"/>
  <c r="D241" i="31" s="1"/>
  <c r="D242" i="31" s="1"/>
  <c r="D243" i="31" s="1"/>
  <c r="D244" i="31" s="1"/>
  <c r="D245" i="31" s="1"/>
  <c r="D246" i="31" s="1"/>
  <c r="D247" i="31" s="1"/>
  <c r="D248" i="31" s="1"/>
  <c r="D249" i="31" s="1"/>
  <c r="D250" i="31" s="1"/>
  <c r="D251" i="31" s="1"/>
  <c r="D252" i="31" s="1"/>
  <c r="D253" i="31" s="1"/>
  <c r="D254" i="31" s="1"/>
  <c r="D255" i="31" s="1"/>
  <c r="D256" i="31" s="1"/>
  <c r="D257" i="31" s="1"/>
  <c r="D258" i="31" s="1"/>
  <c r="D259" i="31" s="1"/>
  <c r="D260" i="31" s="1"/>
  <c r="D261" i="31" s="1"/>
  <c r="D262" i="31" s="1"/>
  <c r="D263" i="31" s="1"/>
  <c r="D264" i="31" s="1"/>
  <c r="D265" i="31" s="1"/>
  <c r="D266" i="31" s="1"/>
  <c r="D267" i="31" s="1"/>
  <c r="D268" i="31" s="1"/>
  <c r="D269" i="31" s="1"/>
  <c r="D270" i="31" s="1"/>
  <c r="D271" i="31" s="1"/>
  <c r="D272" i="31" s="1"/>
  <c r="D273" i="31" s="1"/>
  <c r="D274" i="31" s="1"/>
  <c r="D275" i="31" s="1"/>
  <c r="D276" i="31" s="1"/>
  <c r="D277" i="31" s="1"/>
  <c r="D278" i="31" s="1"/>
  <c r="D279" i="31" s="1"/>
  <c r="D280" i="31" s="1"/>
  <c r="D281" i="31" s="1"/>
  <c r="D282" i="31" s="1"/>
  <c r="D283" i="31" s="1"/>
  <c r="D284" i="31" s="1"/>
  <c r="D285" i="31" s="1"/>
  <c r="D286" i="31" s="1"/>
  <c r="D287" i="31" s="1"/>
  <c r="D288" i="31" s="1"/>
  <c r="D289" i="31" s="1"/>
  <c r="D290" i="31" s="1"/>
  <c r="D291" i="31" s="1"/>
  <c r="D292" i="31" s="1"/>
  <c r="D293" i="31" s="1"/>
  <c r="D294" i="31" s="1"/>
  <c r="D295" i="31" s="1"/>
  <c r="D296" i="31" s="1"/>
  <c r="D297" i="31" s="1"/>
  <c r="D298" i="31" s="1"/>
  <c r="D299" i="31" s="1"/>
  <c r="D300" i="31" s="1"/>
  <c r="D301" i="31" s="1"/>
  <c r="D302" i="31" s="1"/>
  <c r="D303" i="31" s="1"/>
  <c r="D304" i="31" s="1"/>
  <c r="D305" i="31" s="1"/>
  <c r="D306" i="31" s="1"/>
  <c r="D307" i="31" s="1"/>
  <c r="D308" i="31" s="1"/>
  <c r="D309" i="31" s="1"/>
  <c r="D310" i="31" s="1"/>
  <c r="D311" i="31" s="1"/>
  <c r="D312" i="31" s="1"/>
  <c r="D313" i="31" s="1"/>
  <c r="D314" i="31" s="1"/>
  <c r="D315" i="31" s="1"/>
  <c r="D316" i="31" s="1"/>
  <c r="D317" i="31" s="1"/>
  <c r="D318" i="31" s="1"/>
  <c r="D319" i="31" s="1"/>
  <c r="D320" i="31" s="1"/>
  <c r="D321" i="31" s="1"/>
  <c r="D322" i="31" s="1"/>
  <c r="D323" i="31" s="1"/>
  <c r="D324" i="31" s="1"/>
  <c r="D325" i="31" s="1"/>
  <c r="D326" i="31" s="1"/>
  <c r="D327" i="31" s="1"/>
  <c r="D328" i="31" s="1"/>
  <c r="D329" i="31" s="1"/>
  <c r="D330" i="31" s="1"/>
  <c r="D331" i="31" s="1"/>
  <c r="D332" i="31" s="1"/>
  <c r="D333" i="31" s="1"/>
  <c r="D334" i="31" s="1"/>
  <c r="D335" i="31" s="1"/>
  <c r="D336" i="31" s="1"/>
  <c r="D337" i="31" s="1"/>
  <c r="D338" i="31" s="1"/>
  <c r="D339" i="31" s="1"/>
  <c r="D340" i="31" s="1"/>
  <c r="D341" i="31" s="1"/>
  <c r="D342" i="31" s="1"/>
  <c r="D343" i="31" s="1"/>
  <c r="D344" i="31" s="1"/>
  <c r="D345" i="31" s="1"/>
  <c r="D346" i="31" s="1"/>
  <c r="D347" i="31" s="1"/>
  <c r="D348" i="31" s="1"/>
  <c r="D349" i="31" s="1"/>
  <c r="D350" i="31" s="1"/>
  <c r="D351" i="31" s="1"/>
  <c r="D352" i="31" s="1"/>
  <c r="D353" i="31" s="1"/>
  <c r="D354" i="31" s="1"/>
  <c r="D355" i="31" s="1"/>
  <c r="D356" i="31" s="1"/>
  <c r="D357" i="31" s="1"/>
  <c r="D358" i="31" s="1"/>
  <c r="D359" i="31" s="1"/>
  <c r="D360" i="31" s="1"/>
  <c r="D361" i="31" s="1"/>
  <c r="D362" i="31" s="1"/>
  <c r="D363" i="31" s="1"/>
  <c r="D364" i="31" s="1"/>
  <c r="D365" i="31" s="1"/>
  <c r="D366" i="31" s="1"/>
  <c r="D367" i="31" s="1"/>
  <c r="D368" i="31" s="1"/>
  <c r="D369" i="31" s="1"/>
  <c r="D370" i="31" s="1"/>
  <c r="D371" i="31" s="1"/>
  <c r="D372" i="31" s="1"/>
  <c r="D373" i="31" s="1"/>
  <c r="D374" i="31" s="1"/>
  <c r="D375" i="31" s="1"/>
  <c r="D376" i="31" s="1"/>
  <c r="D377" i="31" s="1"/>
  <c r="D378" i="31" s="1"/>
  <c r="D379" i="31" s="1"/>
  <c r="D380" i="31" s="1"/>
  <c r="D381" i="31" s="1"/>
  <c r="D382" i="31" s="1"/>
  <c r="D383" i="31" s="1"/>
  <c r="D384" i="31" s="1"/>
  <c r="D385" i="31" s="1"/>
  <c r="D386" i="31" s="1"/>
  <c r="D387" i="31" s="1"/>
  <c r="D388" i="31" s="1"/>
  <c r="D389" i="31" s="1"/>
  <c r="D390" i="31" s="1"/>
  <c r="D391" i="31" s="1"/>
  <c r="D392" i="31" s="1"/>
  <c r="D393" i="31" s="1"/>
  <c r="D394" i="31" s="1"/>
  <c r="D395" i="31" s="1"/>
  <c r="D396" i="31" s="1"/>
  <c r="D397" i="31" s="1"/>
  <c r="D398" i="31" s="1"/>
  <c r="D399" i="31" s="1"/>
  <c r="D400" i="31" s="1"/>
  <c r="D401" i="31" s="1"/>
  <c r="D402" i="31" s="1"/>
  <c r="D403" i="31" s="1"/>
  <c r="D404" i="31" s="1"/>
  <c r="D405" i="31" s="1"/>
  <c r="D406" i="31" s="1"/>
  <c r="D407" i="31" s="1"/>
  <c r="D408" i="31" s="1"/>
  <c r="D409" i="31" s="1"/>
  <c r="D410" i="31" s="1"/>
  <c r="D411" i="31" s="1"/>
  <c r="D412" i="31" s="1"/>
  <c r="D413" i="31" s="1"/>
  <c r="D414" i="31" s="1"/>
  <c r="D415" i="31" s="1"/>
  <c r="D416" i="31" s="1"/>
  <c r="D417" i="31" s="1"/>
  <c r="D418" i="31" s="1"/>
  <c r="D419" i="31" s="1"/>
  <c r="D420" i="31" s="1"/>
  <c r="D421" i="31" s="1"/>
  <c r="D422" i="31" s="1"/>
  <c r="D423" i="31" s="1"/>
  <c r="D424" i="31" s="1"/>
  <c r="D425" i="31" s="1"/>
  <c r="D426" i="31" s="1"/>
  <c r="D427" i="31" s="1"/>
  <c r="D428" i="31" s="1"/>
  <c r="D429" i="31" s="1"/>
  <c r="D430" i="31" s="1"/>
  <c r="D431" i="31" s="1"/>
  <c r="D432" i="31" s="1"/>
  <c r="D433" i="31" s="1"/>
  <c r="D434" i="31" s="1"/>
  <c r="D435" i="31" s="1"/>
  <c r="D436" i="31" s="1"/>
  <c r="D437" i="31" s="1"/>
  <c r="D438" i="31" s="1"/>
  <c r="D439" i="31" s="1"/>
  <c r="D440" i="31" s="1"/>
  <c r="D441" i="31" s="1"/>
  <c r="D442" i="31" s="1"/>
  <c r="D443" i="31" s="1"/>
  <c r="D444" i="31" s="1"/>
  <c r="D445" i="31" s="1"/>
  <c r="D446" i="31" s="1"/>
  <c r="D447" i="31" s="1"/>
  <c r="D448" i="31" s="1"/>
  <c r="D449" i="31" s="1"/>
  <c r="D450" i="31" s="1"/>
  <c r="D451" i="31" s="1"/>
  <c r="D452" i="31" s="1"/>
  <c r="D453" i="31" s="1"/>
  <c r="D454" i="31" s="1"/>
  <c r="D455" i="31" s="1"/>
  <c r="D456" i="31" s="1"/>
  <c r="D457" i="31" s="1"/>
  <c r="D458" i="31" s="1"/>
  <c r="D459" i="31" s="1"/>
  <c r="D460" i="31" s="1"/>
  <c r="D461" i="31" s="1"/>
  <c r="D462" i="31" s="1"/>
  <c r="D463" i="31" s="1"/>
  <c r="D464" i="31" s="1"/>
  <c r="D465" i="31" s="1"/>
  <c r="D466" i="31" s="1"/>
  <c r="D467" i="31" s="1"/>
  <c r="D468" i="31" s="1"/>
  <c r="D469" i="31" s="1"/>
  <c r="D470" i="31" s="1"/>
  <c r="D471" i="31" s="1"/>
  <c r="D472" i="31" s="1"/>
  <c r="D473" i="31" s="1"/>
  <c r="D474" i="31" s="1"/>
  <c r="D475" i="31" s="1"/>
  <c r="D476" i="31" s="1"/>
  <c r="D477" i="31" s="1"/>
  <c r="D478" i="31" s="1"/>
  <c r="D479" i="31" s="1"/>
  <c r="D480" i="31" s="1"/>
  <c r="D481" i="31" s="1"/>
  <c r="D482" i="31" s="1"/>
  <c r="D483" i="31" s="1"/>
  <c r="D484" i="31" s="1"/>
  <c r="D485" i="31" s="1"/>
  <c r="D486" i="31" s="1"/>
  <c r="D487" i="31" s="1"/>
  <c r="D488" i="31" s="1"/>
  <c r="D489" i="31" s="1"/>
  <c r="D490" i="31" s="1"/>
  <c r="D491" i="31" s="1"/>
  <c r="D492" i="31" s="1"/>
  <c r="D493" i="31" s="1"/>
  <c r="D494" i="31" s="1"/>
  <c r="D495" i="31" s="1"/>
  <c r="D496" i="31" s="1"/>
  <c r="D497" i="31" s="1"/>
  <c r="D498" i="31" s="1"/>
  <c r="D499" i="31" s="1"/>
  <c r="D500" i="31" s="1"/>
  <c r="D501" i="31" s="1"/>
  <c r="D502" i="31" s="1"/>
  <c r="D503" i="31" s="1"/>
  <c r="D504" i="31" s="1"/>
  <c r="D505" i="31" s="1"/>
  <c r="D506" i="31" s="1"/>
  <c r="D507" i="31" s="1"/>
  <c r="D508" i="31" s="1"/>
  <c r="D509" i="31" s="1"/>
  <c r="D510" i="31" s="1"/>
  <c r="D511" i="31" s="1"/>
  <c r="D512" i="31" s="1"/>
  <c r="D513" i="31" s="1"/>
  <c r="D514" i="31" s="1"/>
  <c r="D515" i="31" s="1"/>
  <c r="D516" i="31" s="1"/>
  <c r="D517" i="31" s="1"/>
  <c r="D518" i="31" s="1"/>
  <c r="D519" i="31" s="1"/>
  <c r="D520" i="31" s="1"/>
  <c r="D521" i="31" s="1"/>
  <c r="D522" i="31" s="1"/>
  <c r="D523" i="31" s="1"/>
  <c r="D524" i="31" s="1"/>
  <c r="D525" i="31" s="1"/>
  <c r="D526" i="31" s="1"/>
  <c r="D527" i="31" s="1"/>
  <c r="D528" i="31" s="1"/>
  <c r="D529" i="31" s="1"/>
  <c r="D530" i="31" s="1"/>
  <c r="D531" i="31" s="1"/>
  <c r="D532" i="31" s="1"/>
  <c r="D533" i="31" s="1"/>
  <c r="D534" i="31" s="1"/>
  <c r="D535" i="31" s="1"/>
  <c r="D536" i="31" s="1"/>
  <c r="D537" i="31" s="1"/>
  <c r="D538" i="31" s="1"/>
  <c r="D539" i="31" s="1"/>
  <c r="D540" i="31" s="1"/>
  <c r="D541" i="31" s="1"/>
  <c r="D542" i="31" s="1"/>
  <c r="D543" i="31" s="1"/>
  <c r="D544" i="31" s="1"/>
  <c r="D545" i="31" s="1"/>
  <c r="D546" i="31" s="1"/>
  <c r="D547" i="31" s="1"/>
  <c r="D548" i="31" s="1"/>
  <c r="D549" i="31" s="1"/>
  <c r="D550" i="31" s="1"/>
  <c r="D551" i="31" s="1"/>
  <c r="D552" i="31" s="1"/>
  <c r="D553" i="31" s="1"/>
  <c r="D554" i="31" s="1"/>
  <c r="D555" i="31" s="1"/>
  <c r="D556" i="31" s="1"/>
  <c r="D557" i="31" s="1"/>
  <c r="D558" i="31" s="1"/>
  <c r="D559" i="31" s="1"/>
  <c r="D560" i="31" s="1"/>
  <c r="D561" i="31" s="1"/>
  <c r="D562" i="31" s="1"/>
  <c r="D563" i="31" s="1"/>
  <c r="D564" i="31" s="1"/>
  <c r="D565" i="31" s="1"/>
  <c r="D566" i="31" s="1"/>
  <c r="D567" i="31" s="1"/>
  <c r="D568" i="31" s="1"/>
  <c r="D569" i="31" s="1"/>
  <c r="D570" i="31" s="1"/>
  <c r="D571" i="31" s="1"/>
  <c r="D572" i="31" s="1"/>
  <c r="D573" i="31" s="1"/>
  <c r="D574" i="31" s="1"/>
  <c r="D575" i="31" s="1"/>
  <c r="D576" i="31" s="1"/>
  <c r="D577" i="31" s="1"/>
  <c r="D578" i="31" s="1"/>
  <c r="D579" i="31" s="1"/>
  <c r="D580" i="31" s="1"/>
  <c r="D581" i="31" s="1"/>
  <c r="D582" i="31" s="1"/>
  <c r="D583" i="31" s="1"/>
  <c r="D584" i="31" s="1"/>
  <c r="D585" i="31" s="1"/>
  <c r="D586" i="31" s="1"/>
  <c r="D587" i="31" s="1"/>
  <c r="D588" i="31" s="1"/>
  <c r="D589" i="31" s="1"/>
  <c r="D590" i="31" s="1"/>
  <c r="D591" i="31" s="1"/>
  <c r="D592" i="31" s="1"/>
  <c r="D593" i="31" s="1"/>
  <c r="D594" i="31" s="1"/>
  <c r="D595" i="31" s="1"/>
  <c r="D596" i="31" s="1"/>
  <c r="D597" i="31" s="1"/>
  <c r="D598" i="31" s="1"/>
  <c r="D599" i="31" s="1"/>
  <c r="D600" i="31" s="1"/>
  <c r="D601" i="31" s="1"/>
  <c r="D602" i="31" s="1"/>
  <c r="D603" i="31" s="1"/>
  <c r="D604" i="31" s="1"/>
  <c r="D605" i="31" s="1"/>
  <c r="D606" i="31" s="1"/>
  <c r="D607" i="31" s="1"/>
  <c r="D608" i="31" s="1"/>
  <c r="D609" i="31" s="1"/>
  <c r="D610" i="31" s="1"/>
  <c r="D611" i="31" s="1"/>
  <c r="D612" i="31" s="1"/>
  <c r="D613" i="31" s="1"/>
  <c r="D614" i="31" s="1"/>
  <c r="D615" i="31" s="1"/>
  <c r="D616" i="31" s="1"/>
  <c r="D617" i="31" s="1"/>
  <c r="D618" i="31" s="1"/>
  <c r="D619" i="31" s="1"/>
  <c r="D620" i="31" s="1"/>
  <c r="D621" i="31" s="1"/>
  <c r="D622" i="31" s="1"/>
  <c r="D623" i="31" s="1"/>
  <c r="D624" i="31" s="1"/>
  <c r="D625" i="31" s="1"/>
  <c r="D626" i="31" s="1"/>
  <c r="D627" i="31" s="1"/>
  <c r="D628" i="31" s="1"/>
  <c r="D629" i="31" s="1"/>
  <c r="D630" i="31" s="1"/>
  <c r="D631" i="31" s="1"/>
  <c r="D632" i="31" s="1"/>
  <c r="D633" i="31" s="1"/>
  <c r="D634" i="31" s="1"/>
  <c r="D635" i="31" s="1"/>
  <c r="D636" i="31" s="1"/>
  <c r="D637" i="31" s="1"/>
  <c r="D638" i="31" s="1"/>
  <c r="D639" i="31" s="1"/>
  <c r="D640" i="31" s="1"/>
  <c r="D641" i="31" s="1"/>
  <c r="D642" i="31" s="1"/>
  <c r="D643" i="31" s="1"/>
  <c r="D644" i="31" s="1"/>
  <c r="D645" i="31" s="1"/>
  <c r="D646" i="31" s="1"/>
  <c r="D647" i="31" s="1"/>
  <c r="D648" i="31" s="1"/>
  <c r="D649" i="31" s="1"/>
  <c r="D650" i="31" s="1"/>
  <c r="D651" i="31" s="1"/>
  <c r="D652" i="31" s="1"/>
  <c r="D653" i="31" s="1"/>
  <c r="D654" i="31" s="1"/>
  <c r="D655" i="31" s="1"/>
  <c r="D656" i="31" s="1"/>
  <c r="D657" i="31" s="1"/>
  <c r="D658" i="31" s="1"/>
  <c r="D659" i="31" s="1"/>
  <c r="D660" i="31" s="1"/>
  <c r="D661" i="31" s="1"/>
  <c r="D662" i="31" s="1"/>
  <c r="D663" i="31" s="1"/>
  <c r="D664" i="31" s="1"/>
  <c r="D665" i="31" s="1"/>
  <c r="D666" i="31" s="1"/>
  <c r="D667" i="31" s="1"/>
  <c r="D668" i="31" s="1"/>
  <c r="D669" i="31" s="1"/>
  <c r="D670" i="31" s="1"/>
  <c r="D671" i="31" s="1"/>
  <c r="D672" i="31" s="1"/>
  <c r="D673" i="31" s="1"/>
  <c r="D674" i="31" s="1"/>
  <c r="D675" i="31" s="1"/>
  <c r="D676" i="31" s="1"/>
  <c r="D677" i="31" s="1"/>
  <c r="D678" i="31" s="1"/>
  <c r="D679" i="31" s="1"/>
  <c r="D680" i="31" s="1"/>
  <c r="D681" i="31" s="1"/>
  <c r="D682" i="31" s="1"/>
  <c r="D683" i="31" s="1"/>
  <c r="D684" i="31" s="1"/>
  <c r="D685" i="31" s="1"/>
  <c r="D686" i="31" s="1"/>
  <c r="D687" i="31" s="1"/>
  <c r="D688" i="31" s="1"/>
  <c r="D689" i="31" s="1"/>
  <c r="D690" i="31" s="1"/>
  <c r="D691" i="31" s="1"/>
  <c r="D692" i="31" s="1"/>
  <c r="D693" i="31" s="1"/>
  <c r="D694" i="31" s="1"/>
  <c r="D695" i="31" s="1"/>
  <c r="D696" i="31" s="1"/>
  <c r="D697" i="31" s="1"/>
  <c r="D698" i="31" s="1"/>
  <c r="D699" i="31" s="1"/>
  <c r="D700" i="31" s="1"/>
  <c r="D701" i="31" s="1"/>
  <c r="D702" i="31" s="1"/>
  <c r="D703" i="31" s="1"/>
  <c r="D704" i="31" s="1"/>
  <c r="D705" i="31" s="1"/>
  <c r="D706" i="31" s="1"/>
  <c r="D707" i="31" s="1"/>
  <c r="D708" i="31" s="1"/>
  <c r="D709" i="31" s="1"/>
  <c r="D710" i="31" s="1"/>
  <c r="D711" i="31" s="1"/>
  <c r="D712" i="31" s="1"/>
  <c r="D713" i="31" s="1"/>
  <c r="D714" i="31" s="1"/>
  <c r="D715" i="31" s="1"/>
  <c r="D716" i="31" s="1"/>
  <c r="D717" i="31" s="1"/>
  <c r="D718" i="31" s="1"/>
  <c r="D719" i="31" s="1"/>
  <c r="D720" i="31" s="1"/>
  <c r="D721" i="31" s="1"/>
  <c r="D722" i="31" s="1"/>
  <c r="D723" i="31" s="1"/>
  <c r="D724" i="31" s="1"/>
  <c r="D725" i="31" s="1"/>
  <c r="D726" i="31" s="1"/>
  <c r="D727" i="31" s="1"/>
  <c r="D728" i="31" s="1"/>
  <c r="D729" i="31" s="1"/>
  <c r="D730" i="31" s="1"/>
  <c r="D731" i="31" s="1"/>
  <c r="D732" i="31" s="1"/>
  <c r="D733" i="31" s="1"/>
  <c r="D734" i="31" s="1"/>
  <c r="D735" i="31" s="1"/>
  <c r="D736" i="31" s="1"/>
  <c r="D737" i="31" s="1"/>
  <c r="D738" i="31" s="1"/>
  <c r="D739" i="31" s="1"/>
  <c r="D740" i="31" s="1"/>
  <c r="D741" i="31" s="1"/>
  <c r="D742" i="31" s="1"/>
  <c r="D743" i="31" s="1"/>
  <c r="D744" i="31" s="1"/>
  <c r="D745" i="31" s="1"/>
  <c r="D746" i="31" s="1"/>
  <c r="D747" i="31" s="1"/>
  <c r="D748" i="31" s="1"/>
  <c r="C6" i="31"/>
  <c r="A6" i="31"/>
  <c r="Y5" i="31"/>
  <c r="Y6" i="31" s="1"/>
  <c r="Y7" i="31" s="1"/>
  <c r="Y8" i="31" s="1"/>
  <c r="Y9" i="31" s="1"/>
  <c r="Y10" i="31" s="1"/>
  <c r="Y11" i="31" s="1"/>
  <c r="Y12" i="31" s="1"/>
  <c r="Y13" i="31" s="1"/>
  <c r="Y14" i="31" s="1"/>
  <c r="Y15" i="31" s="1"/>
  <c r="Y16" i="31" s="1"/>
  <c r="Y17" i="31" s="1"/>
  <c r="Y18" i="31" s="1"/>
  <c r="Y19" i="31" s="1"/>
  <c r="Y20" i="31" s="1"/>
  <c r="Y21" i="31" s="1"/>
  <c r="Y22" i="31" s="1"/>
  <c r="Y23" i="31" s="1"/>
  <c r="Y24" i="31" s="1"/>
  <c r="Y25" i="31" s="1"/>
  <c r="Y26" i="31" s="1"/>
  <c r="Y27" i="31" s="1"/>
  <c r="Y28" i="31" s="1"/>
  <c r="Y29" i="31" s="1"/>
  <c r="Y30" i="31" s="1"/>
  <c r="Y31" i="31" s="1"/>
  <c r="Y32" i="31" s="1"/>
  <c r="Y33" i="31" s="1"/>
  <c r="Y34" i="31" s="1"/>
  <c r="Y35" i="31" s="1"/>
  <c r="Y36" i="31" s="1"/>
  <c r="Y37" i="31" s="1"/>
  <c r="Y38" i="31" s="1"/>
  <c r="Y39" i="31" s="1"/>
  <c r="Y40" i="31" s="1"/>
  <c r="Y41" i="31" s="1"/>
  <c r="Y42" i="31" s="1"/>
  <c r="Y43" i="31" s="1"/>
  <c r="Y44" i="31" s="1"/>
  <c r="Y45" i="31" s="1"/>
  <c r="Y46" i="31" s="1"/>
  <c r="Y47" i="31" s="1"/>
  <c r="Y48" i="31" s="1"/>
  <c r="Y49" i="31" s="1"/>
  <c r="Y50" i="31" s="1"/>
  <c r="Y51" i="31" s="1"/>
  <c r="Y52" i="31" s="1"/>
  <c r="Y53" i="31" s="1"/>
  <c r="Y54" i="31" s="1"/>
  <c r="Y55" i="31" s="1"/>
  <c r="Y56" i="31" s="1"/>
  <c r="Y57" i="31" s="1"/>
  <c r="Y58" i="31" s="1"/>
  <c r="Y59" i="31" s="1"/>
  <c r="Y60" i="31" s="1"/>
  <c r="Y61" i="31" s="1"/>
  <c r="Y62" i="31" s="1"/>
  <c r="Y63" i="31" s="1"/>
  <c r="Y64" i="31" s="1"/>
  <c r="Y65" i="31" s="1"/>
  <c r="Y66" i="31" s="1"/>
  <c r="Y67" i="31" s="1"/>
  <c r="Y68" i="31" s="1"/>
  <c r="Y69" i="31" s="1"/>
  <c r="Y70" i="31" s="1"/>
  <c r="Y71" i="31" s="1"/>
  <c r="Y72" i="31" s="1"/>
  <c r="Y73" i="31" s="1"/>
  <c r="Y74" i="31" s="1"/>
  <c r="Y75" i="31" s="1"/>
  <c r="Y76" i="31" s="1"/>
  <c r="Y77" i="31" s="1"/>
  <c r="Y78" i="31" s="1"/>
  <c r="Y79" i="31" s="1"/>
  <c r="Y80" i="31" s="1"/>
  <c r="Y81" i="31" s="1"/>
  <c r="Y82" i="31" s="1"/>
  <c r="Y83" i="31" s="1"/>
  <c r="Y84" i="31" s="1"/>
  <c r="Y85" i="31" s="1"/>
  <c r="Y86" i="31" s="1"/>
  <c r="Y87" i="31" s="1"/>
  <c r="Y88" i="31" s="1"/>
  <c r="Y89" i="31" s="1"/>
  <c r="Y90" i="31" s="1"/>
  <c r="Y91" i="31" s="1"/>
  <c r="Y92" i="31" s="1"/>
  <c r="Y93" i="31" s="1"/>
  <c r="Y94" i="31" s="1"/>
  <c r="Y95" i="31" s="1"/>
  <c r="Y96" i="31" s="1"/>
  <c r="Y97" i="31" s="1"/>
  <c r="Y98" i="31" s="1"/>
  <c r="Y99" i="31" s="1"/>
  <c r="Y100" i="31" s="1"/>
  <c r="Y101" i="31" s="1"/>
  <c r="Y102" i="31" s="1"/>
  <c r="Y103" i="31" s="1"/>
  <c r="Y104" i="31" s="1"/>
  <c r="Y105" i="31" s="1"/>
  <c r="Y106" i="31" s="1"/>
  <c r="Y107" i="31" s="1"/>
  <c r="Y108" i="31" s="1"/>
  <c r="Y109" i="31" s="1"/>
  <c r="Y110" i="31" s="1"/>
  <c r="Y111" i="31" s="1"/>
  <c r="Y112" i="31" s="1"/>
  <c r="Y113" i="31" s="1"/>
  <c r="Y114" i="31" s="1"/>
  <c r="Y115" i="31" s="1"/>
  <c r="Y116" i="31" s="1"/>
  <c r="Y117" i="31" s="1"/>
  <c r="Y118" i="31" s="1"/>
  <c r="Y119" i="31" s="1"/>
  <c r="Y120" i="31" s="1"/>
  <c r="Y121" i="31" s="1"/>
  <c r="Y122" i="31" s="1"/>
  <c r="Y123" i="31" s="1"/>
  <c r="Y124" i="31" s="1"/>
  <c r="Y125" i="31" s="1"/>
  <c r="Y126" i="31" s="1"/>
  <c r="Y127" i="31" s="1"/>
  <c r="Y128" i="31" s="1"/>
  <c r="Y129" i="31" s="1"/>
  <c r="Y130" i="31" s="1"/>
  <c r="Y131" i="31" s="1"/>
  <c r="Y132" i="31" s="1"/>
  <c r="Y133" i="31" s="1"/>
  <c r="Y134" i="31" s="1"/>
  <c r="Y135" i="31" s="1"/>
  <c r="Y136" i="31" s="1"/>
  <c r="Y137" i="31" s="1"/>
  <c r="Y138" i="31" s="1"/>
  <c r="Y139" i="31" s="1"/>
  <c r="Y140" i="31" s="1"/>
  <c r="Y141" i="31" s="1"/>
  <c r="Y142" i="31" s="1"/>
  <c r="Y143" i="31" s="1"/>
  <c r="Y144" i="31" s="1"/>
  <c r="Y145" i="31" s="1"/>
  <c r="Y146" i="31" s="1"/>
  <c r="Y147" i="31" s="1"/>
  <c r="Y148" i="31" s="1"/>
  <c r="Y149" i="31" s="1"/>
  <c r="Y150" i="31" s="1"/>
  <c r="Y151" i="31" s="1"/>
  <c r="Y152" i="31" s="1"/>
  <c r="Y153" i="31" s="1"/>
  <c r="Y154" i="31" s="1"/>
  <c r="Y155" i="31" s="1"/>
  <c r="Y156" i="31" s="1"/>
  <c r="Y157" i="31" s="1"/>
  <c r="Y158" i="31" s="1"/>
  <c r="Y159" i="31" s="1"/>
  <c r="Y160" i="31" s="1"/>
  <c r="Y161" i="31" s="1"/>
  <c r="Y162" i="31" s="1"/>
  <c r="Y163" i="31" s="1"/>
  <c r="Y164" i="31" s="1"/>
  <c r="Y165" i="31" s="1"/>
  <c r="Y166" i="31" s="1"/>
  <c r="Y167" i="31" s="1"/>
  <c r="Y168" i="31" s="1"/>
  <c r="Y169" i="31" s="1"/>
  <c r="Y170" i="31" s="1"/>
  <c r="Y171" i="31" s="1"/>
  <c r="Y172" i="31" s="1"/>
  <c r="Y173" i="31" s="1"/>
  <c r="Y174" i="31" s="1"/>
  <c r="Y175" i="31" s="1"/>
  <c r="Y176" i="31" s="1"/>
  <c r="Y177" i="31" s="1"/>
  <c r="Y178" i="31" s="1"/>
  <c r="Y179" i="31" s="1"/>
  <c r="Y180" i="31" s="1"/>
  <c r="Y181" i="31" s="1"/>
  <c r="Y182" i="31" s="1"/>
  <c r="Y183" i="31" s="1"/>
  <c r="Y184" i="31" s="1"/>
  <c r="Y185" i="31" s="1"/>
  <c r="Y186" i="31" s="1"/>
  <c r="Y187" i="31" s="1"/>
  <c r="Y188" i="31" s="1"/>
  <c r="Y189" i="31" s="1"/>
  <c r="Y190" i="31" s="1"/>
  <c r="Y191" i="31" s="1"/>
  <c r="Y192" i="31" s="1"/>
  <c r="Y193" i="31" s="1"/>
  <c r="Y194" i="31" s="1"/>
  <c r="Y195" i="31" s="1"/>
  <c r="Y196" i="31" s="1"/>
  <c r="Y197" i="31" s="1"/>
  <c r="Y198" i="31" s="1"/>
  <c r="Y199" i="31" s="1"/>
  <c r="Y200" i="31" s="1"/>
  <c r="Y201" i="31" s="1"/>
  <c r="Y202" i="31" s="1"/>
  <c r="Y203" i="31" s="1"/>
  <c r="Y204" i="31" s="1"/>
  <c r="Y205" i="31" s="1"/>
  <c r="Y206" i="31" s="1"/>
  <c r="Y207" i="31" s="1"/>
  <c r="Y208" i="31" s="1"/>
  <c r="Y209" i="31" s="1"/>
  <c r="Y210" i="31" s="1"/>
  <c r="Y211" i="31" s="1"/>
  <c r="Y212" i="31" s="1"/>
  <c r="Y213" i="31" s="1"/>
  <c r="Y214" i="31" s="1"/>
  <c r="Y215" i="31" s="1"/>
  <c r="Y216" i="31" s="1"/>
  <c r="Y217" i="31" s="1"/>
  <c r="Y218" i="31" s="1"/>
  <c r="Y219" i="31" s="1"/>
  <c r="Y220" i="31" s="1"/>
  <c r="Y221" i="31" s="1"/>
  <c r="Y222" i="31" s="1"/>
  <c r="Y223" i="31" s="1"/>
  <c r="Y224" i="31" s="1"/>
  <c r="Y225" i="31" s="1"/>
  <c r="Y226" i="31" s="1"/>
  <c r="Y227" i="31" s="1"/>
  <c r="Y228" i="31" s="1"/>
  <c r="Y229" i="31" s="1"/>
  <c r="Y230" i="31" s="1"/>
  <c r="Y231" i="31" s="1"/>
  <c r="Y232" i="31" s="1"/>
  <c r="Y233" i="31" s="1"/>
  <c r="Y234" i="31" s="1"/>
  <c r="Y235" i="31" s="1"/>
  <c r="Y236" i="31" s="1"/>
  <c r="Y237" i="31" s="1"/>
  <c r="Y238" i="31" s="1"/>
  <c r="Y239" i="31" s="1"/>
  <c r="Y240" i="31" s="1"/>
  <c r="Y241" i="31" s="1"/>
  <c r="Y242" i="31" s="1"/>
  <c r="Y243" i="31" s="1"/>
  <c r="Y244" i="31" s="1"/>
  <c r="Y245" i="31" s="1"/>
  <c r="Y246" i="31" s="1"/>
  <c r="Y247" i="31" s="1"/>
  <c r="Y248" i="31" s="1"/>
  <c r="Y249" i="31" s="1"/>
  <c r="Y250" i="31" s="1"/>
  <c r="Y251" i="31" s="1"/>
  <c r="Y252" i="31" s="1"/>
  <c r="Y253" i="31" s="1"/>
  <c r="Y254" i="31" s="1"/>
  <c r="Y255" i="31" s="1"/>
  <c r="Y256" i="31" s="1"/>
  <c r="Y257" i="31" s="1"/>
  <c r="Y258" i="31" s="1"/>
  <c r="Y259" i="31" s="1"/>
  <c r="Y260" i="31" s="1"/>
  <c r="Y261" i="31" s="1"/>
  <c r="Y262" i="31" s="1"/>
  <c r="Y263" i="31" s="1"/>
  <c r="Y264" i="31" s="1"/>
  <c r="Y265" i="31" s="1"/>
  <c r="Y266" i="31" s="1"/>
  <c r="Y267" i="31" s="1"/>
  <c r="Y268" i="31" s="1"/>
  <c r="Y269" i="31" s="1"/>
  <c r="Y270" i="31" s="1"/>
  <c r="Y271" i="31" s="1"/>
  <c r="Y272" i="31" s="1"/>
  <c r="Y273" i="31" s="1"/>
  <c r="Y274" i="31" s="1"/>
  <c r="Y275" i="31" s="1"/>
  <c r="Y276" i="31" s="1"/>
  <c r="Y277" i="31" s="1"/>
  <c r="Y278" i="31" s="1"/>
  <c r="Y279" i="31" s="1"/>
  <c r="Y280" i="31" s="1"/>
  <c r="Y281" i="31" s="1"/>
  <c r="Y282" i="31" s="1"/>
  <c r="Y283" i="31" s="1"/>
  <c r="Y284" i="31" s="1"/>
  <c r="Y285" i="31" s="1"/>
  <c r="Y286" i="31" s="1"/>
  <c r="Y287" i="31" s="1"/>
  <c r="Y288" i="31" s="1"/>
  <c r="Y289" i="31" s="1"/>
  <c r="Y290" i="31" s="1"/>
  <c r="Y291" i="31" s="1"/>
  <c r="Y292" i="31" s="1"/>
  <c r="Y293" i="31" s="1"/>
  <c r="Y294" i="31" s="1"/>
  <c r="Y295" i="31" s="1"/>
  <c r="Y296" i="31" s="1"/>
  <c r="Y297" i="31" s="1"/>
  <c r="Y298" i="31" s="1"/>
  <c r="Y299" i="31" s="1"/>
  <c r="Y300" i="31" s="1"/>
  <c r="Y301" i="31" s="1"/>
  <c r="Y302" i="31" s="1"/>
  <c r="Y303" i="31" s="1"/>
  <c r="Y304" i="31" s="1"/>
  <c r="Y305" i="31" s="1"/>
  <c r="Y306" i="31" s="1"/>
  <c r="Y307" i="31" s="1"/>
  <c r="Y308" i="31" s="1"/>
  <c r="Y309" i="31" s="1"/>
  <c r="Y310" i="31" s="1"/>
  <c r="Y311" i="31" s="1"/>
  <c r="Y312" i="31" s="1"/>
  <c r="Y313" i="31" s="1"/>
  <c r="Y314" i="31" s="1"/>
  <c r="Y315" i="31" s="1"/>
  <c r="Y316" i="31" s="1"/>
  <c r="Y317" i="31" s="1"/>
  <c r="Y318" i="31" s="1"/>
  <c r="Y319" i="31" s="1"/>
  <c r="Y320" i="31" s="1"/>
  <c r="Y321" i="31" s="1"/>
  <c r="Y322" i="31" s="1"/>
  <c r="Y323" i="31" s="1"/>
  <c r="Y324" i="31" s="1"/>
  <c r="Y325" i="31" s="1"/>
  <c r="Y326" i="31" s="1"/>
  <c r="Y327" i="31" s="1"/>
  <c r="Y328" i="31" s="1"/>
  <c r="Y329" i="31" s="1"/>
  <c r="Y330" i="31" s="1"/>
  <c r="Y331" i="31" s="1"/>
  <c r="Y332" i="31" s="1"/>
  <c r="Y333" i="31" s="1"/>
  <c r="Y334" i="31" s="1"/>
  <c r="Y335" i="31" s="1"/>
  <c r="Y336" i="31" s="1"/>
  <c r="Y337" i="31" s="1"/>
  <c r="Y338" i="31" s="1"/>
  <c r="Y339" i="31" s="1"/>
  <c r="Y340" i="31" s="1"/>
  <c r="Y341" i="31" s="1"/>
  <c r="Y342" i="31" s="1"/>
  <c r="Y343" i="31" s="1"/>
  <c r="Y344" i="31" s="1"/>
  <c r="Y345" i="31" s="1"/>
  <c r="Y346" i="31" s="1"/>
  <c r="Y347" i="31" s="1"/>
  <c r="Y348" i="31" s="1"/>
  <c r="Y349" i="31" s="1"/>
  <c r="Y350" i="31" s="1"/>
  <c r="Y351" i="31" s="1"/>
  <c r="Y352" i="31" s="1"/>
  <c r="Y353" i="31" s="1"/>
  <c r="Y354" i="31" s="1"/>
  <c r="Y355" i="31" s="1"/>
  <c r="Y356" i="31" s="1"/>
  <c r="Y357" i="31" s="1"/>
  <c r="Y358" i="31" s="1"/>
  <c r="Y359" i="31" s="1"/>
  <c r="Y360" i="31" s="1"/>
  <c r="Y361" i="31" s="1"/>
  <c r="Y362" i="31" s="1"/>
  <c r="Y363" i="31" s="1"/>
  <c r="Y364" i="31" s="1"/>
  <c r="Y365" i="31" s="1"/>
  <c r="Y366" i="31" s="1"/>
  <c r="Y367" i="31" s="1"/>
  <c r="Y368" i="31" s="1"/>
  <c r="Y369" i="31" s="1"/>
  <c r="Y370" i="31" s="1"/>
  <c r="Y371" i="31" s="1"/>
  <c r="Y372" i="31" s="1"/>
  <c r="Y373" i="31" s="1"/>
  <c r="Y374" i="31" s="1"/>
  <c r="Y375" i="31" s="1"/>
  <c r="Y376" i="31" s="1"/>
  <c r="Y377" i="31" s="1"/>
  <c r="Y378" i="31" s="1"/>
  <c r="Y379" i="31" s="1"/>
  <c r="Y380" i="31" s="1"/>
  <c r="Y381" i="31" s="1"/>
  <c r="Y382" i="31" s="1"/>
  <c r="Y383" i="31" s="1"/>
  <c r="Y384" i="31" s="1"/>
  <c r="Y385" i="31" s="1"/>
  <c r="Y386" i="31" s="1"/>
  <c r="Y387" i="31" s="1"/>
  <c r="Y388" i="31" s="1"/>
  <c r="Y389" i="31" s="1"/>
  <c r="Y390" i="31" s="1"/>
  <c r="Y391" i="31" s="1"/>
  <c r="Y392" i="31" s="1"/>
  <c r="Y393" i="31" s="1"/>
  <c r="Y394" i="31" s="1"/>
  <c r="Y395" i="31" s="1"/>
  <c r="Y396" i="31" s="1"/>
  <c r="Y397" i="31" s="1"/>
  <c r="Y398" i="31" s="1"/>
  <c r="Y399" i="31" s="1"/>
  <c r="Y400" i="31" s="1"/>
  <c r="Y401" i="31" s="1"/>
  <c r="Y402" i="31" s="1"/>
  <c r="Y403" i="31" s="1"/>
  <c r="Y404" i="31" s="1"/>
  <c r="Y405" i="31" s="1"/>
  <c r="Y406" i="31" s="1"/>
  <c r="Y407" i="31" s="1"/>
  <c r="Y408" i="31" s="1"/>
  <c r="Y409" i="31" s="1"/>
  <c r="Y410" i="31" s="1"/>
  <c r="Y411" i="31" s="1"/>
  <c r="Y412" i="31" s="1"/>
  <c r="Y413" i="31" s="1"/>
  <c r="Y414" i="31" s="1"/>
  <c r="Y415" i="31" s="1"/>
  <c r="Y416" i="31" s="1"/>
  <c r="Y417" i="31" s="1"/>
  <c r="Y418" i="31" s="1"/>
  <c r="Y419" i="31" s="1"/>
  <c r="Y420" i="31" s="1"/>
  <c r="Y421" i="31" s="1"/>
  <c r="Y422" i="31" s="1"/>
  <c r="Y423" i="31" s="1"/>
  <c r="Y424" i="31" s="1"/>
  <c r="Y425" i="31" s="1"/>
  <c r="Y426" i="31" s="1"/>
  <c r="Y427" i="31" s="1"/>
  <c r="Y428" i="31" s="1"/>
  <c r="Y429" i="31" s="1"/>
  <c r="Y430" i="31" s="1"/>
  <c r="Y431" i="31" s="1"/>
  <c r="Y432" i="31" s="1"/>
  <c r="Y433" i="31" s="1"/>
  <c r="Y434" i="31" s="1"/>
  <c r="Y435" i="31" s="1"/>
  <c r="Y436" i="31" s="1"/>
  <c r="Y437" i="31" s="1"/>
  <c r="Y438" i="31" s="1"/>
  <c r="Y439" i="31" s="1"/>
  <c r="Y440" i="31" s="1"/>
  <c r="Y441" i="31" s="1"/>
  <c r="Y442" i="31" s="1"/>
  <c r="Y443" i="31" s="1"/>
  <c r="Y444" i="31" s="1"/>
  <c r="Y445" i="31" s="1"/>
  <c r="Y446" i="31" s="1"/>
  <c r="Y447" i="31" s="1"/>
  <c r="Y448" i="31" s="1"/>
  <c r="Y449" i="31" s="1"/>
  <c r="Y450" i="31" s="1"/>
  <c r="Y451" i="31" s="1"/>
  <c r="Y452" i="31" s="1"/>
  <c r="Y453" i="31" s="1"/>
  <c r="Y454" i="31" s="1"/>
  <c r="Y455" i="31" s="1"/>
  <c r="Y456" i="31" s="1"/>
  <c r="Y457" i="31" s="1"/>
  <c r="Y458" i="31" s="1"/>
  <c r="Y459" i="31" s="1"/>
  <c r="Y460" i="31" s="1"/>
  <c r="Y461" i="31" s="1"/>
  <c r="Y462" i="31" s="1"/>
  <c r="Y463" i="31" s="1"/>
  <c r="Y464" i="31" s="1"/>
  <c r="Y465" i="31" s="1"/>
  <c r="Y466" i="31" s="1"/>
  <c r="Y467" i="31" s="1"/>
  <c r="Y468" i="31" s="1"/>
  <c r="Y469" i="31" s="1"/>
  <c r="Y470" i="31" s="1"/>
  <c r="Y471" i="31" s="1"/>
  <c r="Y472" i="31" s="1"/>
  <c r="Y473" i="31" s="1"/>
  <c r="Y474" i="31" s="1"/>
  <c r="Y475" i="31" s="1"/>
  <c r="Y476" i="31" s="1"/>
  <c r="Y477" i="31" s="1"/>
  <c r="Y478" i="31" s="1"/>
  <c r="Y479" i="31" s="1"/>
  <c r="Y480" i="31" s="1"/>
  <c r="Y481" i="31" s="1"/>
  <c r="Y482" i="31" s="1"/>
  <c r="Y483" i="31" s="1"/>
  <c r="Y484" i="31" s="1"/>
  <c r="Y485" i="31" s="1"/>
  <c r="Y486" i="31" s="1"/>
  <c r="Y487" i="31" s="1"/>
  <c r="Y488" i="31" s="1"/>
  <c r="Y489" i="31" s="1"/>
  <c r="Y490" i="31" s="1"/>
  <c r="Y491" i="31" s="1"/>
  <c r="Y492" i="31" s="1"/>
  <c r="Y493" i="31" s="1"/>
  <c r="Y494" i="31" s="1"/>
  <c r="Y495" i="31" s="1"/>
  <c r="Y496" i="31" s="1"/>
  <c r="Y497" i="31" s="1"/>
  <c r="Y498" i="31" s="1"/>
  <c r="Y499" i="31" s="1"/>
  <c r="Y500" i="31" s="1"/>
  <c r="Y501" i="31" s="1"/>
  <c r="Y502" i="31" s="1"/>
  <c r="Y503" i="31" s="1"/>
  <c r="Y504" i="31" s="1"/>
  <c r="Y505" i="31" s="1"/>
  <c r="Y506" i="31" s="1"/>
  <c r="Y507" i="31" s="1"/>
  <c r="Y508" i="31" s="1"/>
  <c r="Y509" i="31" s="1"/>
  <c r="Y510" i="31" s="1"/>
  <c r="Y511" i="31" s="1"/>
  <c r="Y512" i="31" s="1"/>
  <c r="Y513" i="31" s="1"/>
  <c r="Y514" i="31" s="1"/>
  <c r="Y515" i="31" s="1"/>
  <c r="Y516" i="31" s="1"/>
  <c r="Y517" i="31" s="1"/>
  <c r="Y518" i="31" s="1"/>
  <c r="Y519" i="31" s="1"/>
  <c r="Y520" i="31" s="1"/>
  <c r="Y521" i="31" s="1"/>
  <c r="Y522" i="31" s="1"/>
  <c r="Y523" i="31" s="1"/>
  <c r="Y524" i="31" s="1"/>
  <c r="Y525" i="31" s="1"/>
  <c r="Y526" i="31" s="1"/>
  <c r="Y527" i="31" s="1"/>
  <c r="Y528" i="31" s="1"/>
  <c r="Y529" i="31" s="1"/>
  <c r="Y530" i="31" s="1"/>
  <c r="Y531" i="31" s="1"/>
  <c r="Y532" i="31" s="1"/>
  <c r="Y533" i="31" s="1"/>
  <c r="Y534" i="31" s="1"/>
  <c r="Y535" i="31" s="1"/>
  <c r="Y536" i="31" s="1"/>
  <c r="Y537" i="31" s="1"/>
  <c r="Y538" i="31" s="1"/>
  <c r="Y539" i="31" s="1"/>
  <c r="Y540" i="31" s="1"/>
  <c r="Y541" i="31" s="1"/>
  <c r="Y542" i="31" s="1"/>
  <c r="Y543" i="31" s="1"/>
  <c r="Y544" i="31" s="1"/>
  <c r="Y545" i="31" s="1"/>
  <c r="Y546" i="31" s="1"/>
  <c r="Y547" i="31" s="1"/>
  <c r="Y548" i="31" s="1"/>
  <c r="Y549" i="31" s="1"/>
  <c r="Y550" i="31" s="1"/>
  <c r="Y551" i="31" s="1"/>
  <c r="Y552" i="31" s="1"/>
  <c r="Y553" i="31" s="1"/>
  <c r="Y554" i="31" s="1"/>
  <c r="Y555" i="31" s="1"/>
  <c r="Y556" i="31" s="1"/>
  <c r="Y557" i="31" s="1"/>
  <c r="Y558" i="31" s="1"/>
  <c r="Y559" i="31" s="1"/>
  <c r="Y560" i="31" s="1"/>
  <c r="Y561" i="31" s="1"/>
  <c r="Y562" i="31" s="1"/>
  <c r="Y563" i="31" s="1"/>
  <c r="Y564" i="31" s="1"/>
  <c r="Y565" i="31" s="1"/>
  <c r="Y566" i="31" s="1"/>
  <c r="Y567" i="31" s="1"/>
  <c r="Y568" i="31" s="1"/>
  <c r="Y569" i="31" s="1"/>
  <c r="Y570" i="31" s="1"/>
  <c r="Y571" i="31" s="1"/>
  <c r="Y572" i="31" s="1"/>
  <c r="Y573" i="31" s="1"/>
  <c r="Y574" i="31" s="1"/>
  <c r="Y575" i="31" s="1"/>
  <c r="Y576" i="31" s="1"/>
  <c r="Y577" i="31" s="1"/>
  <c r="Y578" i="31" s="1"/>
  <c r="Y579" i="31" s="1"/>
  <c r="Y580" i="31" s="1"/>
  <c r="Y581" i="31" s="1"/>
  <c r="Y582" i="31" s="1"/>
  <c r="Y583" i="31" s="1"/>
  <c r="Y584" i="31" s="1"/>
  <c r="Y585" i="31" s="1"/>
  <c r="Y586" i="31" s="1"/>
  <c r="Y587" i="31" s="1"/>
  <c r="Y588" i="31" s="1"/>
  <c r="Y589" i="31" s="1"/>
  <c r="Y590" i="31" s="1"/>
  <c r="Y591" i="31" s="1"/>
  <c r="Y592" i="31" s="1"/>
  <c r="Y593" i="31" s="1"/>
  <c r="Y594" i="31" s="1"/>
  <c r="Y595" i="31" s="1"/>
  <c r="Y596" i="31" s="1"/>
  <c r="Y597" i="31" s="1"/>
  <c r="Y598" i="31" s="1"/>
  <c r="Y599" i="31" s="1"/>
  <c r="Y600" i="31" s="1"/>
  <c r="Y601" i="31" s="1"/>
  <c r="Y602" i="31" s="1"/>
  <c r="Y603" i="31" s="1"/>
  <c r="Y604" i="31" s="1"/>
  <c r="Y605" i="31" s="1"/>
  <c r="Y606" i="31" s="1"/>
  <c r="Y607" i="31" s="1"/>
  <c r="Y608" i="31" s="1"/>
  <c r="Y609" i="31" s="1"/>
  <c r="Y610" i="31" s="1"/>
  <c r="Y611" i="31" s="1"/>
  <c r="Y612" i="31" s="1"/>
  <c r="Y613" i="31" s="1"/>
  <c r="Y614" i="31" s="1"/>
  <c r="Y615" i="31" s="1"/>
  <c r="Y616" i="31" s="1"/>
  <c r="Y617" i="31" s="1"/>
  <c r="Y618" i="31" s="1"/>
  <c r="Y619" i="31" s="1"/>
  <c r="Y620" i="31" s="1"/>
  <c r="Y621" i="31" s="1"/>
  <c r="Y622" i="31" s="1"/>
  <c r="Y623" i="31" s="1"/>
  <c r="Y624" i="31" s="1"/>
  <c r="Y625" i="31" s="1"/>
  <c r="Y626" i="31" s="1"/>
  <c r="Y627" i="31" s="1"/>
  <c r="Y628" i="31" s="1"/>
  <c r="Y629" i="31" s="1"/>
  <c r="Y630" i="31" s="1"/>
  <c r="Y631" i="31" s="1"/>
  <c r="Y632" i="31" s="1"/>
  <c r="Y633" i="31" s="1"/>
  <c r="Y634" i="31" s="1"/>
  <c r="Y635" i="31" s="1"/>
  <c r="Y636" i="31" s="1"/>
  <c r="Y637" i="31" s="1"/>
  <c r="Y638" i="31" s="1"/>
  <c r="Y639" i="31" s="1"/>
  <c r="Y640" i="31" s="1"/>
  <c r="Y641" i="31" s="1"/>
  <c r="Y642" i="31" s="1"/>
  <c r="Y643" i="31" s="1"/>
  <c r="Y644" i="31" s="1"/>
  <c r="Y645" i="31" s="1"/>
  <c r="Y646" i="31" s="1"/>
  <c r="Y647" i="31" s="1"/>
  <c r="Y648" i="31" s="1"/>
  <c r="Y649" i="31" s="1"/>
  <c r="Y650" i="31" s="1"/>
  <c r="Y651" i="31" s="1"/>
  <c r="Y652" i="31" s="1"/>
  <c r="Y653" i="31" s="1"/>
  <c r="Y654" i="31" s="1"/>
  <c r="Y655" i="31" s="1"/>
  <c r="Y656" i="31" s="1"/>
  <c r="Y657" i="31" s="1"/>
  <c r="Y658" i="31" s="1"/>
  <c r="Y659" i="31" s="1"/>
  <c r="Y660" i="31" s="1"/>
  <c r="Y661" i="31" s="1"/>
  <c r="Y662" i="31" s="1"/>
  <c r="Y663" i="31" s="1"/>
  <c r="Y664" i="31" s="1"/>
  <c r="Y665" i="31" s="1"/>
  <c r="Y666" i="31" s="1"/>
  <c r="Y667" i="31" s="1"/>
  <c r="Y668" i="31" s="1"/>
  <c r="Y669" i="31" s="1"/>
  <c r="Y670" i="31" s="1"/>
  <c r="Y671" i="31" s="1"/>
  <c r="Y672" i="31" s="1"/>
  <c r="Y673" i="31" s="1"/>
  <c r="Y674" i="31" s="1"/>
  <c r="Y675" i="31" s="1"/>
  <c r="Y676" i="31" s="1"/>
  <c r="Y677" i="31" s="1"/>
  <c r="Y678" i="31" s="1"/>
  <c r="Y679" i="31" s="1"/>
  <c r="Y680" i="31" s="1"/>
  <c r="Y681" i="31" s="1"/>
  <c r="Y682" i="31" s="1"/>
  <c r="Y683" i="31" s="1"/>
  <c r="Y684" i="31" s="1"/>
  <c r="Y685" i="31" s="1"/>
  <c r="Y686" i="31" s="1"/>
  <c r="Y687" i="31" s="1"/>
  <c r="Y688" i="31" s="1"/>
  <c r="Y689" i="31" s="1"/>
  <c r="Y690" i="31" s="1"/>
  <c r="Y691" i="31" s="1"/>
  <c r="Y692" i="31" s="1"/>
  <c r="Y693" i="31" s="1"/>
  <c r="Y694" i="31" s="1"/>
  <c r="Y695" i="31" s="1"/>
  <c r="Y696" i="31" s="1"/>
  <c r="Y697" i="31" s="1"/>
  <c r="Y698" i="31" s="1"/>
  <c r="Y699" i="31" s="1"/>
  <c r="Y700" i="31" s="1"/>
  <c r="Y701" i="31" s="1"/>
  <c r="Y702" i="31" s="1"/>
  <c r="Y703" i="31" s="1"/>
  <c r="Y704" i="31" s="1"/>
  <c r="Y705" i="31" s="1"/>
  <c r="Y706" i="31" s="1"/>
  <c r="Y707" i="31" s="1"/>
  <c r="Y708" i="31" s="1"/>
  <c r="Y709" i="31" s="1"/>
  <c r="Y710" i="31" s="1"/>
  <c r="Y711" i="31" s="1"/>
  <c r="Y712" i="31" s="1"/>
  <c r="Y713" i="31" s="1"/>
  <c r="Y714" i="31" s="1"/>
  <c r="Y715" i="31" s="1"/>
  <c r="Y716" i="31" s="1"/>
  <c r="Y717" i="31" s="1"/>
  <c r="Y718" i="31" s="1"/>
  <c r="Y719" i="31" s="1"/>
  <c r="Y720" i="31" s="1"/>
  <c r="Y721" i="31" s="1"/>
  <c r="Y722" i="31" s="1"/>
  <c r="Y723" i="31" s="1"/>
  <c r="Y724" i="31" s="1"/>
  <c r="Y725" i="31" s="1"/>
  <c r="Y726" i="31" s="1"/>
  <c r="Y727" i="31" s="1"/>
  <c r="Y728" i="31" s="1"/>
  <c r="Y729" i="31" s="1"/>
  <c r="Y730" i="31" s="1"/>
  <c r="Y731" i="31" s="1"/>
  <c r="Y732" i="31" s="1"/>
  <c r="Y733" i="31" s="1"/>
  <c r="Y734" i="31" s="1"/>
  <c r="Y735" i="31" s="1"/>
  <c r="Y736" i="31" s="1"/>
  <c r="Y737" i="31" s="1"/>
  <c r="Y738" i="31" s="1"/>
  <c r="Y739" i="31" s="1"/>
  <c r="Y740" i="31" s="1"/>
  <c r="Y741" i="31" s="1"/>
  <c r="Y742" i="31" s="1"/>
  <c r="Y743" i="31" s="1"/>
  <c r="Y744" i="31" s="1"/>
  <c r="Y745" i="31" s="1"/>
  <c r="Y746" i="31" s="1"/>
  <c r="Y747" i="31" s="1"/>
  <c r="Y748" i="31" s="1"/>
  <c r="X5" i="31"/>
  <c r="X6" i="31" s="1"/>
  <c r="X7" i="31" s="1"/>
  <c r="X8" i="31" s="1"/>
  <c r="X9" i="31" s="1"/>
  <c r="X10" i="31" s="1"/>
  <c r="X11" i="31" s="1"/>
  <c r="X12" i="31" s="1"/>
  <c r="X13" i="31" s="1"/>
  <c r="X14" i="31" s="1"/>
  <c r="X15" i="31" s="1"/>
  <c r="X16" i="31" s="1"/>
  <c r="X17" i="31" s="1"/>
  <c r="X18" i="31" s="1"/>
  <c r="X19" i="31" s="1"/>
  <c r="X20" i="31" s="1"/>
  <c r="X21" i="31" s="1"/>
  <c r="X22" i="31" s="1"/>
  <c r="X23" i="31" s="1"/>
  <c r="X24" i="31" s="1"/>
  <c r="X25" i="31" s="1"/>
  <c r="X26" i="31" s="1"/>
  <c r="X27" i="31" s="1"/>
  <c r="X28" i="31" s="1"/>
  <c r="X29" i="31" s="1"/>
  <c r="X30" i="31" s="1"/>
  <c r="X31" i="31" s="1"/>
  <c r="X32" i="31" s="1"/>
  <c r="X33" i="31" s="1"/>
  <c r="X34" i="31" s="1"/>
  <c r="X35" i="31" s="1"/>
  <c r="X36" i="31" s="1"/>
  <c r="X37" i="31" s="1"/>
  <c r="X38" i="31" s="1"/>
  <c r="X39" i="31" s="1"/>
  <c r="X40" i="31" s="1"/>
  <c r="X41" i="31" s="1"/>
  <c r="X42" i="31" s="1"/>
  <c r="X43" i="31" s="1"/>
  <c r="X44" i="31" s="1"/>
  <c r="X45" i="31" s="1"/>
  <c r="X46" i="31" s="1"/>
  <c r="X47" i="31" s="1"/>
  <c r="X48" i="31" s="1"/>
  <c r="X49" i="31" s="1"/>
  <c r="X50" i="31" s="1"/>
  <c r="X51" i="31" s="1"/>
  <c r="X52" i="31" s="1"/>
  <c r="X53" i="31" s="1"/>
  <c r="X54" i="31" s="1"/>
  <c r="X55" i="31" s="1"/>
  <c r="X56" i="31" s="1"/>
  <c r="X57" i="31" s="1"/>
  <c r="X58" i="31" s="1"/>
  <c r="X59" i="31" s="1"/>
  <c r="X60" i="31" s="1"/>
  <c r="X61" i="31" s="1"/>
  <c r="X62" i="31" s="1"/>
  <c r="X63" i="31" s="1"/>
  <c r="X64" i="31" s="1"/>
  <c r="X65" i="31" s="1"/>
  <c r="X66" i="31" s="1"/>
  <c r="X67" i="31" s="1"/>
  <c r="X68" i="31" s="1"/>
  <c r="X69" i="31" s="1"/>
  <c r="X70" i="31" s="1"/>
  <c r="X71" i="31" s="1"/>
  <c r="X72" i="31" s="1"/>
  <c r="X73" i="31" s="1"/>
  <c r="X74" i="31" s="1"/>
  <c r="X75" i="31" s="1"/>
  <c r="X76" i="31" s="1"/>
  <c r="X77" i="31" s="1"/>
  <c r="X78" i="31" s="1"/>
  <c r="X79" i="31" s="1"/>
  <c r="X80" i="31" s="1"/>
  <c r="X81" i="31" s="1"/>
  <c r="X82" i="31" s="1"/>
  <c r="X83" i="31" s="1"/>
  <c r="X84" i="31" s="1"/>
  <c r="X85" i="31" s="1"/>
  <c r="X86" i="31" s="1"/>
  <c r="X87" i="31" s="1"/>
  <c r="X88" i="31" s="1"/>
  <c r="X89" i="31" s="1"/>
  <c r="X90" i="31" s="1"/>
  <c r="X91" i="31" s="1"/>
  <c r="X92" i="31" s="1"/>
  <c r="X93" i="31" s="1"/>
  <c r="X94" i="31" s="1"/>
  <c r="X95" i="31" s="1"/>
  <c r="X96" i="31" s="1"/>
  <c r="X97" i="31" s="1"/>
  <c r="X98" i="31" s="1"/>
  <c r="X99" i="31" s="1"/>
  <c r="X100" i="31" s="1"/>
  <c r="X101" i="31" s="1"/>
  <c r="X102" i="31" s="1"/>
  <c r="X103" i="31" s="1"/>
  <c r="X104" i="31" s="1"/>
  <c r="X105" i="31" s="1"/>
  <c r="X106" i="31" s="1"/>
  <c r="X107" i="31" s="1"/>
  <c r="X108" i="31" s="1"/>
  <c r="X109" i="31" s="1"/>
  <c r="X110" i="31" s="1"/>
  <c r="X111" i="31" s="1"/>
  <c r="X112" i="31" s="1"/>
  <c r="X113" i="31" s="1"/>
  <c r="X114" i="31" s="1"/>
  <c r="X115" i="31" s="1"/>
  <c r="X116" i="31" s="1"/>
  <c r="X117" i="31" s="1"/>
  <c r="X118" i="31" s="1"/>
  <c r="X119" i="31" s="1"/>
  <c r="X120" i="31" s="1"/>
  <c r="X121" i="31" s="1"/>
  <c r="X122" i="31" s="1"/>
  <c r="X123" i="31" s="1"/>
  <c r="X124" i="31" s="1"/>
  <c r="X125" i="31" s="1"/>
  <c r="X126" i="31" s="1"/>
  <c r="X127" i="31" s="1"/>
  <c r="X128" i="31" s="1"/>
  <c r="X129" i="31" s="1"/>
  <c r="X130" i="31" s="1"/>
  <c r="X131" i="31" s="1"/>
  <c r="X132" i="31" s="1"/>
  <c r="X133" i="31" s="1"/>
  <c r="X134" i="31" s="1"/>
  <c r="X135" i="31" s="1"/>
  <c r="X136" i="31" s="1"/>
  <c r="X137" i="31" s="1"/>
  <c r="X138" i="31" s="1"/>
  <c r="X139" i="31" s="1"/>
  <c r="X140" i="31" s="1"/>
  <c r="X141" i="31" s="1"/>
  <c r="X142" i="31" s="1"/>
  <c r="X143" i="31" s="1"/>
  <c r="X144" i="31" s="1"/>
  <c r="X145" i="31" s="1"/>
  <c r="X146" i="31" s="1"/>
  <c r="X147" i="31" s="1"/>
  <c r="X148" i="31" s="1"/>
  <c r="X149" i="31" s="1"/>
  <c r="X150" i="31" s="1"/>
  <c r="X151" i="31" s="1"/>
  <c r="X152" i="31" s="1"/>
  <c r="X153" i="31" s="1"/>
  <c r="X154" i="31" s="1"/>
  <c r="X155" i="31" s="1"/>
  <c r="X156" i="31" s="1"/>
  <c r="X157" i="31" s="1"/>
  <c r="X158" i="31" s="1"/>
  <c r="X159" i="31" s="1"/>
  <c r="X160" i="31" s="1"/>
  <c r="X161" i="31" s="1"/>
  <c r="X162" i="31" s="1"/>
  <c r="X163" i="31" s="1"/>
  <c r="X164" i="31" s="1"/>
  <c r="X165" i="31" s="1"/>
  <c r="X166" i="31" s="1"/>
  <c r="X167" i="31" s="1"/>
  <c r="X168" i="31" s="1"/>
  <c r="X169" i="31" s="1"/>
  <c r="X170" i="31" s="1"/>
  <c r="X171" i="31" s="1"/>
  <c r="X172" i="31" s="1"/>
  <c r="X173" i="31" s="1"/>
  <c r="X174" i="31" s="1"/>
  <c r="X175" i="31" s="1"/>
  <c r="X176" i="31" s="1"/>
  <c r="X177" i="31" s="1"/>
  <c r="X178" i="31" s="1"/>
  <c r="X179" i="31" s="1"/>
  <c r="X180" i="31" s="1"/>
  <c r="X181" i="31" s="1"/>
  <c r="X182" i="31" s="1"/>
  <c r="X183" i="31" s="1"/>
  <c r="X184" i="31" s="1"/>
  <c r="X185" i="31" s="1"/>
  <c r="X186" i="31" s="1"/>
  <c r="X187" i="31" s="1"/>
  <c r="X188" i="31" s="1"/>
  <c r="X189" i="31" s="1"/>
  <c r="X190" i="31" s="1"/>
  <c r="X191" i="31" s="1"/>
  <c r="X192" i="31" s="1"/>
  <c r="X193" i="31" s="1"/>
  <c r="X194" i="31" s="1"/>
  <c r="X195" i="31" s="1"/>
  <c r="X196" i="31" s="1"/>
  <c r="X197" i="31" s="1"/>
  <c r="X198" i="31" s="1"/>
  <c r="X199" i="31" s="1"/>
  <c r="X200" i="31" s="1"/>
  <c r="X201" i="31" s="1"/>
  <c r="X202" i="31" s="1"/>
  <c r="X203" i="31" s="1"/>
  <c r="X204" i="31" s="1"/>
  <c r="X205" i="31" s="1"/>
  <c r="X206" i="31" s="1"/>
  <c r="X207" i="31" s="1"/>
  <c r="X208" i="31" s="1"/>
  <c r="X209" i="31" s="1"/>
  <c r="X210" i="31" s="1"/>
  <c r="X211" i="31" s="1"/>
  <c r="X212" i="31" s="1"/>
  <c r="X213" i="31" s="1"/>
  <c r="X214" i="31" s="1"/>
  <c r="X215" i="31" s="1"/>
  <c r="X216" i="31" s="1"/>
  <c r="X217" i="31" s="1"/>
  <c r="X218" i="31" s="1"/>
  <c r="X219" i="31" s="1"/>
  <c r="X220" i="31" s="1"/>
  <c r="X221" i="31" s="1"/>
  <c r="X222" i="31" s="1"/>
  <c r="X223" i="31" s="1"/>
  <c r="X224" i="31" s="1"/>
  <c r="X225" i="31" s="1"/>
  <c r="X226" i="31" s="1"/>
  <c r="X227" i="31" s="1"/>
  <c r="X228" i="31" s="1"/>
  <c r="X229" i="31" s="1"/>
  <c r="X230" i="31" s="1"/>
  <c r="X231" i="31" s="1"/>
  <c r="X232" i="31" s="1"/>
  <c r="X233" i="31" s="1"/>
  <c r="X234" i="31" s="1"/>
  <c r="X235" i="31" s="1"/>
  <c r="X236" i="31" s="1"/>
  <c r="X237" i="31" s="1"/>
  <c r="X238" i="31" s="1"/>
  <c r="X239" i="31" s="1"/>
  <c r="X240" i="31" s="1"/>
  <c r="X241" i="31" s="1"/>
  <c r="X242" i="31" s="1"/>
  <c r="X243" i="31" s="1"/>
  <c r="X244" i="31" s="1"/>
  <c r="X245" i="31" s="1"/>
  <c r="X246" i="31" s="1"/>
  <c r="X247" i="31" s="1"/>
  <c r="X248" i="31" s="1"/>
  <c r="X249" i="31" s="1"/>
  <c r="X250" i="31" s="1"/>
  <c r="X251" i="31" s="1"/>
  <c r="X252" i="31" s="1"/>
  <c r="X253" i="31" s="1"/>
  <c r="X254" i="31" s="1"/>
  <c r="X255" i="31" s="1"/>
  <c r="X256" i="31" s="1"/>
  <c r="X257" i="31" s="1"/>
  <c r="X258" i="31" s="1"/>
  <c r="X259" i="31" s="1"/>
  <c r="X260" i="31" s="1"/>
  <c r="X261" i="31" s="1"/>
  <c r="X262" i="31" s="1"/>
  <c r="X263" i="31" s="1"/>
  <c r="X264" i="31" s="1"/>
  <c r="X265" i="31" s="1"/>
  <c r="X266" i="31" s="1"/>
  <c r="X267" i="31" s="1"/>
  <c r="X268" i="31" s="1"/>
  <c r="X269" i="31" s="1"/>
  <c r="X270" i="31" s="1"/>
  <c r="X271" i="31" s="1"/>
  <c r="X272" i="31" s="1"/>
  <c r="X273" i="31" s="1"/>
  <c r="X274" i="31" s="1"/>
  <c r="X275" i="31" s="1"/>
  <c r="X276" i="31" s="1"/>
  <c r="X277" i="31" s="1"/>
  <c r="X278" i="31" s="1"/>
  <c r="X279" i="31" s="1"/>
  <c r="X280" i="31" s="1"/>
  <c r="X281" i="31" s="1"/>
  <c r="X282" i="31" s="1"/>
  <c r="X283" i="31" s="1"/>
  <c r="X284" i="31" s="1"/>
  <c r="X285" i="31" s="1"/>
  <c r="X286" i="31" s="1"/>
  <c r="X287" i="31" s="1"/>
  <c r="X288" i="31" s="1"/>
  <c r="X289" i="31" s="1"/>
  <c r="X290" i="31" s="1"/>
  <c r="X291" i="31" s="1"/>
  <c r="X292" i="31" s="1"/>
  <c r="X293" i="31" s="1"/>
  <c r="X294" i="31" s="1"/>
  <c r="X295" i="31" s="1"/>
  <c r="X296" i="31" s="1"/>
  <c r="X297" i="31" s="1"/>
  <c r="X298" i="31" s="1"/>
  <c r="X299" i="31" s="1"/>
  <c r="X300" i="31" s="1"/>
  <c r="X301" i="31" s="1"/>
  <c r="X302" i="31" s="1"/>
  <c r="X303" i="31" s="1"/>
  <c r="X304" i="31" s="1"/>
  <c r="X305" i="31" s="1"/>
  <c r="X306" i="31" s="1"/>
  <c r="X307" i="31" s="1"/>
  <c r="X308" i="31" s="1"/>
  <c r="X309" i="31" s="1"/>
  <c r="X310" i="31" s="1"/>
  <c r="X311" i="31" s="1"/>
  <c r="X312" i="31" s="1"/>
  <c r="X313" i="31" s="1"/>
  <c r="X314" i="31" s="1"/>
  <c r="X315" i="31" s="1"/>
  <c r="X316" i="31" s="1"/>
  <c r="X317" i="31" s="1"/>
  <c r="X318" i="31" s="1"/>
  <c r="X319" i="31" s="1"/>
  <c r="X320" i="31" s="1"/>
  <c r="X321" i="31" s="1"/>
  <c r="X322" i="31" s="1"/>
  <c r="X323" i="31" s="1"/>
  <c r="X324" i="31" s="1"/>
  <c r="X325" i="31" s="1"/>
  <c r="X326" i="31" s="1"/>
  <c r="X327" i="31" s="1"/>
  <c r="X328" i="31" s="1"/>
  <c r="X329" i="31" s="1"/>
  <c r="X330" i="31" s="1"/>
  <c r="X331" i="31" s="1"/>
  <c r="X332" i="31" s="1"/>
  <c r="X333" i="31" s="1"/>
  <c r="X334" i="31" s="1"/>
  <c r="X335" i="31" s="1"/>
  <c r="X336" i="31" s="1"/>
  <c r="X337" i="31" s="1"/>
  <c r="X338" i="31" s="1"/>
  <c r="X339" i="31" s="1"/>
  <c r="X340" i="31" s="1"/>
  <c r="X341" i="31" s="1"/>
  <c r="X342" i="31" s="1"/>
  <c r="X343" i="31" s="1"/>
  <c r="X344" i="31" s="1"/>
  <c r="X345" i="31" s="1"/>
  <c r="X346" i="31" s="1"/>
  <c r="X347" i="31" s="1"/>
  <c r="X348" i="31" s="1"/>
  <c r="X349" i="31" s="1"/>
  <c r="X350" i="31" s="1"/>
  <c r="X351" i="31" s="1"/>
  <c r="X352" i="31" s="1"/>
  <c r="X353" i="31" s="1"/>
  <c r="X354" i="31" s="1"/>
  <c r="X355" i="31" s="1"/>
  <c r="X356" i="31" s="1"/>
  <c r="X357" i="31" s="1"/>
  <c r="X358" i="31" s="1"/>
  <c r="X359" i="31" s="1"/>
  <c r="X360" i="31" s="1"/>
  <c r="X361" i="31" s="1"/>
  <c r="X362" i="31" s="1"/>
  <c r="X363" i="31" s="1"/>
  <c r="X364" i="31" s="1"/>
  <c r="X365" i="31" s="1"/>
  <c r="X366" i="31" s="1"/>
  <c r="X367" i="31" s="1"/>
  <c r="X368" i="31" s="1"/>
  <c r="X369" i="31" s="1"/>
  <c r="X370" i="31" s="1"/>
  <c r="X371" i="31" s="1"/>
  <c r="X372" i="31" s="1"/>
  <c r="X373" i="31" s="1"/>
  <c r="X374" i="31" s="1"/>
  <c r="X375" i="31" s="1"/>
  <c r="X376" i="31" s="1"/>
  <c r="X377" i="31" s="1"/>
  <c r="X378" i="31" s="1"/>
  <c r="X379" i="31" s="1"/>
  <c r="X380" i="31" s="1"/>
  <c r="X381" i="31" s="1"/>
  <c r="X382" i="31" s="1"/>
  <c r="X383" i="31" s="1"/>
  <c r="X384" i="31" s="1"/>
  <c r="X385" i="31" s="1"/>
  <c r="X386" i="31" s="1"/>
  <c r="X387" i="31" s="1"/>
  <c r="X388" i="31" s="1"/>
  <c r="X389" i="31" s="1"/>
  <c r="X390" i="31" s="1"/>
  <c r="X391" i="31" s="1"/>
  <c r="X392" i="31" s="1"/>
  <c r="X393" i="31" s="1"/>
  <c r="X394" i="31" s="1"/>
  <c r="X395" i="31" s="1"/>
  <c r="X396" i="31" s="1"/>
  <c r="X397" i="31" s="1"/>
  <c r="X398" i="31" s="1"/>
  <c r="X399" i="31" s="1"/>
  <c r="X400" i="31" s="1"/>
  <c r="X401" i="31" s="1"/>
  <c r="X402" i="31" s="1"/>
  <c r="X403" i="31" s="1"/>
  <c r="X404" i="31" s="1"/>
  <c r="X405" i="31" s="1"/>
  <c r="X406" i="31" s="1"/>
  <c r="X407" i="31" s="1"/>
  <c r="X408" i="31" s="1"/>
  <c r="X409" i="31" s="1"/>
  <c r="X410" i="31" s="1"/>
  <c r="X411" i="31" s="1"/>
  <c r="X412" i="31" s="1"/>
  <c r="X413" i="31" s="1"/>
  <c r="X414" i="31" s="1"/>
  <c r="X415" i="31" s="1"/>
  <c r="X416" i="31" s="1"/>
  <c r="X417" i="31" s="1"/>
  <c r="X418" i="31" s="1"/>
  <c r="X419" i="31" s="1"/>
  <c r="X420" i="31" s="1"/>
  <c r="X421" i="31" s="1"/>
  <c r="X422" i="31" s="1"/>
  <c r="X423" i="31" s="1"/>
  <c r="X424" i="31" s="1"/>
  <c r="X425" i="31" s="1"/>
  <c r="X426" i="31" s="1"/>
  <c r="X427" i="31" s="1"/>
  <c r="X428" i="31" s="1"/>
  <c r="X429" i="31" s="1"/>
  <c r="X430" i="31" s="1"/>
  <c r="X431" i="31" s="1"/>
  <c r="X432" i="31" s="1"/>
  <c r="X433" i="31" s="1"/>
  <c r="X434" i="31" s="1"/>
  <c r="X435" i="31" s="1"/>
  <c r="X436" i="31" s="1"/>
  <c r="X437" i="31" s="1"/>
  <c r="X438" i="31" s="1"/>
  <c r="X439" i="31" s="1"/>
  <c r="X440" i="31" s="1"/>
  <c r="X441" i="31" s="1"/>
  <c r="X442" i="31" s="1"/>
  <c r="X443" i="31" s="1"/>
  <c r="X444" i="31" s="1"/>
  <c r="X445" i="31" s="1"/>
  <c r="X446" i="31" s="1"/>
  <c r="X447" i="31" s="1"/>
  <c r="X448" i="31" s="1"/>
  <c r="X449" i="31" s="1"/>
  <c r="X450" i="31" s="1"/>
  <c r="X451" i="31" s="1"/>
  <c r="X452" i="31" s="1"/>
  <c r="X453" i="31" s="1"/>
  <c r="X454" i="31" s="1"/>
  <c r="X455" i="31" s="1"/>
  <c r="X456" i="31" s="1"/>
  <c r="X457" i="31" s="1"/>
  <c r="X458" i="31" s="1"/>
  <c r="X459" i="31" s="1"/>
  <c r="X460" i="31" s="1"/>
  <c r="X461" i="31" s="1"/>
  <c r="X462" i="31" s="1"/>
  <c r="X463" i="31" s="1"/>
  <c r="X464" i="31" s="1"/>
  <c r="X465" i="31" s="1"/>
  <c r="X466" i="31" s="1"/>
  <c r="X467" i="31" s="1"/>
  <c r="X468" i="31" s="1"/>
  <c r="X469" i="31" s="1"/>
  <c r="X470" i="31" s="1"/>
  <c r="X471" i="31" s="1"/>
  <c r="X472" i="31" s="1"/>
  <c r="X473" i="31" s="1"/>
  <c r="X474" i="31" s="1"/>
  <c r="X475" i="31" s="1"/>
  <c r="X476" i="31" s="1"/>
  <c r="X477" i="31" s="1"/>
  <c r="X478" i="31" s="1"/>
  <c r="X479" i="31" s="1"/>
  <c r="X480" i="31" s="1"/>
  <c r="X481" i="31" s="1"/>
  <c r="X482" i="31" s="1"/>
  <c r="X483" i="31" s="1"/>
  <c r="X484" i="31" s="1"/>
  <c r="X485" i="31" s="1"/>
  <c r="X486" i="31" s="1"/>
  <c r="X487" i="31" s="1"/>
  <c r="X488" i="31" s="1"/>
  <c r="X489" i="31" s="1"/>
  <c r="X490" i="31" s="1"/>
  <c r="X491" i="31" s="1"/>
  <c r="X492" i="31" s="1"/>
  <c r="X493" i="31" s="1"/>
  <c r="X494" i="31" s="1"/>
  <c r="X495" i="31" s="1"/>
  <c r="X496" i="31" s="1"/>
  <c r="X497" i="31" s="1"/>
  <c r="X498" i="31" s="1"/>
  <c r="X499" i="31" s="1"/>
  <c r="X500" i="31" s="1"/>
  <c r="X501" i="31" s="1"/>
  <c r="X502" i="31" s="1"/>
  <c r="X503" i="31" s="1"/>
  <c r="X504" i="31" s="1"/>
  <c r="X505" i="31" s="1"/>
  <c r="X506" i="31" s="1"/>
  <c r="X507" i="31" s="1"/>
  <c r="X508" i="31" s="1"/>
  <c r="X509" i="31" s="1"/>
  <c r="X510" i="31" s="1"/>
  <c r="X511" i="31" s="1"/>
  <c r="X512" i="31" s="1"/>
  <c r="X513" i="31" s="1"/>
  <c r="X514" i="31" s="1"/>
  <c r="X515" i="31" s="1"/>
  <c r="X516" i="31" s="1"/>
  <c r="X517" i="31" s="1"/>
  <c r="X518" i="31" s="1"/>
  <c r="X519" i="31" s="1"/>
  <c r="X520" i="31" s="1"/>
  <c r="X521" i="31" s="1"/>
  <c r="X522" i="31" s="1"/>
  <c r="X523" i="31" s="1"/>
  <c r="X524" i="31" s="1"/>
  <c r="X525" i="31" s="1"/>
  <c r="X526" i="31" s="1"/>
  <c r="X527" i="31" s="1"/>
  <c r="X528" i="31" s="1"/>
  <c r="X529" i="31" s="1"/>
  <c r="X530" i="31" s="1"/>
  <c r="X531" i="31" s="1"/>
  <c r="X532" i="31" s="1"/>
  <c r="X533" i="31" s="1"/>
  <c r="X534" i="31" s="1"/>
  <c r="X535" i="31" s="1"/>
  <c r="X536" i="31" s="1"/>
  <c r="X537" i="31" s="1"/>
  <c r="X538" i="31" s="1"/>
  <c r="X539" i="31" s="1"/>
  <c r="X540" i="31" s="1"/>
  <c r="X541" i="31" s="1"/>
  <c r="X542" i="31" s="1"/>
  <c r="X543" i="31" s="1"/>
  <c r="X544" i="31" s="1"/>
  <c r="X545" i="31" s="1"/>
  <c r="X546" i="31" s="1"/>
  <c r="X547" i="31" s="1"/>
  <c r="X548" i="31" s="1"/>
  <c r="X549" i="31" s="1"/>
  <c r="X550" i="31" s="1"/>
  <c r="X551" i="31" s="1"/>
  <c r="X552" i="31" s="1"/>
  <c r="X553" i="31" s="1"/>
  <c r="X554" i="31" s="1"/>
  <c r="X555" i="31" s="1"/>
  <c r="X556" i="31" s="1"/>
  <c r="X557" i="31" s="1"/>
  <c r="X558" i="31" s="1"/>
  <c r="X559" i="31" s="1"/>
  <c r="X560" i="31" s="1"/>
  <c r="X561" i="31" s="1"/>
  <c r="X562" i="31" s="1"/>
  <c r="X563" i="31" s="1"/>
  <c r="X564" i="31" s="1"/>
  <c r="X565" i="31" s="1"/>
  <c r="X566" i="31" s="1"/>
  <c r="X567" i="31" s="1"/>
  <c r="X568" i="31" s="1"/>
  <c r="X569" i="31" s="1"/>
  <c r="X570" i="31" s="1"/>
  <c r="X571" i="31" s="1"/>
  <c r="X572" i="31" s="1"/>
  <c r="X573" i="31" s="1"/>
  <c r="X574" i="31" s="1"/>
  <c r="X575" i="31" s="1"/>
  <c r="X576" i="31" s="1"/>
  <c r="X577" i="31" s="1"/>
  <c r="X578" i="31" s="1"/>
  <c r="X579" i="31" s="1"/>
  <c r="X580" i="31" s="1"/>
  <c r="X581" i="31" s="1"/>
  <c r="X582" i="31" s="1"/>
  <c r="X583" i="31" s="1"/>
  <c r="X584" i="31" s="1"/>
  <c r="X585" i="31" s="1"/>
  <c r="X586" i="31" s="1"/>
  <c r="X587" i="31" s="1"/>
  <c r="X588" i="31" s="1"/>
  <c r="X589" i="31" s="1"/>
  <c r="X590" i="31" s="1"/>
  <c r="X591" i="31" s="1"/>
  <c r="X592" i="31" s="1"/>
  <c r="X593" i="31" s="1"/>
  <c r="X594" i="31" s="1"/>
  <c r="X595" i="31" s="1"/>
  <c r="X596" i="31" s="1"/>
  <c r="X597" i="31" s="1"/>
  <c r="X598" i="31" s="1"/>
  <c r="X599" i="31" s="1"/>
  <c r="X600" i="31" s="1"/>
  <c r="X601" i="31" s="1"/>
  <c r="X602" i="31" s="1"/>
  <c r="X603" i="31" s="1"/>
  <c r="X604" i="31" s="1"/>
  <c r="X605" i="31" s="1"/>
  <c r="X606" i="31" s="1"/>
  <c r="X607" i="31" s="1"/>
  <c r="X608" i="31" s="1"/>
  <c r="X609" i="31" s="1"/>
  <c r="X610" i="31" s="1"/>
  <c r="X611" i="31" s="1"/>
  <c r="X612" i="31" s="1"/>
  <c r="X613" i="31" s="1"/>
  <c r="X614" i="31" s="1"/>
  <c r="X615" i="31" s="1"/>
  <c r="X616" i="31" s="1"/>
  <c r="X617" i="31" s="1"/>
  <c r="X618" i="31" s="1"/>
  <c r="X619" i="31" s="1"/>
  <c r="X620" i="31" s="1"/>
  <c r="X621" i="31" s="1"/>
  <c r="X622" i="31" s="1"/>
  <c r="X623" i="31" s="1"/>
  <c r="X624" i="31" s="1"/>
  <c r="X625" i="31" s="1"/>
  <c r="X626" i="31" s="1"/>
  <c r="X627" i="31" s="1"/>
  <c r="X628" i="31" s="1"/>
  <c r="X629" i="31" s="1"/>
  <c r="X630" i="31" s="1"/>
  <c r="X631" i="31" s="1"/>
  <c r="X632" i="31" s="1"/>
  <c r="X633" i="31" s="1"/>
  <c r="X634" i="31" s="1"/>
  <c r="X635" i="31" s="1"/>
  <c r="X636" i="31" s="1"/>
  <c r="X637" i="31" s="1"/>
  <c r="X638" i="31" s="1"/>
  <c r="X639" i="31" s="1"/>
  <c r="X640" i="31" s="1"/>
  <c r="X641" i="31" s="1"/>
  <c r="X642" i="31" s="1"/>
  <c r="X643" i="31" s="1"/>
  <c r="X644" i="31" s="1"/>
  <c r="X645" i="31" s="1"/>
  <c r="X646" i="31" s="1"/>
  <c r="X647" i="31" s="1"/>
  <c r="X648" i="31" s="1"/>
  <c r="X649" i="31" s="1"/>
  <c r="X650" i="31" s="1"/>
  <c r="X651" i="31" s="1"/>
  <c r="X652" i="31" s="1"/>
  <c r="X653" i="31" s="1"/>
  <c r="X654" i="31" s="1"/>
  <c r="X655" i="31" s="1"/>
  <c r="X656" i="31" s="1"/>
  <c r="X657" i="31" s="1"/>
  <c r="X658" i="31" s="1"/>
  <c r="X659" i="31" s="1"/>
  <c r="X660" i="31" s="1"/>
  <c r="X661" i="31" s="1"/>
  <c r="X662" i="31" s="1"/>
  <c r="X663" i="31" s="1"/>
  <c r="X664" i="31" s="1"/>
  <c r="X665" i="31" s="1"/>
  <c r="X666" i="31" s="1"/>
  <c r="X667" i="31" s="1"/>
  <c r="X668" i="31" s="1"/>
  <c r="X669" i="31" s="1"/>
  <c r="X670" i="31" s="1"/>
  <c r="X671" i="31" s="1"/>
  <c r="X672" i="31" s="1"/>
  <c r="X673" i="31" s="1"/>
  <c r="X674" i="31" s="1"/>
  <c r="X675" i="31" s="1"/>
  <c r="X676" i="31" s="1"/>
  <c r="X677" i="31" s="1"/>
  <c r="X678" i="31" s="1"/>
  <c r="X679" i="31" s="1"/>
  <c r="X680" i="31" s="1"/>
  <c r="X681" i="31" s="1"/>
  <c r="X682" i="31" s="1"/>
  <c r="X683" i="31" s="1"/>
  <c r="X684" i="31" s="1"/>
  <c r="X685" i="31" s="1"/>
  <c r="X686" i="31" s="1"/>
  <c r="X687" i="31" s="1"/>
  <c r="X688" i="31" s="1"/>
  <c r="X689" i="31" s="1"/>
  <c r="X690" i="31" s="1"/>
  <c r="X691" i="31" s="1"/>
  <c r="X692" i="31" s="1"/>
  <c r="X693" i="31" s="1"/>
  <c r="X694" i="31" s="1"/>
  <c r="X695" i="31" s="1"/>
  <c r="X696" i="31" s="1"/>
  <c r="X697" i="31" s="1"/>
  <c r="X698" i="31" s="1"/>
  <c r="X699" i="31" s="1"/>
  <c r="X700" i="31" s="1"/>
  <c r="X701" i="31" s="1"/>
  <c r="X702" i="31" s="1"/>
  <c r="X703" i="31" s="1"/>
  <c r="X704" i="31" s="1"/>
  <c r="X705" i="31" s="1"/>
  <c r="X706" i="31" s="1"/>
  <c r="X707" i="31" s="1"/>
  <c r="X708" i="31" s="1"/>
  <c r="X709" i="31" s="1"/>
  <c r="X710" i="31" s="1"/>
  <c r="X711" i="31" s="1"/>
  <c r="X712" i="31" s="1"/>
  <c r="X713" i="31" s="1"/>
  <c r="X714" i="31" s="1"/>
  <c r="X715" i="31" s="1"/>
  <c r="X716" i="31" s="1"/>
  <c r="X717" i="31" s="1"/>
  <c r="X718" i="31" s="1"/>
  <c r="X719" i="31" s="1"/>
  <c r="X720" i="31" s="1"/>
  <c r="X721" i="31" s="1"/>
  <c r="X722" i="31" s="1"/>
  <c r="X723" i="31" s="1"/>
  <c r="X724" i="31" s="1"/>
  <c r="X725" i="31" s="1"/>
  <c r="X726" i="31" s="1"/>
  <c r="X727" i="31" s="1"/>
  <c r="X728" i="31" s="1"/>
  <c r="X729" i="31" s="1"/>
  <c r="X730" i="31" s="1"/>
  <c r="X731" i="31" s="1"/>
  <c r="X732" i="31" s="1"/>
  <c r="X733" i="31" s="1"/>
  <c r="X734" i="31" s="1"/>
  <c r="X735" i="31" s="1"/>
  <c r="X736" i="31" s="1"/>
  <c r="X737" i="31" s="1"/>
  <c r="X738" i="31" s="1"/>
  <c r="X739" i="31" s="1"/>
  <c r="X740" i="31" s="1"/>
  <c r="X741" i="31" s="1"/>
  <c r="X742" i="31" s="1"/>
  <c r="X743" i="31" s="1"/>
  <c r="X744" i="31" s="1"/>
  <c r="X745" i="31" s="1"/>
  <c r="X746" i="31" s="1"/>
  <c r="X747" i="31" s="1"/>
  <c r="X748" i="31" s="1"/>
  <c r="N6" i="31"/>
  <c r="N7" i="31" s="1"/>
  <c r="N8" i="31" s="1"/>
  <c r="N9" i="31" s="1"/>
  <c r="N10" i="31" s="1"/>
  <c r="N11" i="31" s="1"/>
  <c r="N12" i="31" s="1"/>
  <c r="N13" i="31" s="1"/>
  <c r="N14" i="31" s="1"/>
  <c r="N15" i="31" s="1"/>
  <c r="N16" i="31" s="1"/>
  <c r="N17" i="31" s="1"/>
  <c r="N18" i="31" s="1"/>
  <c r="N19" i="31" s="1"/>
  <c r="N20" i="31" s="1"/>
  <c r="N21" i="31" s="1"/>
  <c r="N22" i="31" s="1"/>
  <c r="N23" i="31" s="1"/>
  <c r="N24" i="31" s="1"/>
  <c r="N25" i="31" s="1"/>
  <c r="N26" i="31" s="1"/>
  <c r="N27" i="31" s="1"/>
  <c r="N28" i="31" s="1"/>
  <c r="N29" i="31" s="1"/>
  <c r="N30" i="31" s="1"/>
  <c r="N31" i="31" s="1"/>
  <c r="N32" i="31" s="1"/>
  <c r="N33" i="31" s="1"/>
  <c r="N34" i="31" s="1"/>
  <c r="N35" i="31" s="1"/>
  <c r="N36" i="31" s="1"/>
  <c r="N37" i="31" s="1"/>
  <c r="N38" i="31" s="1"/>
  <c r="N39" i="31" s="1"/>
  <c r="N40" i="31" s="1"/>
  <c r="N41" i="31" s="1"/>
  <c r="N42" i="31" s="1"/>
  <c r="N43" i="31" s="1"/>
  <c r="N44" i="31" s="1"/>
  <c r="N45" i="31" s="1"/>
  <c r="N46" i="31" s="1"/>
  <c r="N47" i="31" s="1"/>
  <c r="N48" i="31" s="1"/>
  <c r="N49" i="31" s="1"/>
  <c r="N50" i="31" s="1"/>
  <c r="N51" i="31" s="1"/>
  <c r="N52" i="31" s="1"/>
  <c r="N53" i="31" s="1"/>
  <c r="N54" i="31" s="1"/>
  <c r="N55" i="31" s="1"/>
  <c r="N56" i="31" s="1"/>
  <c r="N57" i="31" s="1"/>
  <c r="N58" i="31" s="1"/>
  <c r="N59" i="31" s="1"/>
  <c r="N60" i="31" s="1"/>
  <c r="N61" i="31" s="1"/>
  <c r="N62" i="31" s="1"/>
  <c r="N63" i="31" s="1"/>
  <c r="N64" i="31" s="1"/>
  <c r="N65" i="31" s="1"/>
  <c r="N66" i="31" s="1"/>
  <c r="N67" i="31" s="1"/>
  <c r="N68" i="31" s="1"/>
  <c r="N69" i="31" s="1"/>
  <c r="N70" i="31" s="1"/>
  <c r="N71" i="31" s="1"/>
  <c r="N72" i="31" s="1"/>
  <c r="N73" i="31" s="1"/>
  <c r="N74" i="31" s="1"/>
  <c r="N75" i="31" s="1"/>
  <c r="N76" i="31" s="1"/>
  <c r="N77" i="31" s="1"/>
  <c r="N78" i="31" s="1"/>
  <c r="N79" i="31" s="1"/>
  <c r="N80" i="31" s="1"/>
  <c r="N81" i="31" s="1"/>
  <c r="N82" i="31" s="1"/>
  <c r="N83" i="31" s="1"/>
  <c r="N84" i="31" s="1"/>
  <c r="N85" i="31" s="1"/>
  <c r="N86" i="31" s="1"/>
  <c r="N87" i="31" s="1"/>
  <c r="N88" i="31" s="1"/>
  <c r="N89" i="31" s="1"/>
  <c r="N90" i="31" s="1"/>
  <c r="N91" i="31" s="1"/>
  <c r="N92" i="31" s="1"/>
  <c r="N93" i="31" s="1"/>
  <c r="N94" i="31" s="1"/>
  <c r="N95" i="31" s="1"/>
  <c r="N96" i="31" s="1"/>
  <c r="N97" i="31" s="1"/>
  <c r="N98" i="31" s="1"/>
  <c r="N99" i="31" s="1"/>
  <c r="N100" i="31" s="1"/>
  <c r="N101" i="31" s="1"/>
  <c r="N102" i="31" s="1"/>
  <c r="N103" i="31" s="1"/>
  <c r="N104" i="31" s="1"/>
  <c r="N105" i="31" s="1"/>
  <c r="N106" i="31" s="1"/>
  <c r="N107" i="31" s="1"/>
  <c r="N108" i="31" s="1"/>
  <c r="N109" i="31" s="1"/>
  <c r="N110" i="31" s="1"/>
  <c r="N111" i="31" s="1"/>
  <c r="N112" i="31" s="1"/>
  <c r="N113" i="31" s="1"/>
  <c r="N114" i="31" s="1"/>
  <c r="N115" i="31" s="1"/>
  <c r="N116" i="31" s="1"/>
  <c r="N117" i="31" s="1"/>
  <c r="N118" i="31" s="1"/>
  <c r="N119" i="31" s="1"/>
  <c r="N120" i="31" s="1"/>
  <c r="N121" i="31" s="1"/>
  <c r="N122" i="31" s="1"/>
  <c r="N123" i="31" s="1"/>
  <c r="N124" i="31" s="1"/>
  <c r="N125" i="31" s="1"/>
  <c r="N126" i="31" s="1"/>
  <c r="N127" i="31" s="1"/>
  <c r="N128" i="31" s="1"/>
  <c r="N129" i="31" s="1"/>
  <c r="N130" i="31" s="1"/>
  <c r="N131" i="31" s="1"/>
  <c r="N132" i="31" s="1"/>
  <c r="N133" i="31" s="1"/>
  <c r="N134" i="31" s="1"/>
  <c r="N135" i="31" s="1"/>
  <c r="N136" i="31" s="1"/>
  <c r="N137" i="31" s="1"/>
  <c r="N138" i="31" s="1"/>
  <c r="N139" i="31" s="1"/>
  <c r="N140" i="31" s="1"/>
  <c r="N141" i="31" s="1"/>
  <c r="N142" i="31" s="1"/>
  <c r="N143" i="31" s="1"/>
  <c r="N144" i="31" s="1"/>
  <c r="N145" i="31" s="1"/>
  <c r="N146" i="31" s="1"/>
  <c r="N147" i="31" s="1"/>
  <c r="N148" i="31" s="1"/>
  <c r="N149" i="31" s="1"/>
  <c r="N150" i="31" s="1"/>
  <c r="N151" i="31" s="1"/>
  <c r="N152" i="31" s="1"/>
  <c r="N153" i="31" s="1"/>
  <c r="N154" i="31" s="1"/>
  <c r="N155" i="31" s="1"/>
  <c r="N156" i="31" s="1"/>
  <c r="N157" i="31" s="1"/>
  <c r="N158" i="31" s="1"/>
  <c r="N159" i="31" s="1"/>
  <c r="N160" i="31" s="1"/>
  <c r="N161" i="31" s="1"/>
  <c r="N162" i="31" s="1"/>
  <c r="N163" i="31" s="1"/>
  <c r="N164" i="31" s="1"/>
  <c r="N165" i="31" s="1"/>
  <c r="N166" i="31" s="1"/>
  <c r="N167" i="31" s="1"/>
  <c r="N168" i="31" s="1"/>
  <c r="N169" i="31" s="1"/>
  <c r="N170" i="31" s="1"/>
  <c r="N171" i="31" s="1"/>
  <c r="N172" i="31" s="1"/>
  <c r="N173" i="31" s="1"/>
  <c r="N174" i="31" s="1"/>
  <c r="N175" i="31" s="1"/>
  <c r="N176" i="31" s="1"/>
  <c r="N177" i="31" s="1"/>
  <c r="N178" i="31" s="1"/>
  <c r="N179" i="31" s="1"/>
  <c r="N180" i="31" s="1"/>
  <c r="N181" i="31" s="1"/>
  <c r="N182" i="31" s="1"/>
  <c r="N183" i="31" s="1"/>
  <c r="N184" i="31" s="1"/>
  <c r="N185" i="31" s="1"/>
  <c r="N186" i="31" s="1"/>
  <c r="N187" i="31" s="1"/>
  <c r="N188" i="31" s="1"/>
  <c r="N189" i="31" s="1"/>
  <c r="N190" i="31" s="1"/>
  <c r="N191" i="31" s="1"/>
  <c r="N192" i="31" s="1"/>
  <c r="N193" i="31" s="1"/>
  <c r="N194" i="31" s="1"/>
  <c r="N195" i="31" s="1"/>
  <c r="N196" i="31" s="1"/>
  <c r="N197" i="31" s="1"/>
  <c r="N198" i="31" s="1"/>
  <c r="N199" i="31" s="1"/>
  <c r="N200" i="31" s="1"/>
  <c r="N201" i="31" s="1"/>
  <c r="N202" i="31" s="1"/>
  <c r="N203" i="31" s="1"/>
  <c r="N204" i="31" s="1"/>
  <c r="N205" i="31" s="1"/>
  <c r="N206" i="31" s="1"/>
  <c r="N207" i="31" s="1"/>
  <c r="N208" i="31" s="1"/>
  <c r="N209" i="31" s="1"/>
  <c r="N210" i="31" s="1"/>
  <c r="N211" i="31" s="1"/>
  <c r="N212" i="31" s="1"/>
  <c r="N213" i="31" s="1"/>
  <c r="N214" i="31" s="1"/>
  <c r="N215" i="31" s="1"/>
  <c r="N216" i="31" s="1"/>
  <c r="N217" i="31" s="1"/>
  <c r="N218" i="31" s="1"/>
  <c r="N219" i="31" s="1"/>
  <c r="N220" i="31" s="1"/>
  <c r="N221" i="31" s="1"/>
  <c r="N222" i="31" s="1"/>
  <c r="N223" i="31" s="1"/>
  <c r="N224" i="31" s="1"/>
  <c r="N225" i="31" s="1"/>
  <c r="N226" i="31" s="1"/>
  <c r="N227" i="31" s="1"/>
  <c r="N228" i="31" s="1"/>
  <c r="N229" i="31" s="1"/>
  <c r="N230" i="31" s="1"/>
  <c r="N231" i="31" s="1"/>
  <c r="N232" i="31" s="1"/>
  <c r="N233" i="31" s="1"/>
  <c r="N234" i="31" s="1"/>
  <c r="N235" i="31" s="1"/>
  <c r="N236" i="31" s="1"/>
  <c r="N237" i="31" s="1"/>
  <c r="N238" i="31" s="1"/>
  <c r="N239" i="31" s="1"/>
  <c r="N240" i="31" s="1"/>
  <c r="N241" i="31" s="1"/>
  <c r="N242" i="31" s="1"/>
  <c r="N243" i="31" s="1"/>
  <c r="N244" i="31" s="1"/>
  <c r="N245" i="31" s="1"/>
  <c r="N246" i="31" s="1"/>
  <c r="N247" i="31" s="1"/>
  <c r="N248" i="31" s="1"/>
  <c r="N249" i="31" s="1"/>
  <c r="N250" i="31" s="1"/>
  <c r="N251" i="31" s="1"/>
  <c r="N252" i="31" s="1"/>
  <c r="N253" i="31" s="1"/>
  <c r="N254" i="31" s="1"/>
  <c r="N255" i="31" s="1"/>
  <c r="N256" i="31" s="1"/>
  <c r="N257" i="31" s="1"/>
  <c r="N258" i="31" s="1"/>
  <c r="N259" i="31" s="1"/>
  <c r="N260" i="31" s="1"/>
  <c r="N261" i="31" s="1"/>
  <c r="N262" i="31" s="1"/>
  <c r="N263" i="31" s="1"/>
  <c r="N264" i="31" s="1"/>
  <c r="N265" i="31" s="1"/>
  <c r="N266" i="31" s="1"/>
  <c r="N267" i="31" s="1"/>
  <c r="N268" i="31" s="1"/>
  <c r="N269" i="31" s="1"/>
  <c r="N270" i="31" s="1"/>
  <c r="N271" i="31" s="1"/>
  <c r="N272" i="31" s="1"/>
  <c r="N273" i="31" s="1"/>
  <c r="N274" i="31" s="1"/>
  <c r="N275" i="31" s="1"/>
  <c r="N276" i="31" s="1"/>
  <c r="N277" i="31" s="1"/>
  <c r="N278" i="31" s="1"/>
  <c r="N279" i="31" s="1"/>
  <c r="N280" i="31" s="1"/>
  <c r="N281" i="31" s="1"/>
  <c r="N282" i="31" s="1"/>
  <c r="N283" i="31" s="1"/>
  <c r="N284" i="31" s="1"/>
  <c r="N285" i="31" s="1"/>
  <c r="N286" i="31" s="1"/>
  <c r="N287" i="31" s="1"/>
  <c r="N288" i="31" s="1"/>
  <c r="N289" i="31" s="1"/>
  <c r="N290" i="31" s="1"/>
  <c r="N291" i="31" s="1"/>
  <c r="N292" i="31" s="1"/>
  <c r="N293" i="31" s="1"/>
  <c r="N294" i="31" s="1"/>
  <c r="N295" i="31" s="1"/>
  <c r="N296" i="31" s="1"/>
  <c r="N297" i="31" s="1"/>
  <c r="N298" i="31" s="1"/>
  <c r="N299" i="31" s="1"/>
  <c r="N300" i="31" s="1"/>
  <c r="N301" i="31" s="1"/>
  <c r="N302" i="31" s="1"/>
  <c r="N303" i="31" s="1"/>
  <c r="N304" i="31" s="1"/>
  <c r="N305" i="31" s="1"/>
  <c r="N306" i="31" s="1"/>
  <c r="N307" i="31" s="1"/>
  <c r="N308" i="31" s="1"/>
  <c r="N309" i="31" s="1"/>
  <c r="N310" i="31" s="1"/>
  <c r="N311" i="31" s="1"/>
  <c r="N312" i="31" s="1"/>
  <c r="N313" i="31" s="1"/>
  <c r="N314" i="31" s="1"/>
  <c r="N315" i="31" s="1"/>
  <c r="N316" i="31" s="1"/>
  <c r="N317" i="31" s="1"/>
  <c r="N318" i="31" s="1"/>
  <c r="N319" i="31" s="1"/>
  <c r="N320" i="31" s="1"/>
  <c r="N321" i="31" s="1"/>
  <c r="N322" i="31" s="1"/>
  <c r="N323" i="31" s="1"/>
  <c r="N324" i="31" s="1"/>
  <c r="N325" i="31" s="1"/>
  <c r="N326" i="31" s="1"/>
  <c r="N327" i="31" s="1"/>
  <c r="N328" i="31" s="1"/>
  <c r="N329" i="31" s="1"/>
  <c r="N330" i="31" s="1"/>
  <c r="N331" i="31" s="1"/>
  <c r="N332" i="31" s="1"/>
  <c r="N333" i="31" s="1"/>
  <c r="N334" i="31" s="1"/>
  <c r="N335" i="31" s="1"/>
  <c r="N336" i="31" s="1"/>
  <c r="N337" i="31" s="1"/>
  <c r="N338" i="31" s="1"/>
  <c r="N339" i="31" s="1"/>
  <c r="N340" i="31" s="1"/>
  <c r="N341" i="31" s="1"/>
  <c r="N342" i="31" s="1"/>
  <c r="N343" i="31" s="1"/>
  <c r="N344" i="31" s="1"/>
  <c r="N345" i="31" s="1"/>
  <c r="N346" i="31" s="1"/>
  <c r="N347" i="31" s="1"/>
  <c r="N348" i="31" s="1"/>
  <c r="N349" i="31" s="1"/>
  <c r="N350" i="31" s="1"/>
  <c r="N351" i="31" s="1"/>
  <c r="N352" i="31" s="1"/>
  <c r="N353" i="31" s="1"/>
  <c r="N354" i="31" s="1"/>
  <c r="N355" i="31" s="1"/>
  <c r="N356" i="31" s="1"/>
  <c r="N357" i="31" s="1"/>
  <c r="N358" i="31" s="1"/>
  <c r="N359" i="31" s="1"/>
  <c r="N360" i="31" s="1"/>
  <c r="N361" i="31" s="1"/>
  <c r="N362" i="31" s="1"/>
  <c r="N363" i="31" s="1"/>
  <c r="N364" i="31" s="1"/>
  <c r="N365" i="31" s="1"/>
  <c r="N366" i="31" s="1"/>
  <c r="N367" i="31" s="1"/>
  <c r="N368" i="31" s="1"/>
  <c r="N369" i="31" s="1"/>
  <c r="N370" i="31" s="1"/>
  <c r="N371" i="31" s="1"/>
  <c r="N372" i="31" s="1"/>
  <c r="N373" i="31" s="1"/>
  <c r="N374" i="31" s="1"/>
  <c r="N375" i="31" s="1"/>
  <c r="N376" i="31" s="1"/>
  <c r="N377" i="31" s="1"/>
  <c r="N378" i="31" s="1"/>
  <c r="N379" i="31" s="1"/>
  <c r="N380" i="31" s="1"/>
  <c r="N381" i="31" s="1"/>
  <c r="N382" i="31" s="1"/>
  <c r="N383" i="31" s="1"/>
  <c r="N384" i="31" s="1"/>
  <c r="N385" i="31" s="1"/>
  <c r="N386" i="31" s="1"/>
  <c r="N387" i="31" s="1"/>
  <c r="N388" i="31" s="1"/>
  <c r="N389" i="31" s="1"/>
  <c r="N390" i="31" s="1"/>
  <c r="N391" i="31" s="1"/>
  <c r="N392" i="31" s="1"/>
  <c r="N393" i="31" s="1"/>
  <c r="N394" i="31" s="1"/>
  <c r="N395" i="31" s="1"/>
  <c r="N396" i="31" s="1"/>
  <c r="N397" i="31" s="1"/>
  <c r="N398" i="31" s="1"/>
  <c r="N399" i="31" s="1"/>
  <c r="N400" i="31" s="1"/>
  <c r="N401" i="31" s="1"/>
  <c r="N402" i="31" s="1"/>
  <c r="N403" i="31" s="1"/>
  <c r="N404" i="31" s="1"/>
  <c r="N405" i="31" s="1"/>
  <c r="N406" i="31" s="1"/>
  <c r="N407" i="31" s="1"/>
  <c r="N408" i="31" s="1"/>
  <c r="N409" i="31" s="1"/>
  <c r="N410" i="31" s="1"/>
  <c r="N411" i="31" s="1"/>
  <c r="N412" i="31" s="1"/>
  <c r="N413" i="31" s="1"/>
  <c r="N414" i="31" s="1"/>
  <c r="N415" i="31" s="1"/>
  <c r="N416" i="31" s="1"/>
  <c r="N417" i="31" s="1"/>
  <c r="N418" i="31" s="1"/>
  <c r="N419" i="31" s="1"/>
  <c r="N420" i="31" s="1"/>
  <c r="N421" i="31" s="1"/>
  <c r="N422" i="31" s="1"/>
  <c r="N423" i="31" s="1"/>
  <c r="N424" i="31" s="1"/>
  <c r="N425" i="31" s="1"/>
  <c r="N426" i="31" s="1"/>
  <c r="N427" i="31" s="1"/>
  <c r="N428" i="31" s="1"/>
  <c r="N429" i="31" s="1"/>
  <c r="N430" i="31" s="1"/>
  <c r="N431" i="31" s="1"/>
  <c r="N432" i="31" s="1"/>
  <c r="N433" i="31" s="1"/>
  <c r="N434" i="31" s="1"/>
  <c r="N435" i="31" s="1"/>
  <c r="N436" i="31" s="1"/>
  <c r="N437" i="31" s="1"/>
  <c r="N438" i="31" s="1"/>
  <c r="N439" i="31" s="1"/>
  <c r="N440" i="31" s="1"/>
  <c r="N441" i="31" s="1"/>
  <c r="N442" i="31" s="1"/>
  <c r="N443" i="31" s="1"/>
  <c r="N444" i="31" s="1"/>
  <c r="N445" i="31" s="1"/>
  <c r="N446" i="31" s="1"/>
  <c r="N447" i="31" s="1"/>
  <c r="N448" i="31" s="1"/>
  <c r="N449" i="31" s="1"/>
  <c r="N450" i="31" s="1"/>
  <c r="N451" i="31" s="1"/>
  <c r="N452" i="31" s="1"/>
  <c r="N453" i="31" s="1"/>
  <c r="N454" i="31" s="1"/>
  <c r="N455" i="31" s="1"/>
  <c r="N456" i="31" s="1"/>
  <c r="N457" i="31" s="1"/>
  <c r="N458" i="31" s="1"/>
  <c r="N459" i="31" s="1"/>
  <c r="N460" i="31" s="1"/>
  <c r="N461" i="31" s="1"/>
  <c r="N462" i="31" s="1"/>
  <c r="N463" i="31" s="1"/>
  <c r="N464" i="31" s="1"/>
  <c r="N465" i="31" s="1"/>
  <c r="N466" i="31" s="1"/>
  <c r="N467" i="31" s="1"/>
  <c r="N468" i="31" s="1"/>
  <c r="N469" i="31" s="1"/>
  <c r="N470" i="31" s="1"/>
  <c r="N471" i="31" s="1"/>
  <c r="N472" i="31" s="1"/>
  <c r="N473" i="31" s="1"/>
  <c r="N474" i="31" s="1"/>
  <c r="N475" i="31" s="1"/>
  <c r="N476" i="31" s="1"/>
  <c r="N477" i="31" s="1"/>
  <c r="N478" i="31" s="1"/>
  <c r="N479" i="31" s="1"/>
  <c r="N480" i="31" s="1"/>
  <c r="N481" i="31" s="1"/>
  <c r="N482" i="31" s="1"/>
  <c r="N483" i="31" s="1"/>
  <c r="N484" i="31" s="1"/>
  <c r="N485" i="31" s="1"/>
  <c r="N486" i="31" s="1"/>
  <c r="N487" i="31" s="1"/>
  <c r="N488" i="31" s="1"/>
  <c r="N489" i="31" s="1"/>
  <c r="N490" i="31" s="1"/>
  <c r="N491" i="31" s="1"/>
  <c r="N492" i="31" s="1"/>
  <c r="N493" i="31" s="1"/>
  <c r="N494" i="31" s="1"/>
  <c r="N495" i="31" s="1"/>
  <c r="N496" i="31" s="1"/>
  <c r="N497" i="31" s="1"/>
  <c r="N498" i="31" s="1"/>
  <c r="N499" i="31" s="1"/>
  <c r="N500" i="31" s="1"/>
  <c r="N501" i="31" s="1"/>
  <c r="N502" i="31" s="1"/>
  <c r="N503" i="31" s="1"/>
  <c r="N504" i="31" s="1"/>
  <c r="N505" i="31" s="1"/>
  <c r="N506" i="31" s="1"/>
  <c r="N507" i="31" s="1"/>
  <c r="N508" i="31" s="1"/>
  <c r="N509" i="31" s="1"/>
  <c r="N510" i="31" s="1"/>
  <c r="N511" i="31" s="1"/>
  <c r="N512" i="31" s="1"/>
  <c r="N513" i="31" s="1"/>
  <c r="N514" i="31" s="1"/>
  <c r="N515" i="31" s="1"/>
  <c r="N516" i="31" s="1"/>
  <c r="N517" i="31" s="1"/>
  <c r="N518" i="31" s="1"/>
  <c r="N519" i="31" s="1"/>
  <c r="N520" i="31" s="1"/>
  <c r="N521" i="31" s="1"/>
  <c r="N522" i="31" s="1"/>
  <c r="N523" i="31" s="1"/>
  <c r="N524" i="31" s="1"/>
  <c r="N525" i="31" s="1"/>
  <c r="N526" i="31" s="1"/>
  <c r="N527" i="31" s="1"/>
  <c r="N528" i="31" s="1"/>
  <c r="N529" i="31" s="1"/>
  <c r="N530" i="31" s="1"/>
  <c r="N531" i="31" s="1"/>
  <c r="N532" i="31" s="1"/>
  <c r="N533" i="31" s="1"/>
  <c r="N534" i="31" s="1"/>
  <c r="N535" i="31" s="1"/>
  <c r="N536" i="31" s="1"/>
  <c r="N537" i="31" s="1"/>
  <c r="N538" i="31" s="1"/>
  <c r="N539" i="31" s="1"/>
  <c r="N540" i="31" s="1"/>
  <c r="N541" i="31" s="1"/>
  <c r="N542" i="31" s="1"/>
  <c r="N543" i="31" s="1"/>
  <c r="N544" i="31" s="1"/>
  <c r="N545" i="31" s="1"/>
  <c r="N546" i="31" s="1"/>
  <c r="N547" i="31" s="1"/>
  <c r="N548" i="31" s="1"/>
  <c r="N549" i="31" s="1"/>
  <c r="N550" i="31" s="1"/>
  <c r="N551" i="31" s="1"/>
  <c r="N552" i="31" s="1"/>
  <c r="N553" i="31" s="1"/>
  <c r="N554" i="31" s="1"/>
  <c r="N555" i="31" s="1"/>
  <c r="N556" i="31" s="1"/>
  <c r="N557" i="31" s="1"/>
  <c r="N558" i="31" s="1"/>
  <c r="N559" i="31" s="1"/>
  <c r="N560" i="31" s="1"/>
  <c r="N561" i="31" s="1"/>
  <c r="N562" i="31" s="1"/>
  <c r="N563" i="31" s="1"/>
  <c r="N564" i="31" s="1"/>
  <c r="N565" i="31" s="1"/>
  <c r="N566" i="31" s="1"/>
  <c r="N567" i="31" s="1"/>
  <c r="N568" i="31" s="1"/>
  <c r="N569" i="31" s="1"/>
  <c r="N570" i="31" s="1"/>
  <c r="N571" i="31" s="1"/>
  <c r="N572" i="31" s="1"/>
  <c r="N573" i="31" s="1"/>
  <c r="N574" i="31" s="1"/>
  <c r="N575" i="31" s="1"/>
  <c r="N576" i="31" s="1"/>
  <c r="N577" i="31" s="1"/>
  <c r="N578" i="31" s="1"/>
  <c r="N579" i="31" s="1"/>
  <c r="N580" i="31" s="1"/>
  <c r="N581" i="31" s="1"/>
  <c r="N582" i="31" s="1"/>
  <c r="N583" i="31" s="1"/>
  <c r="N584" i="31" s="1"/>
  <c r="N585" i="31" s="1"/>
  <c r="N586" i="31" s="1"/>
  <c r="N587" i="31" s="1"/>
  <c r="N588" i="31" s="1"/>
  <c r="N589" i="31" s="1"/>
  <c r="N590" i="31" s="1"/>
  <c r="N591" i="31" s="1"/>
  <c r="N592" i="31" s="1"/>
  <c r="N593" i="31" s="1"/>
  <c r="N594" i="31" s="1"/>
  <c r="N595" i="31" s="1"/>
  <c r="N596" i="31" s="1"/>
  <c r="N597" i="31" s="1"/>
  <c r="N598" i="31" s="1"/>
  <c r="N599" i="31" s="1"/>
  <c r="N600" i="31" s="1"/>
  <c r="N601" i="31" s="1"/>
  <c r="N602" i="31" s="1"/>
  <c r="N603" i="31" s="1"/>
  <c r="N604" i="31" s="1"/>
  <c r="N605" i="31" s="1"/>
  <c r="N606" i="31" s="1"/>
  <c r="N607" i="31" s="1"/>
  <c r="N608" i="31" s="1"/>
  <c r="N609" i="31" s="1"/>
  <c r="N610" i="31" s="1"/>
  <c r="N611" i="31" s="1"/>
  <c r="N612" i="31" s="1"/>
  <c r="N613" i="31" s="1"/>
  <c r="N614" i="31" s="1"/>
  <c r="N615" i="31" s="1"/>
  <c r="N616" i="31" s="1"/>
  <c r="N617" i="31" s="1"/>
  <c r="N618" i="31" s="1"/>
  <c r="N619" i="31" s="1"/>
  <c r="N620" i="31" s="1"/>
  <c r="N621" i="31" s="1"/>
  <c r="N622" i="31" s="1"/>
  <c r="N623" i="31" s="1"/>
  <c r="N624" i="31" s="1"/>
  <c r="N625" i="31" s="1"/>
  <c r="N626" i="31" s="1"/>
  <c r="N627" i="31" s="1"/>
  <c r="N628" i="31" s="1"/>
  <c r="N629" i="31" s="1"/>
  <c r="N630" i="31" s="1"/>
  <c r="N631" i="31" s="1"/>
  <c r="N632" i="31" s="1"/>
  <c r="N633" i="31" s="1"/>
  <c r="N634" i="31" s="1"/>
  <c r="N635" i="31" s="1"/>
  <c r="N636" i="31" s="1"/>
  <c r="N637" i="31" s="1"/>
  <c r="N638" i="31" s="1"/>
  <c r="N639" i="31" s="1"/>
  <c r="N640" i="31" s="1"/>
  <c r="N641" i="31" s="1"/>
  <c r="N642" i="31" s="1"/>
  <c r="N643" i="31" s="1"/>
  <c r="N644" i="31" s="1"/>
  <c r="N645" i="31" s="1"/>
  <c r="N646" i="31" s="1"/>
  <c r="N647" i="31" s="1"/>
  <c r="N648" i="31" s="1"/>
  <c r="N649" i="31" s="1"/>
  <c r="N650" i="31" s="1"/>
  <c r="N651" i="31" s="1"/>
  <c r="N652" i="31" s="1"/>
  <c r="N653" i="31" s="1"/>
  <c r="N654" i="31" s="1"/>
  <c r="N655" i="31" s="1"/>
  <c r="N656" i="31" s="1"/>
  <c r="N657" i="31" s="1"/>
  <c r="N658" i="31" s="1"/>
  <c r="N659" i="31" s="1"/>
  <c r="N660" i="31" s="1"/>
  <c r="N661" i="31" s="1"/>
  <c r="N662" i="31" s="1"/>
  <c r="N663" i="31" s="1"/>
  <c r="N664" i="31" s="1"/>
  <c r="N665" i="31" s="1"/>
  <c r="N666" i="31" s="1"/>
  <c r="N667" i="31" s="1"/>
  <c r="N668" i="31" s="1"/>
  <c r="N669" i="31" s="1"/>
  <c r="N670" i="31" s="1"/>
  <c r="N671" i="31" s="1"/>
  <c r="N672" i="31" s="1"/>
  <c r="N673" i="31" s="1"/>
  <c r="N674" i="31" s="1"/>
  <c r="N675" i="31" s="1"/>
  <c r="N676" i="31" s="1"/>
  <c r="N677" i="31" s="1"/>
  <c r="N678" i="31" s="1"/>
  <c r="N679" i="31" s="1"/>
  <c r="N680" i="31" s="1"/>
  <c r="N681" i="31" s="1"/>
  <c r="N682" i="31" s="1"/>
  <c r="N683" i="31" s="1"/>
  <c r="N684" i="31" s="1"/>
  <c r="N685" i="31" s="1"/>
  <c r="N686" i="31" s="1"/>
  <c r="N687" i="31" s="1"/>
  <c r="N688" i="31" s="1"/>
  <c r="N689" i="31" s="1"/>
  <c r="N690" i="31" s="1"/>
  <c r="N691" i="31" s="1"/>
  <c r="N692" i="31" s="1"/>
  <c r="N693" i="31" s="1"/>
  <c r="N694" i="31" s="1"/>
  <c r="N695" i="31" s="1"/>
  <c r="N696" i="31" s="1"/>
  <c r="N697" i="31" s="1"/>
  <c r="N698" i="31" s="1"/>
  <c r="N699" i="31" s="1"/>
  <c r="N700" i="31" s="1"/>
  <c r="N701" i="31" s="1"/>
  <c r="N702" i="31" s="1"/>
  <c r="N703" i="31" s="1"/>
  <c r="N704" i="31" s="1"/>
  <c r="N705" i="31" s="1"/>
  <c r="N706" i="31" s="1"/>
  <c r="N707" i="31" s="1"/>
  <c r="N708" i="31" s="1"/>
  <c r="N709" i="31" s="1"/>
  <c r="N710" i="31" s="1"/>
  <c r="N711" i="31" s="1"/>
  <c r="N712" i="31" s="1"/>
  <c r="N713" i="31" s="1"/>
  <c r="N714" i="31" s="1"/>
  <c r="N715" i="31" s="1"/>
  <c r="N716" i="31" s="1"/>
  <c r="N717" i="31" s="1"/>
  <c r="N718" i="31" s="1"/>
  <c r="N719" i="31" s="1"/>
  <c r="N720" i="31" s="1"/>
  <c r="N721" i="31" s="1"/>
  <c r="N722" i="31" s="1"/>
  <c r="N723" i="31" s="1"/>
  <c r="N724" i="31" s="1"/>
  <c r="N725" i="31" s="1"/>
  <c r="N726" i="31" s="1"/>
  <c r="N727" i="31" s="1"/>
  <c r="N728" i="31" s="1"/>
  <c r="N729" i="31" s="1"/>
  <c r="N730" i="31" s="1"/>
  <c r="N731" i="31" s="1"/>
  <c r="N732" i="31" s="1"/>
  <c r="N733" i="31" s="1"/>
  <c r="N734" i="31" s="1"/>
  <c r="N735" i="31" s="1"/>
  <c r="N736" i="31" s="1"/>
  <c r="N737" i="31" s="1"/>
  <c r="N738" i="31" s="1"/>
  <c r="N739" i="31" s="1"/>
  <c r="N740" i="31" s="1"/>
  <c r="N741" i="31" s="1"/>
  <c r="N742" i="31" s="1"/>
  <c r="N743" i="31" s="1"/>
  <c r="N744" i="31" s="1"/>
  <c r="N745" i="31" s="1"/>
  <c r="N746" i="31" s="1"/>
  <c r="N747" i="31" s="1"/>
  <c r="N748" i="31" s="1"/>
  <c r="M5" i="31"/>
  <c r="M6" i="31" s="1"/>
  <c r="M7" i="31" s="1"/>
  <c r="M8" i="31" s="1"/>
  <c r="M9" i="31" s="1"/>
  <c r="M10" i="31" s="1"/>
  <c r="M11" i="31" s="1"/>
  <c r="M12" i="31" s="1"/>
  <c r="M13" i="31" s="1"/>
  <c r="M14" i="31" s="1"/>
  <c r="M15" i="31" s="1"/>
  <c r="M16" i="31" s="1"/>
  <c r="M17" i="31" s="1"/>
  <c r="M18" i="31" s="1"/>
  <c r="M19" i="31" s="1"/>
  <c r="M20" i="31" s="1"/>
  <c r="M21" i="31" s="1"/>
  <c r="M22" i="31" s="1"/>
  <c r="M23" i="31" s="1"/>
  <c r="M24" i="31" s="1"/>
  <c r="M25" i="31" s="1"/>
  <c r="M26" i="31" s="1"/>
  <c r="M27" i="31" s="1"/>
  <c r="M28" i="31" s="1"/>
  <c r="M29" i="31" s="1"/>
  <c r="M30" i="31" s="1"/>
  <c r="M31" i="31" s="1"/>
  <c r="M32" i="31" s="1"/>
  <c r="M33" i="31" s="1"/>
  <c r="M34" i="31" s="1"/>
  <c r="M35" i="31" s="1"/>
  <c r="M36" i="31" s="1"/>
  <c r="M37" i="31" s="1"/>
  <c r="M38" i="31" s="1"/>
  <c r="M39" i="31" s="1"/>
  <c r="M40" i="31" s="1"/>
  <c r="M41" i="31" s="1"/>
  <c r="M42" i="31" s="1"/>
  <c r="M43" i="31" s="1"/>
  <c r="M44" i="31" s="1"/>
  <c r="M45" i="31" s="1"/>
  <c r="M46" i="31" s="1"/>
  <c r="M47" i="31" s="1"/>
  <c r="M48" i="31" s="1"/>
  <c r="M49" i="31" s="1"/>
  <c r="M50" i="31" s="1"/>
  <c r="M51" i="31" s="1"/>
  <c r="M52" i="31" s="1"/>
  <c r="M53" i="31" s="1"/>
  <c r="M54" i="31" s="1"/>
  <c r="M55" i="31" s="1"/>
  <c r="M56" i="31" s="1"/>
  <c r="M57" i="31" s="1"/>
  <c r="M58" i="31" s="1"/>
  <c r="M59" i="31" s="1"/>
  <c r="M60" i="31" s="1"/>
  <c r="M61" i="31" s="1"/>
  <c r="M62" i="31" s="1"/>
  <c r="M63" i="31" s="1"/>
  <c r="M64" i="31" s="1"/>
  <c r="M65" i="31" s="1"/>
  <c r="M66" i="31" s="1"/>
  <c r="M67" i="31" s="1"/>
  <c r="M68" i="31" s="1"/>
  <c r="M69" i="31" s="1"/>
  <c r="M70" i="31" s="1"/>
  <c r="M71" i="31" s="1"/>
  <c r="M72" i="31" s="1"/>
  <c r="M73" i="31" s="1"/>
  <c r="M74" i="31" s="1"/>
  <c r="M75" i="31" s="1"/>
  <c r="M76" i="31" s="1"/>
  <c r="M77" i="31" s="1"/>
  <c r="M78" i="31" s="1"/>
  <c r="M79" i="31" s="1"/>
  <c r="M80" i="31" s="1"/>
  <c r="M81" i="31" s="1"/>
  <c r="M82" i="31" s="1"/>
  <c r="M83" i="31" s="1"/>
  <c r="M84" i="31" s="1"/>
  <c r="M85" i="31" s="1"/>
  <c r="M86" i="31" s="1"/>
  <c r="M87" i="31" s="1"/>
  <c r="M88" i="31" s="1"/>
  <c r="M89" i="31" s="1"/>
  <c r="M90" i="31" s="1"/>
  <c r="M91" i="31" s="1"/>
  <c r="M92" i="31" s="1"/>
  <c r="M93" i="31" s="1"/>
  <c r="M94" i="31" s="1"/>
  <c r="M95" i="31" s="1"/>
  <c r="M96" i="31" s="1"/>
  <c r="M97" i="31" s="1"/>
  <c r="M98" i="31" s="1"/>
  <c r="M99" i="31" s="1"/>
  <c r="M100" i="31" s="1"/>
  <c r="M101" i="31" s="1"/>
  <c r="M102" i="31" s="1"/>
  <c r="M103" i="31" s="1"/>
  <c r="M104" i="31" s="1"/>
  <c r="M105" i="31" s="1"/>
  <c r="M106" i="31" s="1"/>
  <c r="M107" i="31" s="1"/>
  <c r="M108" i="31" s="1"/>
  <c r="M109" i="31" s="1"/>
  <c r="M110" i="31" s="1"/>
  <c r="M111" i="31" s="1"/>
  <c r="M112" i="31" s="1"/>
  <c r="M113" i="31" s="1"/>
  <c r="M114" i="31" s="1"/>
  <c r="M115" i="31" s="1"/>
  <c r="M116" i="31" s="1"/>
  <c r="M117" i="31" s="1"/>
  <c r="M118" i="31" s="1"/>
  <c r="M119" i="31" s="1"/>
  <c r="M120" i="31" s="1"/>
  <c r="M121" i="31" s="1"/>
  <c r="M122" i="31" s="1"/>
  <c r="M123" i="31" s="1"/>
  <c r="M124" i="31" s="1"/>
  <c r="M125" i="31" s="1"/>
  <c r="M126" i="31" s="1"/>
  <c r="M127" i="31" s="1"/>
  <c r="M128" i="31" s="1"/>
  <c r="M129" i="31" s="1"/>
  <c r="M130" i="31" s="1"/>
  <c r="M131" i="31" s="1"/>
  <c r="M132" i="31" s="1"/>
  <c r="M133" i="31" s="1"/>
  <c r="M134" i="31" s="1"/>
  <c r="M135" i="31" s="1"/>
  <c r="M136" i="31" s="1"/>
  <c r="M137" i="31" s="1"/>
  <c r="M138" i="31" s="1"/>
  <c r="M139" i="31" s="1"/>
  <c r="M140" i="31" s="1"/>
  <c r="M141" i="31" s="1"/>
  <c r="M142" i="31" s="1"/>
  <c r="M143" i="31" s="1"/>
  <c r="M144" i="31" s="1"/>
  <c r="M145" i="31" s="1"/>
  <c r="M146" i="31" s="1"/>
  <c r="M147" i="31" s="1"/>
  <c r="M148" i="31" s="1"/>
  <c r="M149" i="31" s="1"/>
  <c r="M150" i="31" s="1"/>
  <c r="M151" i="31" s="1"/>
  <c r="M152" i="31" s="1"/>
  <c r="M153" i="31" s="1"/>
  <c r="M154" i="31" s="1"/>
  <c r="M155" i="31" s="1"/>
  <c r="M156" i="31" s="1"/>
  <c r="M157" i="31" s="1"/>
  <c r="M158" i="31" s="1"/>
  <c r="M159" i="31" s="1"/>
  <c r="M160" i="31" s="1"/>
  <c r="M161" i="31" s="1"/>
  <c r="M162" i="31" s="1"/>
  <c r="M163" i="31" s="1"/>
  <c r="M164" i="31" s="1"/>
  <c r="M165" i="31" s="1"/>
  <c r="M166" i="31" s="1"/>
  <c r="M167" i="31" s="1"/>
  <c r="M168" i="31" s="1"/>
  <c r="M169" i="31" s="1"/>
  <c r="M170" i="31" s="1"/>
  <c r="M171" i="31" s="1"/>
  <c r="M172" i="31" s="1"/>
  <c r="M173" i="31" s="1"/>
  <c r="M174" i="31" s="1"/>
  <c r="M175" i="31" s="1"/>
  <c r="M176" i="31" s="1"/>
  <c r="M177" i="31" s="1"/>
  <c r="M178" i="31" s="1"/>
  <c r="M179" i="31" s="1"/>
  <c r="M180" i="31" s="1"/>
  <c r="M181" i="31" s="1"/>
  <c r="M182" i="31" s="1"/>
  <c r="M183" i="31" s="1"/>
  <c r="M184" i="31" s="1"/>
  <c r="M185" i="31" s="1"/>
  <c r="M186" i="31" s="1"/>
  <c r="M187" i="31" s="1"/>
  <c r="M188" i="31" s="1"/>
  <c r="M189" i="31" s="1"/>
  <c r="M190" i="31" s="1"/>
  <c r="M191" i="31" s="1"/>
  <c r="M192" i="31" s="1"/>
  <c r="M193" i="31" s="1"/>
  <c r="M194" i="31" s="1"/>
  <c r="M195" i="31" s="1"/>
  <c r="M196" i="31" s="1"/>
  <c r="M197" i="31" s="1"/>
  <c r="M198" i="31" s="1"/>
  <c r="M199" i="31" s="1"/>
  <c r="M200" i="31" s="1"/>
  <c r="M201" i="31" s="1"/>
  <c r="M202" i="31" s="1"/>
  <c r="M203" i="31" s="1"/>
  <c r="M204" i="31" s="1"/>
  <c r="M205" i="31" s="1"/>
  <c r="M206" i="31" s="1"/>
  <c r="M207" i="31" s="1"/>
  <c r="M208" i="31" s="1"/>
  <c r="M209" i="31" s="1"/>
  <c r="M210" i="31" s="1"/>
  <c r="M211" i="31" s="1"/>
  <c r="M212" i="31" s="1"/>
  <c r="M213" i="31" s="1"/>
  <c r="M214" i="31" s="1"/>
  <c r="M215" i="31" s="1"/>
  <c r="M216" i="31" s="1"/>
  <c r="M217" i="31" s="1"/>
  <c r="M218" i="31" s="1"/>
  <c r="M219" i="31" s="1"/>
  <c r="M220" i="31" s="1"/>
  <c r="M221" i="31" s="1"/>
  <c r="M222" i="31" s="1"/>
  <c r="M223" i="31" s="1"/>
  <c r="M224" i="31" s="1"/>
  <c r="M225" i="31" s="1"/>
  <c r="M226" i="31" s="1"/>
  <c r="M227" i="31" s="1"/>
  <c r="M228" i="31" s="1"/>
  <c r="M229" i="31" s="1"/>
  <c r="M230" i="31" s="1"/>
  <c r="M231" i="31" s="1"/>
  <c r="M232" i="31" s="1"/>
  <c r="M233" i="31" s="1"/>
  <c r="M234" i="31" s="1"/>
  <c r="M235" i="31" s="1"/>
  <c r="M236" i="31" s="1"/>
  <c r="M237" i="31" s="1"/>
  <c r="M238" i="31" s="1"/>
  <c r="M239" i="31" s="1"/>
  <c r="M240" i="31" s="1"/>
  <c r="M241" i="31" s="1"/>
  <c r="M242" i="31" s="1"/>
  <c r="M243" i="31" s="1"/>
  <c r="M244" i="31" s="1"/>
  <c r="M245" i="31" s="1"/>
  <c r="M246" i="31" s="1"/>
  <c r="M247" i="31" s="1"/>
  <c r="M248" i="31" s="1"/>
  <c r="M249" i="31" s="1"/>
  <c r="M250" i="31" s="1"/>
  <c r="M251" i="31" s="1"/>
  <c r="M252" i="31" s="1"/>
  <c r="M253" i="31" s="1"/>
  <c r="M254" i="31" s="1"/>
  <c r="M255" i="31" s="1"/>
  <c r="M256" i="31" s="1"/>
  <c r="M257" i="31" s="1"/>
  <c r="M258" i="31" s="1"/>
  <c r="M259" i="31" s="1"/>
  <c r="M260" i="31" s="1"/>
  <c r="M261" i="31" s="1"/>
  <c r="M262" i="31" s="1"/>
  <c r="M263" i="31" s="1"/>
  <c r="M264" i="31" s="1"/>
  <c r="M265" i="31" s="1"/>
  <c r="M266" i="31" s="1"/>
  <c r="M267" i="31" s="1"/>
  <c r="M268" i="31" s="1"/>
  <c r="M269" i="31" s="1"/>
  <c r="M270" i="31" s="1"/>
  <c r="M271" i="31" s="1"/>
  <c r="M272" i="31" s="1"/>
  <c r="M273" i="31" s="1"/>
  <c r="M274" i="31" s="1"/>
  <c r="M275" i="31" s="1"/>
  <c r="M276" i="31" s="1"/>
  <c r="M277" i="31" s="1"/>
  <c r="M278" i="31" s="1"/>
  <c r="M279" i="31" s="1"/>
  <c r="M280" i="31" s="1"/>
  <c r="M281" i="31" s="1"/>
  <c r="M282" i="31" s="1"/>
  <c r="M283" i="31" s="1"/>
  <c r="M284" i="31" s="1"/>
  <c r="M285" i="31" s="1"/>
  <c r="M286" i="31" s="1"/>
  <c r="M287" i="31" s="1"/>
  <c r="M288" i="31" s="1"/>
  <c r="M289" i="31" s="1"/>
  <c r="M290" i="31" s="1"/>
  <c r="M291" i="31" s="1"/>
  <c r="M292" i="31" s="1"/>
  <c r="M293" i="31" s="1"/>
  <c r="M294" i="31" s="1"/>
  <c r="M295" i="31" s="1"/>
  <c r="M296" i="31" s="1"/>
  <c r="M297" i="31" s="1"/>
  <c r="M298" i="31" s="1"/>
  <c r="M299" i="31" s="1"/>
  <c r="M300" i="31" s="1"/>
  <c r="M301" i="31" s="1"/>
  <c r="M302" i="31" s="1"/>
  <c r="M303" i="31" s="1"/>
  <c r="M304" i="31" s="1"/>
  <c r="M305" i="31" s="1"/>
  <c r="M306" i="31" s="1"/>
  <c r="M307" i="31" s="1"/>
  <c r="M308" i="31" s="1"/>
  <c r="M309" i="31" s="1"/>
  <c r="M310" i="31" s="1"/>
  <c r="M311" i="31" s="1"/>
  <c r="M312" i="31" s="1"/>
  <c r="M313" i="31" s="1"/>
  <c r="M314" i="31" s="1"/>
  <c r="M315" i="31" s="1"/>
  <c r="M316" i="31" s="1"/>
  <c r="M317" i="31" s="1"/>
  <c r="M318" i="31" s="1"/>
  <c r="M319" i="31" s="1"/>
  <c r="M320" i="31" s="1"/>
  <c r="M321" i="31" s="1"/>
  <c r="M322" i="31" s="1"/>
  <c r="M323" i="31" s="1"/>
  <c r="M324" i="31" s="1"/>
  <c r="M325" i="31" s="1"/>
  <c r="M326" i="31" s="1"/>
  <c r="M327" i="31" s="1"/>
  <c r="M328" i="31" s="1"/>
  <c r="M329" i="31" s="1"/>
  <c r="M330" i="31" s="1"/>
  <c r="M331" i="31" s="1"/>
  <c r="M332" i="31" s="1"/>
  <c r="M333" i="31" s="1"/>
  <c r="M334" i="31" s="1"/>
  <c r="M335" i="31" s="1"/>
  <c r="M336" i="31" s="1"/>
  <c r="M337" i="31" s="1"/>
  <c r="M338" i="31" s="1"/>
  <c r="M339" i="31" s="1"/>
  <c r="M340" i="31" s="1"/>
  <c r="M341" i="31" s="1"/>
  <c r="M342" i="31" s="1"/>
  <c r="M343" i="31" s="1"/>
  <c r="M344" i="31" s="1"/>
  <c r="M345" i="31" s="1"/>
  <c r="M346" i="31" s="1"/>
  <c r="M347" i="31" s="1"/>
  <c r="M348" i="31" s="1"/>
  <c r="M349" i="31" s="1"/>
  <c r="M350" i="31" s="1"/>
  <c r="M351" i="31" s="1"/>
  <c r="M352" i="31" s="1"/>
  <c r="M353" i="31" s="1"/>
  <c r="M354" i="31" s="1"/>
  <c r="M355" i="31" s="1"/>
  <c r="M356" i="31" s="1"/>
  <c r="M357" i="31" s="1"/>
  <c r="M358" i="31" s="1"/>
  <c r="M359" i="31" s="1"/>
  <c r="M360" i="31" s="1"/>
  <c r="M361" i="31" s="1"/>
  <c r="M362" i="31" s="1"/>
  <c r="M363" i="31" s="1"/>
  <c r="M364" i="31" s="1"/>
  <c r="M365" i="31" s="1"/>
  <c r="M366" i="31" s="1"/>
  <c r="M367" i="31" s="1"/>
  <c r="M368" i="31" s="1"/>
  <c r="M369" i="31" s="1"/>
  <c r="M370" i="31" s="1"/>
  <c r="M371" i="31" s="1"/>
  <c r="M372" i="31" s="1"/>
  <c r="M373" i="31" s="1"/>
  <c r="M374" i="31" s="1"/>
  <c r="M375" i="31" s="1"/>
  <c r="M376" i="31" s="1"/>
  <c r="M377" i="31" s="1"/>
  <c r="M378" i="31" s="1"/>
  <c r="M379" i="31" s="1"/>
  <c r="M380" i="31" s="1"/>
  <c r="M381" i="31" s="1"/>
  <c r="M382" i="31" s="1"/>
  <c r="M383" i="31" s="1"/>
  <c r="M384" i="31" s="1"/>
  <c r="M385" i="31" s="1"/>
  <c r="M386" i="31" s="1"/>
  <c r="M387" i="31" s="1"/>
  <c r="M388" i="31" s="1"/>
  <c r="M389" i="31" s="1"/>
  <c r="M390" i="31" s="1"/>
  <c r="M391" i="31" s="1"/>
  <c r="M392" i="31" s="1"/>
  <c r="M393" i="31" s="1"/>
  <c r="M394" i="31" s="1"/>
  <c r="M395" i="31" s="1"/>
  <c r="M396" i="31" s="1"/>
  <c r="M397" i="31" s="1"/>
  <c r="M398" i="31" s="1"/>
  <c r="M399" i="31" s="1"/>
  <c r="M400" i="31" s="1"/>
  <c r="M401" i="31" s="1"/>
  <c r="M402" i="31" s="1"/>
  <c r="M403" i="31" s="1"/>
  <c r="M404" i="31" s="1"/>
  <c r="M405" i="31" s="1"/>
  <c r="M406" i="31" s="1"/>
  <c r="M407" i="31" s="1"/>
  <c r="M408" i="31" s="1"/>
  <c r="M409" i="31" s="1"/>
  <c r="M410" i="31" s="1"/>
  <c r="M411" i="31" s="1"/>
  <c r="M412" i="31" s="1"/>
  <c r="M413" i="31" s="1"/>
  <c r="M414" i="31" s="1"/>
  <c r="M415" i="31" s="1"/>
  <c r="M416" i="31" s="1"/>
  <c r="M417" i="31" s="1"/>
  <c r="M418" i="31" s="1"/>
  <c r="M419" i="31" s="1"/>
  <c r="M420" i="31" s="1"/>
  <c r="M421" i="31" s="1"/>
  <c r="M422" i="31" s="1"/>
  <c r="M423" i="31" s="1"/>
  <c r="M424" i="31" s="1"/>
  <c r="M425" i="31" s="1"/>
  <c r="M426" i="31" s="1"/>
  <c r="M427" i="31" s="1"/>
  <c r="M428" i="31" s="1"/>
  <c r="M429" i="31" s="1"/>
  <c r="M430" i="31" s="1"/>
  <c r="M431" i="31" s="1"/>
  <c r="M432" i="31" s="1"/>
  <c r="M433" i="31" s="1"/>
  <c r="M434" i="31" s="1"/>
  <c r="M435" i="31" s="1"/>
  <c r="M436" i="31" s="1"/>
  <c r="M437" i="31" s="1"/>
  <c r="M438" i="31" s="1"/>
  <c r="M439" i="31" s="1"/>
  <c r="M440" i="31" s="1"/>
  <c r="M441" i="31" s="1"/>
  <c r="M442" i="31" s="1"/>
  <c r="M443" i="31" s="1"/>
  <c r="M444" i="31" s="1"/>
  <c r="M445" i="31" s="1"/>
  <c r="M446" i="31" s="1"/>
  <c r="M447" i="31" s="1"/>
  <c r="M448" i="31" s="1"/>
  <c r="M449" i="31" s="1"/>
  <c r="M450" i="31" s="1"/>
  <c r="M451" i="31" s="1"/>
  <c r="M452" i="31" s="1"/>
  <c r="M453" i="31" s="1"/>
  <c r="M454" i="31" s="1"/>
  <c r="M455" i="31" s="1"/>
  <c r="M456" i="31" s="1"/>
  <c r="M457" i="31" s="1"/>
  <c r="M458" i="31" s="1"/>
  <c r="M459" i="31" s="1"/>
  <c r="M460" i="31" s="1"/>
  <c r="M461" i="31" s="1"/>
  <c r="M462" i="31" s="1"/>
  <c r="M463" i="31" s="1"/>
  <c r="M464" i="31" s="1"/>
  <c r="M465" i="31" s="1"/>
  <c r="M466" i="31" s="1"/>
  <c r="M467" i="31" s="1"/>
  <c r="M468" i="31" s="1"/>
  <c r="M469" i="31" s="1"/>
  <c r="M470" i="31" s="1"/>
  <c r="M471" i="31" s="1"/>
  <c r="M472" i="31" s="1"/>
  <c r="M473" i="31" s="1"/>
  <c r="M474" i="31" s="1"/>
  <c r="M475" i="31" s="1"/>
  <c r="M476" i="31" s="1"/>
  <c r="M477" i="31" s="1"/>
  <c r="M478" i="31" s="1"/>
  <c r="M479" i="31" s="1"/>
  <c r="M480" i="31" s="1"/>
  <c r="M481" i="31" s="1"/>
  <c r="M482" i="31" s="1"/>
  <c r="M483" i="31" s="1"/>
  <c r="M484" i="31" s="1"/>
  <c r="M485" i="31" s="1"/>
  <c r="M486" i="31" s="1"/>
  <c r="M487" i="31" s="1"/>
  <c r="M488" i="31" s="1"/>
  <c r="M489" i="31" s="1"/>
  <c r="M490" i="31" s="1"/>
  <c r="M491" i="31" s="1"/>
  <c r="M492" i="31" s="1"/>
  <c r="M493" i="31" s="1"/>
  <c r="M494" i="31" s="1"/>
  <c r="M495" i="31" s="1"/>
  <c r="M496" i="31" s="1"/>
  <c r="M497" i="31" s="1"/>
  <c r="M498" i="31" s="1"/>
  <c r="M499" i="31" s="1"/>
  <c r="M500" i="31" s="1"/>
  <c r="M501" i="31" s="1"/>
  <c r="M502" i="31" s="1"/>
  <c r="M503" i="31" s="1"/>
  <c r="M504" i="31" s="1"/>
  <c r="M505" i="31" s="1"/>
  <c r="M506" i="31" s="1"/>
  <c r="M507" i="31" s="1"/>
  <c r="M508" i="31" s="1"/>
  <c r="M509" i="31" s="1"/>
  <c r="M510" i="31" s="1"/>
  <c r="M511" i="31" s="1"/>
  <c r="M512" i="31" s="1"/>
  <c r="M513" i="31" s="1"/>
  <c r="M514" i="31" s="1"/>
  <c r="M515" i="31" s="1"/>
  <c r="M516" i="31" s="1"/>
  <c r="M517" i="31" s="1"/>
  <c r="M518" i="31" s="1"/>
  <c r="M519" i="31" s="1"/>
  <c r="M520" i="31" s="1"/>
  <c r="M521" i="31" s="1"/>
  <c r="M522" i="31" s="1"/>
  <c r="M523" i="31" s="1"/>
  <c r="M524" i="31" s="1"/>
  <c r="M525" i="31" s="1"/>
  <c r="M526" i="31" s="1"/>
  <c r="M527" i="31" s="1"/>
  <c r="M528" i="31" s="1"/>
  <c r="M529" i="31" s="1"/>
  <c r="M530" i="31" s="1"/>
  <c r="M531" i="31" s="1"/>
  <c r="M532" i="31" s="1"/>
  <c r="M533" i="31" s="1"/>
  <c r="M534" i="31" s="1"/>
  <c r="M535" i="31" s="1"/>
  <c r="M536" i="31" s="1"/>
  <c r="M537" i="31" s="1"/>
  <c r="M538" i="31" s="1"/>
  <c r="M539" i="31" s="1"/>
  <c r="M540" i="31" s="1"/>
  <c r="M541" i="31" s="1"/>
  <c r="M542" i="31" s="1"/>
  <c r="M543" i="31" s="1"/>
  <c r="M544" i="31" s="1"/>
  <c r="M545" i="31" s="1"/>
  <c r="M546" i="31" s="1"/>
  <c r="M547" i="31" s="1"/>
  <c r="M548" i="31" s="1"/>
  <c r="M549" i="31" s="1"/>
  <c r="M550" i="31" s="1"/>
  <c r="M551" i="31" s="1"/>
  <c r="M552" i="31" s="1"/>
  <c r="M553" i="31" s="1"/>
  <c r="M554" i="31" s="1"/>
  <c r="M555" i="31" s="1"/>
  <c r="M556" i="31" s="1"/>
  <c r="M557" i="31" s="1"/>
  <c r="M558" i="31" s="1"/>
  <c r="M559" i="31" s="1"/>
  <c r="M560" i="31" s="1"/>
  <c r="M561" i="31" s="1"/>
  <c r="M562" i="31" s="1"/>
  <c r="M563" i="31" s="1"/>
  <c r="M564" i="31" s="1"/>
  <c r="M565" i="31" s="1"/>
  <c r="M566" i="31" s="1"/>
  <c r="M567" i="31" s="1"/>
  <c r="M568" i="31" s="1"/>
  <c r="M569" i="31" s="1"/>
  <c r="M570" i="31" s="1"/>
  <c r="M571" i="31" s="1"/>
  <c r="M572" i="31" s="1"/>
  <c r="M573" i="31" s="1"/>
  <c r="M574" i="31" s="1"/>
  <c r="M575" i="31" s="1"/>
  <c r="M576" i="31" s="1"/>
  <c r="M577" i="31" s="1"/>
  <c r="M578" i="31" s="1"/>
  <c r="M579" i="31" s="1"/>
  <c r="M580" i="31" s="1"/>
  <c r="M581" i="31" s="1"/>
  <c r="M582" i="31" s="1"/>
  <c r="M583" i="31" s="1"/>
  <c r="M584" i="31" s="1"/>
  <c r="M585" i="31" s="1"/>
  <c r="M586" i="31" s="1"/>
  <c r="M587" i="31" s="1"/>
  <c r="M588" i="31" s="1"/>
  <c r="M589" i="31" s="1"/>
  <c r="M590" i="31" s="1"/>
  <c r="M591" i="31" s="1"/>
  <c r="M592" i="31" s="1"/>
  <c r="M593" i="31" s="1"/>
  <c r="M594" i="31" s="1"/>
  <c r="M595" i="31" s="1"/>
  <c r="M596" i="31" s="1"/>
  <c r="M597" i="31" s="1"/>
  <c r="M598" i="31" s="1"/>
  <c r="M599" i="31" s="1"/>
  <c r="M600" i="31" s="1"/>
  <c r="M601" i="31" s="1"/>
  <c r="M602" i="31" s="1"/>
  <c r="M603" i="31" s="1"/>
  <c r="M604" i="31" s="1"/>
  <c r="M605" i="31" s="1"/>
  <c r="M606" i="31" s="1"/>
  <c r="M607" i="31" s="1"/>
  <c r="M608" i="31" s="1"/>
  <c r="M609" i="31" s="1"/>
  <c r="M610" i="31" s="1"/>
  <c r="M611" i="31" s="1"/>
  <c r="M612" i="31" s="1"/>
  <c r="M613" i="31" s="1"/>
  <c r="M614" i="31" s="1"/>
  <c r="M615" i="31" s="1"/>
  <c r="M616" i="31" s="1"/>
  <c r="M617" i="31" s="1"/>
  <c r="M618" i="31" s="1"/>
  <c r="M619" i="31" s="1"/>
  <c r="M620" i="31" s="1"/>
  <c r="M621" i="31" s="1"/>
  <c r="M622" i="31" s="1"/>
  <c r="M623" i="31" s="1"/>
  <c r="M624" i="31" s="1"/>
  <c r="M625" i="31" s="1"/>
  <c r="M626" i="31" s="1"/>
  <c r="M627" i="31" s="1"/>
  <c r="M628" i="31" s="1"/>
  <c r="M629" i="31" s="1"/>
  <c r="M630" i="31" s="1"/>
  <c r="M631" i="31" s="1"/>
  <c r="M632" i="31" s="1"/>
  <c r="M633" i="31" s="1"/>
  <c r="M634" i="31" s="1"/>
  <c r="M635" i="31" s="1"/>
  <c r="M636" i="31" s="1"/>
  <c r="M637" i="31" s="1"/>
  <c r="M638" i="31" s="1"/>
  <c r="M639" i="31" s="1"/>
  <c r="M640" i="31" s="1"/>
  <c r="M641" i="31" s="1"/>
  <c r="M642" i="31" s="1"/>
  <c r="M643" i="31" s="1"/>
  <c r="M644" i="31" s="1"/>
  <c r="M645" i="31" s="1"/>
  <c r="M646" i="31" s="1"/>
  <c r="M647" i="31" s="1"/>
  <c r="M648" i="31" s="1"/>
  <c r="M649" i="31" s="1"/>
  <c r="M650" i="31" s="1"/>
  <c r="M651" i="31" s="1"/>
  <c r="M652" i="31" s="1"/>
  <c r="M653" i="31" s="1"/>
  <c r="M654" i="31" s="1"/>
  <c r="M655" i="31" s="1"/>
  <c r="M656" i="31" s="1"/>
  <c r="M657" i="31" s="1"/>
  <c r="M658" i="31" s="1"/>
  <c r="M659" i="31" s="1"/>
  <c r="M660" i="31" s="1"/>
  <c r="M661" i="31" s="1"/>
  <c r="M662" i="31" s="1"/>
  <c r="M663" i="31" s="1"/>
  <c r="M664" i="31" s="1"/>
  <c r="M665" i="31" s="1"/>
  <c r="M666" i="31" s="1"/>
  <c r="M667" i="31" s="1"/>
  <c r="M668" i="31" s="1"/>
  <c r="M669" i="31" s="1"/>
  <c r="M670" i="31" s="1"/>
  <c r="M671" i="31" s="1"/>
  <c r="M672" i="31" s="1"/>
  <c r="M673" i="31" s="1"/>
  <c r="M674" i="31" s="1"/>
  <c r="M675" i="31" s="1"/>
  <c r="M676" i="31" s="1"/>
  <c r="M677" i="31" s="1"/>
  <c r="M678" i="31" s="1"/>
  <c r="M679" i="31" s="1"/>
  <c r="M680" i="31" s="1"/>
  <c r="M681" i="31" s="1"/>
  <c r="M682" i="31" s="1"/>
  <c r="M683" i="31" s="1"/>
  <c r="M684" i="31" s="1"/>
  <c r="M685" i="31" s="1"/>
  <c r="M686" i="31" s="1"/>
  <c r="M687" i="31" s="1"/>
  <c r="M688" i="31" s="1"/>
  <c r="M689" i="31" s="1"/>
  <c r="M690" i="31" s="1"/>
  <c r="M691" i="31" s="1"/>
  <c r="M692" i="31" s="1"/>
  <c r="M693" i="31" s="1"/>
  <c r="M694" i="31" s="1"/>
  <c r="M695" i="31" s="1"/>
  <c r="M696" i="31" s="1"/>
  <c r="M697" i="31" s="1"/>
  <c r="M698" i="31" s="1"/>
  <c r="M699" i="31" s="1"/>
  <c r="M700" i="31" s="1"/>
  <c r="M701" i="31" s="1"/>
  <c r="M702" i="31" s="1"/>
  <c r="M703" i="31" s="1"/>
  <c r="M704" i="31" s="1"/>
  <c r="M705" i="31" s="1"/>
  <c r="M706" i="31" s="1"/>
  <c r="M707" i="31" s="1"/>
  <c r="M708" i="31" s="1"/>
  <c r="M709" i="31" s="1"/>
  <c r="M710" i="31" s="1"/>
  <c r="M711" i="31" s="1"/>
  <c r="M712" i="31" s="1"/>
  <c r="M713" i="31" s="1"/>
  <c r="M714" i="31" s="1"/>
  <c r="M715" i="31" s="1"/>
  <c r="M716" i="31" s="1"/>
  <c r="M717" i="31" s="1"/>
  <c r="M718" i="31" s="1"/>
  <c r="M719" i="31" s="1"/>
  <c r="M720" i="31" s="1"/>
  <c r="M721" i="31" s="1"/>
  <c r="M722" i="31" s="1"/>
  <c r="M723" i="31" s="1"/>
  <c r="M724" i="31" s="1"/>
  <c r="M725" i="31" s="1"/>
  <c r="M726" i="31" s="1"/>
  <c r="M727" i="31" s="1"/>
  <c r="M728" i="31" s="1"/>
  <c r="M729" i="31" s="1"/>
  <c r="M730" i="31" s="1"/>
  <c r="M731" i="31" s="1"/>
  <c r="M732" i="31" s="1"/>
  <c r="M733" i="31" s="1"/>
  <c r="M734" i="31" s="1"/>
  <c r="M735" i="31" s="1"/>
  <c r="M736" i="31" s="1"/>
  <c r="M737" i="31" s="1"/>
  <c r="M738" i="31" s="1"/>
  <c r="M739" i="31" s="1"/>
  <c r="M740" i="31" s="1"/>
  <c r="M741" i="31" s="1"/>
  <c r="M742" i="31" s="1"/>
  <c r="M743" i="31" s="1"/>
  <c r="M744" i="31" s="1"/>
  <c r="M745" i="31" s="1"/>
  <c r="M746" i="31" s="1"/>
  <c r="M747" i="31" s="1"/>
  <c r="M748" i="31" s="1"/>
  <c r="C5" i="31"/>
  <c r="A5" i="31"/>
  <c r="H4" i="31"/>
  <c r="H5" i="31" s="1"/>
  <c r="H6" i="31" s="1"/>
  <c r="H7" i="31" l="1"/>
  <c r="S6" i="31"/>
  <c r="S5" i="31"/>
  <c r="H8" i="31" l="1"/>
  <c r="S7" i="31"/>
  <c r="H9" i="31" l="1"/>
  <c r="S8" i="31"/>
  <c r="H10" i="31" l="1"/>
  <c r="S9" i="31"/>
  <c r="S10" i="31" l="1"/>
  <c r="H11" i="31"/>
  <c r="S11" i="31" l="1"/>
  <c r="H12" i="31"/>
  <c r="S12" i="31" l="1"/>
  <c r="H13" i="31"/>
  <c r="H14" i="31" l="1"/>
  <c r="S13" i="31"/>
  <c r="H15" i="31" l="1"/>
  <c r="S14" i="31"/>
  <c r="H16" i="31" l="1"/>
  <c r="S15" i="31"/>
  <c r="H17" i="31" l="1"/>
  <c r="S16" i="31"/>
  <c r="H18" i="31" l="1"/>
  <c r="S17" i="31"/>
  <c r="H19" i="31" l="1"/>
  <c r="S18" i="31"/>
  <c r="H20" i="31" l="1"/>
  <c r="S19" i="31"/>
  <c r="H21" i="31" l="1"/>
  <c r="S20" i="31"/>
  <c r="H22" i="31" l="1"/>
  <c r="S21" i="31"/>
  <c r="H23" i="31" l="1"/>
  <c r="S22" i="31"/>
  <c r="H24" i="31" l="1"/>
  <c r="S23" i="31"/>
  <c r="H25" i="31" l="1"/>
  <c r="S24" i="31"/>
  <c r="H26" i="31" l="1"/>
  <c r="S25" i="31"/>
  <c r="H27" i="31" l="1"/>
  <c r="S26" i="31"/>
  <c r="H28" i="31" l="1"/>
  <c r="S27" i="31"/>
  <c r="H29" i="31" l="1"/>
  <c r="S28" i="31"/>
  <c r="H30" i="31" l="1"/>
  <c r="S29" i="31"/>
  <c r="H31" i="31" l="1"/>
  <c r="S30" i="31"/>
  <c r="H32" i="31" l="1"/>
  <c r="S31" i="31"/>
  <c r="H33" i="31" l="1"/>
  <c r="S32" i="31"/>
  <c r="H34" i="31" l="1"/>
  <c r="S33" i="31"/>
  <c r="H35" i="31" l="1"/>
  <c r="S34" i="31"/>
  <c r="H36" i="31" l="1"/>
  <c r="S35" i="31"/>
  <c r="H37" i="31" l="1"/>
  <c r="S36" i="31"/>
  <c r="H38" i="31" l="1"/>
  <c r="S37" i="31"/>
  <c r="H39" i="31" l="1"/>
  <c r="S38" i="31"/>
  <c r="H40" i="31" l="1"/>
  <c r="S39" i="31"/>
  <c r="H41" i="31" l="1"/>
  <c r="S40" i="31"/>
  <c r="H42" i="31" l="1"/>
  <c r="S41" i="31"/>
  <c r="H43" i="31" l="1"/>
  <c r="S42" i="31"/>
  <c r="H44" i="31" l="1"/>
  <c r="S43" i="31"/>
  <c r="H45" i="31" l="1"/>
  <c r="S44" i="31"/>
  <c r="H46" i="31" l="1"/>
  <c r="S45" i="31"/>
  <c r="H47" i="31" l="1"/>
  <c r="S46" i="31"/>
  <c r="H48" i="31" l="1"/>
  <c r="S47" i="31"/>
  <c r="H49" i="31" l="1"/>
  <c r="S48" i="31"/>
  <c r="H50" i="31" l="1"/>
  <c r="S49" i="31"/>
  <c r="H51" i="31" l="1"/>
  <c r="S50" i="31"/>
  <c r="H52" i="31" l="1"/>
  <c r="S51" i="31"/>
  <c r="H53" i="31" l="1"/>
  <c r="S52" i="31"/>
  <c r="H54" i="31" l="1"/>
  <c r="S53" i="31"/>
  <c r="H55" i="31" l="1"/>
  <c r="S54" i="31"/>
  <c r="H56" i="31" l="1"/>
  <c r="S55" i="31"/>
  <c r="H57" i="31" l="1"/>
  <c r="S56" i="31"/>
  <c r="H58" i="31" l="1"/>
  <c r="S57" i="31"/>
  <c r="H59" i="31" l="1"/>
  <c r="S58" i="31"/>
  <c r="H60" i="31" l="1"/>
  <c r="S59" i="31"/>
  <c r="H61" i="31" l="1"/>
  <c r="S60" i="31"/>
  <c r="H62" i="31" l="1"/>
  <c r="S61" i="31"/>
  <c r="H63" i="31" l="1"/>
  <c r="S62" i="31"/>
  <c r="H64" i="31" l="1"/>
  <c r="S63" i="31"/>
  <c r="H65" i="31" l="1"/>
  <c r="S64" i="31"/>
  <c r="H66" i="31" l="1"/>
  <c r="S65" i="31"/>
  <c r="H67" i="31" l="1"/>
  <c r="S66" i="31"/>
  <c r="H68" i="31" l="1"/>
  <c r="S67" i="31"/>
  <c r="H69" i="31" l="1"/>
  <c r="S68" i="31"/>
  <c r="H70" i="31" l="1"/>
  <c r="S69" i="31"/>
  <c r="H71" i="31" l="1"/>
  <c r="S70" i="31"/>
  <c r="H72" i="31" l="1"/>
  <c r="S71" i="31"/>
  <c r="H73" i="31" l="1"/>
  <c r="S72" i="31"/>
  <c r="H74" i="31" l="1"/>
  <c r="S73" i="31"/>
  <c r="H75" i="31" l="1"/>
  <c r="S74" i="31"/>
  <c r="H76" i="31" l="1"/>
  <c r="S75" i="31"/>
  <c r="H77" i="31" l="1"/>
  <c r="S76" i="31"/>
  <c r="H78" i="31" l="1"/>
  <c r="S77" i="31"/>
  <c r="H79" i="31" l="1"/>
  <c r="S78" i="31"/>
  <c r="H80" i="31" l="1"/>
  <c r="S79" i="31"/>
  <c r="H81" i="31" l="1"/>
  <c r="S80" i="31"/>
  <c r="H82" i="31" l="1"/>
  <c r="S81" i="31"/>
  <c r="H83" i="31" l="1"/>
  <c r="S82" i="31"/>
  <c r="H84" i="31" l="1"/>
  <c r="S83" i="31"/>
  <c r="H85" i="31" l="1"/>
  <c r="S84" i="31"/>
  <c r="H86" i="31" l="1"/>
  <c r="S85" i="31"/>
  <c r="H87" i="31" l="1"/>
  <c r="S86" i="31"/>
  <c r="H88" i="31" l="1"/>
  <c r="S87" i="31"/>
  <c r="H89" i="31" l="1"/>
  <c r="S88" i="31"/>
  <c r="H90" i="31" l="1"/>
  <c r="S89" i="31"/>
  <c r="H91" i="31" l="1"/>
  <c r="S90" i="31"/>
  <c r="H92" i="31" l="1"/>
  <c r="S91" i="31"/>
  <c r="H93" i="31" l="1"/>
  <c r="S92" i="31"/>
  <c r="H94" i="31" l="1"/>
  <c r="S93" i="31"/>
  <c r="H95" i="31" l="1"/>
  <c r="S94" i="31"/>
  <c r="H96" i="31" l="1"/>
  <c r="S95" i="31"/>
  <c r="H97" i="31" l="1"/>
  <c r="S96" i="31"/>
  <c r="H98" i="31" l="1"/>
  <c r="S97" i="31"/>
  <c r="H99" i="31" l="1"/>
  <c r="S98" i="31"/>
  <c r="H100" i="31" l="1"/>
  <c r="S99" i="31"/>
  <c r="H101" i="31" l="1"/>
  <c r="S100" i="31"/>
  <c r="H102" i="31" l="1"/>
  <c r="S101" i="31"/>
  <c r="H103" i="31" l="1"/>
  <c r="S102" i="31"/>
  <c r="H104" i="31" l="1"/>
  <c r="S103" i="31"/>
  <c r="H105" i="31" l="1"/>
  <c r="S104" i="31"/>
  <c r="H106" i="31" l="1"/>
  <c r="S105" i="31"/>
  <c r="H107" i="31" l="1"/>
  <c r="S106" i="31"/>
  <c r="H108" i="31" l="1"/>
  <c r="S107" i="31"/>
  <c r="H109" i="31" l="1"/>
  <c r="S108" i="31"/>
  <c r="H110" i="31" l="1"/>
  <c r="S109" i="31"/>
  <c r="H111" i="31" l="1"/>
  <c r="S110" i="31"/>
  <c r="H112" i="31" l="1"/>
  <c r="S111" i="31"/>
  <c r="H113" i="31" l="1"/>
  <c r="S112" i="31"/>
  <c r="H114" i="31" l="1"/>
  <c r="S113" i="31"/>
  <c r="H115" i="31" l="1"/>
  <c r="S114" i="31"/>
  <c r="H116" i="31" l="1"/>
  <c r="S115" i="31"/>
  <c r="H117" i="31" l="1"/>
  <c r="S116" i="31"/>
  <c r="H118" i="31" l="1"/>
  <c r="S117" i="31"/>
  <c r="H119" i="31" l="1"/>
  <c r="S118" i="31"/>
  <c r="H120" i="31" l="1"/>
  <c r="S119" i="31"/>
  <c r="H121" i="31" l="1"/>
  <c r="S120" i="31"/>
  <c r="H122" i="31" l="1"/>
  <c r="S121" i="31"/>
  <c r="H123" i="31" l="1"/>
  <c r="S122" i="31"/>
  <c r="H124" i="31" l="1"/>
  <c r="S123" i="31"/>
  <c r="H125" i="31" l="1"/>
  <c r="S124" i="31"/>
  <c r="H126" i="31" l="1"/>
  <c r="S125" i="31"/>
  <c r="H127" i="31" l="1"/>
  <c r="S126" i="31"/>
  <c r="H128" i="31" l="1"/>
  <c r="S127" i="31"/>
  <c r="H129" i="31" l="1"/>
  <c r="S128" i="31"/>
  <c r="H130" i="31" l="1"/>
  <c r="S129" i="31"/>
  <c r="H131" i="31" l="1"/>
  <c r="S130" i="31"/>
  <c r="H132" i="31" l="1"/>
  <c r="S131" i="31"/>
  <c r="H133" i="31" l="1"/>
  <c r="S132" i="31"/>
  <c r="H134" i="31" l="1"/>
  <c r="S133" i="31"/>
  <c r="H135" i="31" l="1"/>
  <c r="S134" i="31"/>
  <c r="H136" i="31" l="1"/>
  <c r="S135" i="31"/>
  <c r="H137" i="31" l="1"/>
  <c r="S136" i="31"/>
  <c r="H138" i="31" l="1"/>
  <c r="S137" i="31"/>
  <c r="H139" i="31" l="1"/>
  <c r="S138" i="31"/>
  <c r="H140" i="31" l="1"/>
  <c r="S139" i="31"/>
  <c r="H141" i="31" l="1"/>
  <c r="S140" i="31"/>
  <c r="H142" i="31" l="1"/>
  <c r="S141" i="31"/>
  <c r="H143" i="31" l="1"/>
  <c r="S142" i="31"/>
  <c r="H144" i="31" l="1"/>
  <c r="S143" i="31"/>
  <c r="H145" i="31" l="1"/>
  <c r="S144" i="31"/>
  <c r="H146" i="31" l="1"/>
  <c r="S145" i="31"/>
  <c r="H147" i="31" l="1"/>
  <c r="S146" i="31"/>
  <c r="H148" i="31" l="1"/>
  <c r="S147" i="31"/>
  <c r="H149" i="31" l="1"/>
  <c r="S148" i="31"/>
  <c r="H150" i="31" l="1"/>
  <c r="S149" i="31"/>
  <c r="H151" i="31" l="1"/>
  <c r="S150" i="31"/>
  <c r="H152" i="31" l="1"/>
  <c r="S151" i="31"/>
  <c r="S152" i="31" l="1"/>
  <c r="H153" i="31"/>
  <c r="H154" i="31" l="1"/>
  <c r="S153" i="31"/>
  <c r="H155" i="31" l="1"/>
  <c r="S154" i="31"/>
  <c r="H156" i="31" l="1"/>
  <c r="S155" i="31"/>
  <c r="H157" i="31" l="1"/>
  <c r="S156" i="31"/>
  <c r="H158" i="31" l="1"/>
  <c r="S157" i="31"/>
  <c r="H159" i="31" l="1"/>
  <c r="S158" i="31"/>
  <c r="H160" i="31" l="1"/>
  <c r="S159" i="31"/>
  <c r="H161" i="31" l="1"/>
  <c r="S160" i="31"/>
  <c r="H162" i="31" l="1"/>
  <c r="S161" i="31"/>
  <c r="H163" i="31" l="1"/>
  <c r="S162" i="31"/>
  <c r="H164" i="31" l="1"/>
  <c r="S163" i="31"/>
  <c r="H165" i="31" l="1"/>
  <c r="S164" i="31"/>
  <c r="H166" i="31" l="1"/>
  <c r="S165" i="31"/>
  <c r="H167" i="31" l="1"/>
  <c r="S166" i="31"/>
  <c r="H168" i="31" l="1"/>
  <c r="S167" i="31"/>
  <c r="H169" i="31" l="1"/>
  <c r="S168" i="31"/>
  <c r="H170" i="31" l="1"/>
  <c r="S169" i="31"/>
  <c r="H171" i="31" l="1"/>
  <c r="S170" i="31"/>
  <c r="H172" i="31" l="1"/>
  <c r="S171" i="31"/>
  <c r="H173" i="31" l="1"/>
  <c r="S172" i="31"/>
  <c r="H174" i="31" l="1"/>
  <c r="S173" i="31"/>
  <c r="H175" i="31" l="1"/>
  <c r="S174" i="31"/>
  <c r="H176" i="31" l="1"/>
  <c r="S175" i="31"/>
  <c r="H177" i="31" l="1"/>
  <c r="S176" i="31"/>
  <c r="H178" i="31" l="1"/>
  <c r="S177" i="31"/>
  <c r="H179" i="31" l="1"/>
  <c r="S178" i="31"/>
  <c r="H180" i="31" l="1"/>
  <c r="S179" i="31"/>
  <c r="H181" i="31" l="1"/>
  <c r="S180" i="31"/>
  <c r="H182" i="31" l="1"/>
  <c r="S181" i="31"/>
  <c r="H183" i="31" l="1"/>
  <c r="S182" i="31"/>
  <c r="H184" i="31" l="1"/>
  <c r="S183" i="31"/>
  <c r="H185" i="31" l="1"/>
  <c r="S184" i="31"/>
  <c r="H186" i="31" l="1"/>
  <c r="S185" i="31"/>
  <c r="H187" i="31" l="1"/>
  <c r="S186" i="31"/>
  <c r="H188" i="31" l="1"/>
  <c r="S187" i="31"/>
  <c r="H189" i="31" l="1"/>
  <c r="S188" i="31"/>
  <c r="H190" i="31" l="1"/>
  <c r="S189" i="31"/>
  <c r="H191" i="31" l="1"/>
  <c r="S190" i="31"/>
  <c r="H192" i="31" l="1"/>
  <c r="S191" i="31"/>
  <c r="H193" i="31" l="1"/>
  <c r="S192" i="31"/>
  <c r="H194" i="31" l="1"/>
  <c r="S193" i="31"/>
  <c r="H195" i="31" l="1"/>
  <c r="S194" i="31"/>
  <c r="H196" i="31" l="1"/>
  <c r="S195" i="31"/>
  <c r="H197" i="31" l="1"/>
  <c r="S196" i="31"/>
  <c r="H198" i="31" l="1"/>
  <c r="S197" i="31"/>
  <c r="H199" i="31" l="1"/>
  <c r="S198" i="31"/>
  <c r="H200" i="31" l="1"/>
  <c r="S199" i="31"/>
  <c r="H201" i="31" l="1"/>
  <c r="S200" i="31"/>
  <c r="H202" i="31" l="1"/>
  <c r="S201" i="31"/>
  <c r="H203" i="31" l="1"/>
  <c r="S202" i="31"/>
  <c r="H204" i="31" l="1"/>
  <c r="S203" i="31"/>
  <c r="H205" i="31" l="1"/>
  <c r="S204" i="31"/>
  <c r="H206" i="31" l="1"/>
  <c r="S205" i="31"/>
  <c r="H207" i="31" l="1"/>
  <c r="S206" i="31"/>
  <c r="H208" i="31" l="1"/>
  <c r="S207" i="31"/>
  <c r="H209" i="31" l="1"/>
  <c r="S208" i="31"/>
  <c r="H210" i="31" l="1"/>
  <c r="S209" i="31"/>
  <c r="H211" i="31" l="1"/>
  <c r="S210" i="31"/>
  <c r="H212" i="31" l="1"/>
  <c r="S211" i="31"/>
  <c r="H213" i="31" l="1"/>
  <c r="S212" i="31"/>
  <c r="H214" i="31" l="1"/>
  <c r="S213" i="31"/>
  <c r="H215" i="31" l="1"/>
  <c r="S214" i="31"/>
  <c r="H216" i="31" l="1"/>
  <c r="S215" i="31"/>
  <c r="H217" i="31" l="1"/>
  <c r="S216" i="31"/>
  <c r="H218" i="31" l="1"/>
  <c r="S217" i="31"/>
  <c r="H219" i="31" l="1"/>
  <c r="S218" i="31"/>
  <c r="H220" i="31" l="1"/>
  <c r="S219" i="31"/>
  <c r="H221" i="31" l="1"/>
  <c r="S220" i="31"/>
  <c r="H222" i="31" l="1"/>
  <c r="S221" i="31"/>
  <c r="H223" i="31" l="1"/>
  <c r="S222" i="31"/>
  <c r="H224" i="31" l="1"/>
  <c r="S223" i="31"/>
  <c r="H225" i="31" l="1"/>
  <c r="S224" i="31"/>
  <c r="H226" i="31" l="1"/>
  <c r="S225" i="31"/>
  <c r="H227" i="31" l="1"/>
  <c r="S226" i="31"/>
  <c r="H228" i="31" l="1"/>
  <c r="S227" i="31"/>
  <c r="H229" i="31" l="1"/>
  <c r="S228" i="31"/>
  <c r="H230" i="31" l="1"/>
  <c r="S229" i="31"/>
  <c r="H231" i="31" l="1"/>
  <c r="S230" i="31"/>
  <c r="H232" i="31" l="1"/>
  <c r="S231" i="31"/>
  <c r="H233" i="31" l="1"/>
  <c r="S232" i="31"/>
  <c r="H234" i="31" l="1"/>
  <c r="S233" i="31"/>
  <c r="H235" i="31" l="1"/>
  <c r="S234" i="31"/>
  <c r="H236" i="31" l="1"/>
  <c r="S235" i="31"/>
  <c r="H237" i="31" l="1"/>
  <c r="S236" i="31"/>
  <c r="H238" i="31" l="1"/>
  <c r="S237" i="31"/>
  <c r="H239" i="31" l="1"/>
  <c r="S238" i="31"/>
  <c r="H240" i="31" l="1"/>
  <c r="S239" i="31"/>
  <c r="H241" i="31" l="1"/>
  <c r="S240" i="31"/>
  <c r="H242" i="31" l="1"/>
  <c r="S241" i="31"/>
  <c r="H243" i="31" l="1"/>
  <c r="S242" i="31"/>
  <c r="H244" i="31" l="1"/>
  <c r="S243" i="31"/>
  <c r="H245" i="31" l="1"/>
  <c r="S244" i="31"/>
  <c r="H246" i="31" l="1"/>
  <c r="S245" i="31"/>
  <c r="H247" i="31" l="1"/>
  <c r="S246" i="31"/>
  <c r="H248" i="31" l="1"/>
  <c r="S247" i="31"/>
  <c r="H249" i="31" l="1"/>
  <c r="S248" i="31"/>
  <c r="H250" i="31" l="1"/>
  <c r="S249" i="31"/>
  <c r="H251" i="31" l="1"/>
  <c r="S250" i="31"/>
  <c r="H252" i="31" l="1"/>
  <c r="S251" i="31"/>
  <c r="H253" i="31" l="1"/>
  <c r="S252" i="31"/>
  <c r="H254" i="31" l="1"/>
  <c r="S253" i="31"/>
  <c r="H255" i="31" l="1"/>
  <c r="S254" i="31"/>
  <c r="H256" i="31" l="1"/>
  <c r="S255" i="31"/>
  <c r="H257" i="31" l="1"/>
  <c r="S256" i="31"/>
  <c r="H258" i="31" l="1"/>
  <c r="S257" i="31"/>
  <c r="H259" i="31" l="1"/>
  <c r="S258" i="31"/>
  <c r="H260" i="31" l="1"/>
  <c r="S259" i="31"/>
  <c r="H261" i="31" l="1"/>
  <c r="S260" i="31"/>
  <c r="H262" i="31" l="1"/>
  <c r="S261" i="31"/>
  <c r="H263" i="31" l="1"/>
  <c r="S262" i="31"/>
  <c r="H264" i="31" l="1"/>
  <c r="S263" i="31"/>
  <c r="H265" i="31" l="1"/>
  <c r="S264" i="31"/>
  <c r="H266" i="31" l="1"/>
  <c r="S265" i="31"/>
  <c r="H267" i="31" l="1"/>
  <c r="S266" i="31"/>
  <c r="H268" i="31" l="1"/>
  <c r="S267" i="31"/>
  <c r="H269" i="31" l="1"/>
  <c r="S268" i="31"/>
  <c r="H270" i="31" l="1"/>
  <c r="S269" i="31"/>
  <c r="H271" i="31" l="1"/>
  <c r="S270" i="31"/>
  <c r="H272" i="31" l="1"/>
  <c r="S271" i="31"/>
  <c r="H273" i="31" l="1"/>
  <c r="S272" i="31"/>
  <c r="H274" i="31" l="1"/>
  <c r="S273" i="31"/>
  <c r="H275" i="31" l="1"/>
  <c r="S274" i="31"/>
  <c r="H276" i="31" l="1"/>
  <c r="S275" i="31"/>
  <c r="H277" i="31" l="1"/>
  <c r="S276" i="31"/>
  <c r="H278" i="31" l="1"/>
  <c r="S277" i="31"/>
  <c r="H279" i="31" l="1"/>
  <c r="S278" i="31"/>
  <c r="H280" i="31" l="1"/>
  <c r="S279" i="31"/>
  <c r="H281" i="31" l="1"/>
  <c r="S280" i="31"/>
  <c r="H282" i="31" l="1"/>
  <c r="S281" i="31"/>
  <c r="H283" i="31" l="1"/>
  <c r="S282" i="31"/>
  <c r="H284" i="31" l="1"/>
  <c r="S283" i="31"/>
  <c r="H285" i="31" l="1"/>
  <c r="S284" i="31"/>
  <c r="H286" i="31" l="1"/>
  <c r="S285" i="31"/>
  <c r="S286" i="31" l="1"/>
  <c r="H287" i="31"/>
  <c r="S287" i="31" l="1"/>
  <c r="H288" i="31"/>
  <c r="S288" i="31" l="1"/>
  <c r="H289" i="31"/>
  <c r="S289" i="31" l="1"/>
  <c r="H290" i="31"/>
  <c r="S290" i="31" l="1"/>
  <c r="H291" i="31"/>
  <c r="S291" i="31" l="1"/>
  <c r="H292" i="31"/>
  <c r="S292" i="31" l="1"/>
  <c r="H293" i="31"/>
  <c r="S293" i="31" l="1"/>
  <c r="H294" i="31"/>
  <c r="S294" i="31" l="1"/>
  <c r="H295" i="31"/>
  <c r="S295" i="31" l="1"/>
  <c r="H296" i="31"/>
  <c r="S296" i="31" l="1"/>
  <c r="H297" i="31"/>
  <c r="S297" i="31" l="1"/>
  <c r="H298" i="31"/>
  <c r="S298" i="31" l="1"/>
  <c r="H299" i="31"/>
  <c r="S299" i="31" l="1"/>
  <c r="H300" i="31"/>
  <c r="S300" i="31" l="1"/>
  <c r="H301" i="31"/>
  <c r="S301" i="31" l="1"/>
  <c r="H302" i="31"/>
  <c r="S302" i="31" l="1"/>
  <c r="H303" i="31"/>
  <c r="S303" i="31" l="1"/>
  <c r="H304" i="31"/>
  <c r="S304" i="31" l="1"/>
  <c r="H305" i="31"/>
  <c r="S305" i="31" l="1"/>
  <c r="H306" i="31"/>
  <c r="S306" i="31" l="1"/>
  <c r="H307" i="31"/>
  <c r="S307" i="31" l="1"/>
  <c r="H308" i="31"/>
  <c r="S308" i="31" l="1"/>
  <c r="H309" i="31"/>
  <c r="S309" i="31" l="1"/>
  <c r="H310" i="31"/>
  <c r="S310" i="31" l="1"/>
  <c r="H311" i="31"/>
  <c r="H312" i="31" l="1"/>
  <c r="S311" i="31"/>
  <c r="H313" i="31" l="1"/>
  <c r="S312" i="31"/>
  <c r="H314" i="31" l="1"/>
  <c r="S313" i="31"/>
  <c r="H315" i="31" l="1"/>
  <c r="S314" i="31"/>
  <c r="H316" i="31" l="1"/>
  <c r="S315" i="31"/>
  <c r="H317" i="31" l="1"/>
  <c r="S316" i="31"/>
  <c r="H318" i="31" l="1"/>
  <c r="S317" i="31"/>
  <c r="H319" i="31" l="1"/>
  <c r="S318" i="31"/>
  <c r="H320" i="31" l="1"/>
  <c r="S319" i="31"/>
  <c r="H321" i="31" l="1"/>
  <c r="S320" i="31"/>
  <c r="H322" i="31" l="1"/>
  <c r="S321" i="31"/>
  <c r="H323" i="31" l="1"/>
  <c r="S322" i="31"/>
  <c r="H324" i="31" l="1"/>
  <c r="S323" i="31"/>
  <c r="H325" i="31" l="1"/>
  <c r="S324" i="31"/>
  <c r="H326" i="31" l="1"/>
  <c r="S325" i="31"/>
  <c r="H327" i="31" l="1"/>
  <c r="S326" i="31"/>
  <c r="H328" i="31" l="1"/>
  <c r="S327" i="31"/>
  <c r="H329" i="31" l="1"/>
  <c r="S328" i="31"/>
  <c r="H330" i="31" l="1"/>
  <c r="S329" i="31"/>
  <c r="H331" i="31" l="1"/>
  <c r="S330" i="31"/>
  <c r="H332" i="31" l="1"/>
  <c r="S331" i="31"/>
  <c r="H333" i="31" l="1"/>
  <c r="S332" i="31"/>
  <c r="H334" i="31" l="1"/>
  <c r="S333" i="31"/>
  <c r="H335" i="31" l="1"/>
  <c r="S334" i="31"/>
  <c r="H336" i="31" l="1"/>
  <c r="S335" i="31"/>
  <c r="H337" i="31" l="1"/>
  <c r="S336" i="31"/>
  <c r="H338" i="31" l="1"/>
  <c r="S337" i="31"/>
  <c r="H339" i="31" l="1"/>
  <c r="S338" i="31"/>
  <c r="H340" i="31" l="1"/>
  <c r="S339" i="31"/>
  <c r="H341" i="31" l="1"/>
  <c r="S340" i="31"/>
  <c r="H342" i="31" l="1"/>
  <c r="S341" i="31"/>
  <c r="H343" i="31" l="1"/>
  <c r="S342" i="31"/>
  <c r="H344" i="31" l="1"/>
  <c r="S343" i="31"/>
  <c r="H345" i="31" l="1"/>
  <c r="S344" i="31"/>
  <c r="H346" i="31" l="1"/>
  <c r="S345" i="31"/>
  <c r="H347" i="31" l="1"/>
  <c r="S346" i="31"/>
  <c r="H348" i="31" l="1"/>
  <c r="S347" i="31"/>
  <c r="H349" i="31" l="1"/>
  <c r="S348" i="31"/>
  <c r="H350" i="31" l="1"/>
  <c r="S349" i="31"/>
  <c r="H351" i="31" l="1"/>
  <c r="S350" i="31"/>
  <c r="H352" i="31" l="1"/>
  <c r="S351" i="31"/>
  <c r="H353" i="31" l="1"/>
  <c r="S352" i="31"/>
  <c r="H354" i="31" l="1"/>
  <c r="S353" i="31"/>
  <c r="H355" i="31" l="1"/>
  <c r="S354" i="31"/>
  <c r="H356" i="31" l="1"/>
  <c r="S355" i="31"/>
  <c r="H357" i="31" l="1"/>
  <c r="S356" i="31"/>
  <c r="H358" i="31" l="1"/>
  <c r="S357" i="31"/>
  <c r="H359" i="31" l="1"/>
  <c r="S358" i="31"/>
  <c r="H360" i="31" l="1"/>
  <c r="S359" i="31"/>
  <c r="H361" i="31" l="1"/>
  <c r="S360" i="31"/>
  <c r="H362" i="31" l="1"/>
  <c r="S361" i="31"/>
  <c r="H363" i="31" l="1"/>
  <c r="S362" i="31"/>
  <c r="H364" i="31" l="1"/>
  <c r="S363" i="31"/>
  <c r="H365" i="31" l="1"/>
  <c r="S364" i="31"/>
  <c r="H366" i="31" l="1"/>
  <c r="S365" i="31"/>
  <c r="H367" i="31" l="1"/>
  <c r="S366" i="31"/>
  <c r="H368" i="31" l="1"/>
  <c r="S367" i="31"/>
  <c r="H369" i="31" l="1"/>
  <c r="S368" i="31"/>
  <c r="H370" i="31" l="1"/>
  <c r="S369" i="31"/>
  <c r="H371" i="31" l="1"/>
  <c r="S370" i="31"/>
  <c r="H372" i="31" l="1"/>
  <c r="S371" i="31"/>
  <c r="H373" i="31" l="1"/>
  <c r="S372" i="31"/>
  <c r="H374" i="31" l="1"/>
  <c r="S373" i="31"/>
  <c r="H375" i="31" l="1"/>
  <c r="S374" i="31"/>
  <c r="H376" i="31" l="1"/>
  <c r="S375" i="31"/>
  <c r="H377" i="31" l="1"/>
  <c r="S376" i="31"/>
  <c r="H378" i="31" l="1"/>
  <c r="S377" i="31"/>
  <c r="H379" i="31" l="1"/>
  <c r="S378" i="31"/>
  <c r="H380" i="31" l="1"/>
  <c r="S379" i="31"/>
  <c r="H381" i="31" l="1"/>
  <c r="S380" i="31"/>
  <c r="H382" i="31" l="1"/>
  <c r="S381" i="31"/>
  <c r="H383" i="31" l="1"/>
  <c r="S382" i="31"/>
  <c r="H384" i="31" l="1"/>
  <c r="S383" i="31"/>
  <c r="H385" i="31" l="1"/>
  <c r="S384" i="31"/>
  <c r="H386" i="31" l="1"/>
  <c r="S385" i="31"/>
  <c r="H387" i="31" l="1"/>
  <c r="S386" i="31"/>
  <c r="H388" i="31" l="1"/>
  <c r="S387" i="31"/>
  <c r="H389" i="31" l="1"/>
  <c r="S388" i="31"/>
  <c r="H390" i="31" l="1"/>
  <c r="S389" i="31"/>
  <c r="H391" i="31" l="1"/>
  <c r="S390" i="31"/>
  <c r="H392" i="31" l="1"/>
  <c r="S391" i="31"/>
  <c r="H393" i="31" l="1"/>
  <c r="S392" i="31"/>
  <c r="H394" i="31" l="1"/>
  <c r="S393" i="31"/>
  <c r="H395" i="31" l="1"/>
  <c r="S394" i="31"/>
  <c r="H396" i="31" l="1"/>
  <c r="S395" i="31"/>
  <c r="H397" i="31" l="1"/>
  <c r="S396" i="31"/>
  <c r="H398" i="31" l="1"/>
  <c r="S397" i="31"/>
  <c r="H399" i="31" l="1"/>
  <c r="S398" i="31"/>
  <c r="H400" i="31" l="1"/>
  <c r="S399" i="31"/>
  <c r="H401" i="31" l="1"/>
  <c r="S400" i="31"/>
  <c r="H402" i="31" l="1"/>
  <c r="S401" i="31"/>
  <c r="H403" i="31" l="1"/>
  <c r="S402" i="31"/>
  <c r="H404" i="31" l="1"/>
  <c r="S403" i="31"/>
  <c r="H405" i="31" l="1"/>
  <c r="S404" i="31"/>
  <c r="H406" i="31" l="1"/>
  <c r="S405" i="31"/>
  <c r="H407" i="31" l="1"/>
  <c r="S406" i="31"/>
  <c r="H408" i="31" l="1"/>
  <c r="S407" i="31"/>
  <c r="H409" i="31" l="1"/>
  <c r="S408" i="31"/>
  <c r="H410" i="31" l="1"/>
  <c r="S409" i="31"/>
  <c r="H411" i="31" l="1"/>
  <c r="S410" i="31"/>
  <c r="H412" i="31" l="1"/>
  <c r="S411" i="31"/>
  <c r="S412" i="31" l="1"/>
  <c r="H413" i="31"/>
  <c r="H414" i="31" l="1"/>
  <c r="S413" i="31"/>
  <c r="H415" i="31" l="1"/>
  <c r="S414" i="31"/>
  <c r="H416" i="31" l="1"/>
  <c r="S415" i="31"/>
  <c r="H417" i="31" l="1"/>
  <c r="S416" i="31"/>
  <c r="H418" i="31" l="1"/>
  <c r="S417" i="31"/>
  <c r="H419" i="31" l="1"/>
  <c r="S418" i="31"/>
  <c r="H420" i="31" l="1"/>
  <c r="S419" i="31"/>
  <c r="H421" i="31" l="1"/>
  <c r="S420" i="31"/>
  <c r="H422" i="31" l="1"/>
  <c r="S421" i="31"/>
  <c r="H423" i="31" l="1"/>
  <c r="S422" i="31"/>
  <c r="H424" i="31" l="1"/>
  <c r="S423" i="31"/>
  <c r="H425" i="31" l="1"/>
  <c r="S424" i="31"/>
  <c r="H426" i="31" l="1"/>
  <c r="S425" i="31"/>
  <c r="H427" i="31" l="1"/>
  <c r="S426" i="31"/>
  <c r="H428" i="31" l="1"/>
  <c r="S427" i="31"/>
  <c r="H429" i="31" l="1"/>
  <c r="S428" i="31"/>
  <c r="H430" i="31" l="1"/>
  <c r="S429" i="31"/>
  <c r="H431" i="31" l="1"/>
  <c r="S430" i="31"/>
  <c r="H432" i="31" l="1"/>
  <c r="S431" i="31"/>
  <c r="H433" i="31" l="1"/>
  <c r="S432" i="31"/>
  <c r="H434" i="31" l="1"/>
  <c r="S433" i="31"/>
  <c r="H435" i="31" l="1"/>
  <c r="S434" i="31"/>
  <c r="H436" i="31" l="1"/>
  <c r="S435" i="31"/>
  <c r="H437" i="31" l="1"/>
  <c r="S436" i="31"/>
  <c r="H438" i="31" l="1"/>
  <c r="S437" i="31"/>
  <c r="H439" i="31" l="1"/>
  <c r="S438" i="31"/>
  <c r="H440" i="31" l="1"/>
  <c r="S439" i="31"/>
  <c r="H441" i="31" l="1"/>
  <c r="S440" i="31"/>
  <c r="H442" i="31" l="1"/>
  <c r="S441" i="31"/>
  <c r="H443" i="31" l="1"/>
  <c r="S442" i="31"/>
  <c r="H444" i="31" l="1"/>
  <c r="S443" i="31"/>
  <c r="H445" i="31" l="1"/>
  <c r="S444" i="31"/>
  <c r="H446" i="31" l="1"/>
  <c r="S445" i="31"/>
  <c r="H447" i="31" l="1"/>
  <c r="S446" i="31"/>
  <c r="H448" i="31" l="1"/>
  <c r="S447" i="31"/>
  <c r="H449" i="31" l="1"/>
  <c r="S448" i="31"/>
  <c r="H450" i="31" l="1"/>
  <c r="S449" i="31"/>
  <c r="H451" i="31" l="1"/>
  <c r="S450" i="31"/>
  <c r="H452" i="31" l="1"/>
  <c r="S451" i="31"/>
  <c r="H453" i="31" l="1"/>
  <c r="S452" i="31"/>
  <c r="H454" i="31" l="1"/>
  <c r="S453" i="31"/>
  <c r="H455" i="31" l="1"/>
  <c r="S454" i="31"/>
  <c r="H456" i="31" l="1"/>
  <c r="S455" i="31"/>
  <c r="H457" i="31" l="1"/>
  <c r="S456" i="31"/>
  <c r="H458" i="31" l="1"/>
  <c r="S457" i="31"/>
  <c r="H459" i="31" l="1"/>
  <c r="S458" i="31"/>
  <c r="H460" i="31" l="1"/>
  <c r="S459" i="31"/>
  <c r="H461" i="31" l="1"/>
  <c r="S460" i="31"/>
  <c r="H462" i="31" l="1"/>
  <c r="S461" i="31"/>
  <c r="H463" i="31" l="1"/>
  <c r="S462" i="31"/>
  <c r="H464" i="31" l="1"/>
  <c r="S463" i="31"/>
  <c r="H465" i="31" l="1"/>
  <c r="S464" i="31"/>
  <c r="H466" i="31" l="1"/>
  <c r="S465" i="31"/>
  <c r="H467" i="31" l="1"/>
  <c r="S466" i="31"/>
  <c r="H468" i="31" l="1"/>
  <c r="S467" i="31"/>
  <c r="H469" i="31" l="1"/>
  <c r="S468" i="31"/>
  <c r="H470" i="31" l="1"/>
  <c r="S469" i="31"/>
  <c r="H471" i="31" l="1"/>
  <c r="S470" i="31"/>
  <c r="H472" i="31" l="1"/>
  <c r="S471" i="31"/>
  <c r="H473" i="31" l="1"/>
  <c r="S472" i="31"/>
  <c r="H474" i="31" l="1"/>
  <c r="S473" i="31"/>
  <c r="H475" i="31" l="1"/>
  <c r="S474" i="31"/>
  <c r="H476" i="31" l="1"/>
  <c r="S475" i="31"/>
  <c r="H477" i="31" l="1"/>
  <c r="S476" i="31"/>
  <c r="H478" i="31" l="1"/>
  <c r="S477" i="31"/>
  <c r="H479" i="31" l="1"/>
  <c r="S478" i="31"/>
  <c r="H480" i="31" l="1"/>
  <c r="S479" i="31"/>
  <c r="H481" i="31" l="1"/>
  <c r="S480" i="31"/>
  <c r="H482" i="31" l="1"/>
  <c r="S481" i="31"/>
  <c r="H483" i="31" l="1"/>
  <c r="S482" i="31"/>
  <c r="H484" i="31" l="1"/>
  <c r="S483" i="31"/>
  <c r="H485" i="31" l="1"/>
  <c r="S484" i="31"/>
  <c r="H486" i="31" l="1"/>
  <c r="S485" i="31"/>
  <c r="H487" i="31" l="1"/>
  <c r="S486" i="31"/>
  <c r="H488" i="31" l="1"/>
  <c r="S487" i="31"/>
  <c r="H489" i="31" l="1"/>
  <c r="S488" i="31"/>
  <c r="H490" i="31" l="1"/>
  <c r="S489" i="31"/>
  <c r="H491" i="31" l="1"/>
  <c r="S490" i="31"/>
  <c r="H492" i="31" l="1"/>
  <c r="S491" i="31"/>
  <c r="H493" i="31" l="1"/>
  <c r="S492" i="31"/>
  <c r="H494" i="31" l="1"/>
  <c r="S493" i="31"/>
  <c r="H495" i="31" l="1"/>
  <c r="S494" i="31"/>
  <c r="H496" i="31" l="1"/>
  <c r="S495" i="31"/>
  <c r="H497" i="31" l="1"/>
  <c r="S496" i="31"/>
  <c r="H498" i="31" l="1"/>
  <c r="S497" i="31"/>
  <c r="H499" i="31" l="1"/>
  <c r="S498" i="31"/>
  <c r="H500" i="31" l="1"/>
  <c r="S499" i="31"/>
  <c r="H501" i="31" l="1"/>
  <c r="S500" i="31"/>
  <c r="H502" i="31" l="1"/>
  <c r="S501" i="31"/>
  <c r="H503" i="31" l="1"/>
  <c r="S502" i="31"/>
  <c r="H504" i="31" l="1"/>
  <c r="S503" i="31"/>
  <c r="H505" i="31" l="1"/>
  <c r="S504" i="31"/>
  <c r="H506" i="31" l="1"/>
  <c r="S505" i="31"/>
  <c r="H507" i="31" l="1"/>
  <c r="S506" i="31"/>
  <c r="H508" i="31" l="1"/>
  <c r="S507" i="31"/>
  <c r="H509" i="31" l="1"/>
  <c r="S508" i="31"/>
  <c r="H510" i="31" l="1"/>
  <c r="S509" i="31"/>
  <c r="H511" i="31" l="1"/>
  <c r="S510" i="31"/>
  <c r="H512" i="31" l="1"/>
  <c r="S511" i="31"/>
  <c r="H513" i="31" l="1"/>
  <c r="S512" i="31"/>
  <c r="H514" i="31" l="1"/>
  <c r="S513" i="31"/>
  <c r="H515" i="31" l="1"/>
  <c r="S514" i="31"/>
  <c r="H516" i="31" l="1"/>
  <c r="S515" i="31"/>
  <c r="H517" i="31" l="1"/>
  <c r="S516" i="31"/>
  <c r="H518" i="31" l="1"/>
  <c r="S517" i="31"/>
  <c r="H519" i="31" l="1"/>
  <c r="S518" i="31"/>
  <c r="H520" i="31" l="1"/>
  <c r="S519" i="31"/>
  <c r="H521" i="31" l="1"/>
  <c r="S520" i="31"/>
  <c r="H522" i="31" l="1"/>
  <c r="S521" i="31"/>
  <c r="H523" i="31" l="1"/>
  <c r="S522" i="31"/>
  <c r="H524" i="31" l="1"/>
  <c r="S523" i="31"/>
  <c r="H525" i="31" l="1"/>
  <c r="S524" i="31"/>
  <c r="H526" i="31" l="1"/>
  <c r="S525" i="31"/>
  <c r="H527" i="31" l="1"/>
  <c r="S526" i="31"/>
  <c r="H528" i="31" l="1"/>
  <c r="S527" i="31"/>
  <c r="H529" i="31" l="1"/>
  <c r="S528" i="31"/>
  <c r="H530" i="31" l="1"/>
  <c r="S529" i="31"/>
  <c r="H531" i="31" l="1"/>
  <c r="S530" i="31"/>
  <c r="H532" i="31" l="1"/>
  <c r="S531" i="31"/>
  <c r="H533" i="31" l="1"/>
  <c r="S532" i="31"/>
  <c r="H534" i="31" l="1"/>
  <c r="S533" i="31"/>
  <c r="H535" i="31" l="1"/>
  <c r="S534" i="31"/>
  <c r="H536" i="31" l="1"/>
  <c r="S535" i="31"/>
  <c r="H537" i="31" l="1"/>
  <c r="S536" i="31"/>
  <c r="H538" i="31" l="1"/>
  <c r="S537" i="31"/>
  <c r="H539" i="31" l="1"/>
  <c r="S538" i="31"/>
  <c r="H540" i="31" l="1"/>
  <c r="S539" i="31"/>
  <c r="H541" i="31" l="1"/>
  <c r="S540" i="31"/>
  <c r="H542" i="31" l="1"/>
  <c r="S541" i="31"/>
  <c r="H543" i="31" l="1"/>
  <c r="S542" i="31"/>
  <c r="H544" i="31" l="1"/>
  <c r="S543" i="31"/>
  <c r="H545" i="31" l="1"/>
  <c r="S544" i="31"/>
  <c r="H546" i="31" l="1"/>
  <c r="S545" i="31"/>
  <c r="H547" i="31" l="1"/>
  <c r="S546" i="31"/>
  <c r="H548" i="31" l="1"/>
  <c r="S547" i="31"/>
  <c r="H549" i="31" l="1"/>
  <c r="S548" i="31"/>
  <c r="H550" i="31" l="1"/>
  <c r="S549" i="31"/>
  <c r="H551" i="31" l="1"/>
  <c r="S550" i="31"/>
  <c r="H552" i="31" l="1"/>
  <c r="S551" i="31"/>
  <c r="H553" i="31" l="1"/>
  <c r="S552" i="31"/>
  <c r="H554" i="31" l="1"/>
  <c r="S553" i="31"/>
  <c r="H555" i="31" l="1"/>
  <c r="S554" i="31"/>
  <c r="H556" i="31" l="1"/>
  <c r="S555" i="31"/>
  <c r="H557" i="31" l="1"/>
  <c r="S556" i="31"/>
  <c r="H558" i="31" l="1"/>
  <c r="S557" i="31"/>
  <c r="H559" i="31" l="1"/>
  <c r="S558" i="31"/>
  <c r="H560" i="31" l="1"/>
  <c r="S559" i="31"/>
  <c r="H561" i="31" l="1"/>
  <c r="S560" i="31"/>
  <c r="H562" i="31" l="1"/>
  <c r="S561" i="31"/>
  <c r="H563" i="31" l="1"/>
  <c r="S562" i="31"/>
  <c r="H564" i="31" l="1"/>
  <c r="S563" i="31"/>
  <c r="H565" i="31" l="1"/>
  <c r="S564" i="31"/>
  <c r="H566" i="31" l="1"/>
  <c r="S565" i="31"/>
  <c r="H567" i="31" l="1"/>
  <c r="S566" i="31"/>
  <c r="H568" i="31" l="1"/>
  <c r="S567" i="31"/>
  <c r="H569" i="31" l="1"/>
  <c r="S568" i="31"/>
  <c r="H570" i="31" l="1"/>
  <c r="S569" i="31"/>
  <c r="H571" i="31" l="1"/>
  <c r="S570" i="31"/>
  <c r="H572" i="31" l="1"/>
  <c r="S571" i="31"/>
  <c r="H573" i="31" l="1"/>
  <c r="S572" i="31"/>
  <c r="H574" i="31" l="1"/>
  <c r="S573" i="31"/>
  <c r="H575" i="31" l="1"/>
  <c r="S574" i="31"/>
  <c r="H576" i="31" l="1"/>
  <c r="S575" i="31"/>
  <c r="H577" i="31" l="1"/>
  <c r="S576" i="31"/>
  <c r="H578" i="31" l="1"/>
  <c r="S577" i="31"/>
  <c r="H579" i="31" l="1"/>
  <c r="S578" i="31"/>
  <c r="H580" i="31" l="1"/>
  <c r="S579" i="31"/>
  <c r="H581" i="31" l="1"/>
  <c r="S580" i="31"/>
  <c r="H582" i="31" l="1"/>
  <c r="S581" i="31"/>
  <c r="H583" i="31" l="1"/>
  <c r="S582" i="31"/>
  <c r="H584" i="31" l="1"/>
  <c r="S583" i="31"/>
  <c r="H585" i="31" l="1"/>
  <c r="S584" i="31"/>
  <c r="H586" i="31" l="1"/>
  <c r="S585" i="31"/>
  <c r="H587" i="31" l="1"/>
  <c r="S586" i="31"/>
  <c r="H588" i="31" l="1"/>
  <c r="S587" i="31"/>
  <c r="H589" i="31" l="1"/>
  <c r="S588" i="31"/>
  <c r="H590" i="31" l="1"/>
  <c r="S589" i="31"/>
  <c r="H591" i="31" l="1"/>
  <c r="S590" i="31"/>
  <c r="H592" i="31" l="1"/>
  <c r="S591" i="31"/>
  <c r="H593" i="31" l="1"/>
  <c r="S592" i="31"/>
  <c r="H594" i="31" l="1"/>
  <c r="S593" i="31"/>
  <c r="H595" i="31" l="1"/>
  <c r="S594" i="31"/>
  <c r="H596" i="31" l="1"/>
  <c r="S595" i="31"/>
  <c r="H597" i="31" l="1"/>
  <c r="S596" i="31"/>
  <c r="H598" i="31" l="1"/>
  <c r="S597" i="31"/>
  <c r="H599" i="31" l="1"/>
  <c r="S598" i="31"/>
  <c r="H600" i="31" l="1"/>
  <c r="S599" i="31"/>
  <c r="H601" i="31" l="1"/>
  <c r="S600" i="31"/>
  <c r="H602" i="31" l="1"/>
  <c r="S601" i="31"/>
  <c r="H603" i="31" l="1"/>
  <c r="S602" i="31"/>
  <c r="H604" i="31" l="1"/>
  <c r="S603" i="31"/>
  <c r="H605" i="31" l="1"/>
  <c r="S604" i="31"/>
  <c r="H606" i="31" l="1"/>
  <c r="S605" i="31"/>
  <c r="H607" i="31" l="1"/>
  <c r="S606" i="31"/>
  <c r="H608" i="31" l="1"/>
  <c r="S607" i="31"/>
  <c r="H609" i="31" l="1"/>
  <c r="S608" i="31"/>
  <c r="H610" i="31" l="1"/>
  <c r="S609" i="31"/>
  <c r="H611" i="31" l="1"/>
  <c r="S610" i="31"/>
  <c r="H612" i="31" l="1"/>
  <c r="S611" i="31"/>
  <c r="H613" i="31" l="1"/>
  <c r="S612" i="31"/>
  <c r="H614" i="31" l="1"/>
  <c r="S613" i="31"/>
  <c r="H615" i="31" l="1"/>
  <c r="S614" i="31"/>
  <c r="H616" i="31" l="1"/>
  <c r="S615" i="31"/>
  <c r="H617" i="31" l="1"/>
  <c r="S616" i="31"/>
  <c r="H618" i="31" l="1"/>
  <c r="S617" i="31"/>
  <c r="H619" i="31" l="1"/>
  <c r="S618" i="31"/>
  <c r="H620" i="31" l="1"/>
  <c r="S619" i="31"/>
  <c r="H621" i="31" l="1"/>
  <c r="S620" i="31"/>
  <c r="H622" i="31" l="1"/>
  <c r="S621" i="31"/>
  <c r="H623" i="31" l="1"/>
  <c r="S622" i="31"/>
  <c r="H624" i="31" l="1"/>
  <c r="S623" i="31"/>
  <c r="H625" i="31" l="1"/>
  <c r="S624" i="31"/>
  <c r="H626" i="31" l="1"/>
  <c r="S625" i="31"/>
  <c r="H627" i="31" l="1"/>
  <c r="S626" i="31"/>
  <c r="H628" i="31" l="1"/>
  <c r="S627" i="31"/>
  <c r="H629" i="31" l="1"/>
  <c r="S628" i="31"/>
  <c r="H630" i="31" l="1"/>
  <c r="S629" i="31"/>
  <c r="H631" i="31" l="1"/>
  <c r="S630" i="31"/>
  <c r="H632" i="31" l="1"/>
  <c r="S631" i="31"/>
  <c r="H633" i="31" l="1"/>
  <c r="S632" i="31"/>
  <c r="H634" i="31" l="1"/>
  <c r="S633" i="31"/>
  <c r="H635" i="31" l="1"/>
  <c r="S634" i="31"/>
  <c r="H636" i="31" l="1"/>
  <c r="S635" i="31"/>
  <c r="H637" i="31" l="1"/>
  <c r="S636" i="31"/>
  <c r="H638" i="31" l="1"/>
  <c r="S637" i="31"/>
  <c r="H639" i="31" l="1"/>
  <c r="S638" i="31"/>
  <c r="H640" i="31" l="1"/>
  <c r="S639" i="31"/>
  <c r="H641" i="31" l="1"/>
  <c r="S640" i="31"/>
  <c r="H642" i="31" l="1"/>
  <c r="S641" i="31"/>
  <c r="H643" i="31" l="1"/>
  <c r="S642" i="31"/>
  <c r="H644" i="31" l="1"/>
  <c r="S643" i="31"/>
  <c r="H645" i="31" l="1"/>
  <c r="S644" i="31"/>
  <c r="H646" i="31" l="1"/>
  <c r="S645" i="31"/>
  <c r="H647" i="31" l="1"/>
  <c r="S646" i="31"/>
  <c r="H648" i="31" l="1"/>
  <c r="S647" i="31"/>
  <c r="H649" i="31" l="1"/>
  <c r="S648" i="31"/>
  <c r="H650" i="31" l="1"/>
  <c r="S649" i="31"/>
  <c r="H651" i="31" l="1"/>
  <c r="S650" i="31"/>
  <c r="H652" i="31" l="1"/>
  <c r="S651" i="31"/>
  <c r="H653" i="31" l="1"/>
  <c r="S652" i="31"/>
  <c r="H654" i="31" l="1"/>
  <c r="S653" i="31"/>
  <c r="H655" i="31" l="1"/>
  <c r="S654" i="31"/>
  <c r="H656" i="31" l="1"/>
  <c r="S655" i="31"/>
  <c r="H657" i="31" l="1"/>
  <c r="S656" i="31"/>
  <c r="H658" i="31" l="1"/>
  <c r="S657" i="31"/>
  <c r="H659" i="31" l="1"/>
  <c r="S658" i="31"/>
  <c r="H660" i="31" l="1"/>
  <c r="S659" i="31"/>
  <c r="H661" i="31" l="1"/>
  <c r="S660" i="31"/>
  <c r="S661" i="31" l="1"/>
  <c r="H662" i="31"/>
  <c r="S662" i="31" l="1"/>
  <c r="H663" i="31"/>
  <c r="H664" i="31" l="1"/>
  <c r="S663" i="31"/>
  <c r="H665" i="31" l="1"/>
  <c r="S664" i="31"/>
  <c r="H666" i="31" l="1"/>
  <c r="S665" i="31"/>
  <c r="S666" i="31" l="1"/>
  <c r="H667" i="31"/>
  <c r="H668" i="31" l="1"/>
  <c r="S667" i="31"/>
  <c r="H669" i="31" l="1"/>
  <c r="S668" i="31"/>
  <c r="S669" i="31" l="1"/>
  <c r="H670" i="31"/>
  <c r="S670" i="31" l="1"/>
  <c r="H671" i="31"/>
  <c r="H672" i="31" l="1"/>
  <c r="S671" i="31"/>
  <c r="H673" i="31" l="1"/>
  <c r="S672" i="31"/>
  <c r="H674" i="31" l="1"/>
  <c r="S673" i="31"/>
  <c r="H675" i="31" l="1"/>
  <c r="S674" i="31"/>
  <c r="H676" i="31" l="1"/>
  <c r="S675" i="31"/>
  <c r="H677" i="31" l="1"/>
  <c r="S676" i="31"/>
  <c r="S677" i="31" l="1"/>
  <c r="H678" i="31"/>
  <c r="S678" i="31" l="1"/>
  <c r="H679" i="31"/>
  <c r="H680" i="31" l="1"/>
  <c r="S679" i="31"/>
  <c r="H681" i="31" l="1"/>
  <c r="S680" i="31"/>
  <c r="H682" i="31" l="1"/>
  <c r="S681" i="31"/>
  <c r="S682" i="31" l="1"/>
  <c r="H683" i="31"/>
  <c r="H684" i="31" l="1"/>
  <c r="S683" i="31"/>
  <c r="H685" i="31" l="1"/>
  <c r="S684" i="31"/>
  <c r="S685" i="31" l="1"/>
  <c r="H686" i="31"/>
  <c r="S686" i="31" l="1"/>
  <c r="H687" i="31"/>
  <c r="H688" i="31" l="1"/>
  <c r="S687" i="31"/>
  <c r="H689" i="31" l="1"/>
  <c r="S688" i="31"/>
  <c r="H690" i="31" l="1"/>
  <c r="S689" i="31"/>
  <c r="H691" i="31" l="1"/>
  <c r="S690" i="31"/>
  <c r="H692" i="31" l="1"/>
  <c r="S691" i="31"/>
  <c r="H693" i="31" l="1"/>
  <c r="S692" i="31"/>
  <c r="H694" i="31" l="1"/>
  <c r="S693" i="31"/>
  <c r="H695" i="31" l="1"/>
  <c r="S694" i="31"/>
  <c r="H696" i="31" l="1"/>
  <c r="S695" i="31"/>
  <c r="H697" i="31" l="1"/>
  <c r="S696" i="31"/>
  <c r="H698" i="31" l="1"/>
  <c r="S697" i="31"/>
  <c r="H699" i="31" l="1"/>
  <c r="S698" i="31"/>
  <c r="H700" i="31" l="1"/>
  <c r="S699" i="31"/>
  <c r="H701" i="31" l="1"/>
  <c r="S700" i="31"/>
  <c r="H702" i="31" l="1"/>
  <c r="S701" i="31"/>
  <c r="H703" i="31" l="1"/>
  <c r="S702" i="31"/>
  <c r="H704" i="31" l="1"/>
  <c r="S703" i="31"/>
  <c r="H705" i="31" l="1"/>
  <c r="S704" i="31"/>
  <c r="H706" i="31" l="1"/>
  <c r="S705" i="31"/>
  <c r="H707" i="31" l="1"/>
  <c r="S706" i="31"/>
  <c r="H708" i="31" l="1"/>
  <c r="S707" i="31"/>
  <c r="H709" i="31" l="1"/>
  <c r="S708" i="31"/>
  <c r="H710" i="31" l="1"/>
  <c r="S709" i="31"/>
  <c r="H711" i="31" l="1"/>
  <c r="S710" i="31"/>
  <c r="H712" i="31" l="1"/>
  <c r="S711" i="31"/>
  <c r="H713" i="31" l="1"/>
  <c r="S712" i="31"/>
  <c r="H714" i="31" l="1"/>
  <c r="S713" i="31"/>
  <c r="H715" i="31" l="1"/>
  <c r="S714" i="31"/>
  <c r="H716" i="31" l="1"/>
  <c r="S715" i="31"/>
  <c r="H717" i="31" l="1"/>
  <c r="S716" i="31"/>
  <c r="H718" i="31" l="1"/>
  <c r="S717" i="31"/>
  <c r="H719" i="31" l="1"/>
  <c r="S718" i="31"/>
  <c r="H720" i="31" l="1"/>
  <c r="S719" i="31"/>
  <c r="H721" i="31" l="1"/>
  <c r="S720" i="31"/>
  <c r="H722" i="31" l="1"/>
  <c r="S721" i="31"/>
  <c r="H723" i="31" l="1"/>
  <c r="S722" i="31"/>
  <c r="H724" i="31" l="1"/>
  <c r="S723" i="31"/>
  <c r="H725" i="31" l="1"/>
  <c r="S724" i="31"/>
  <c r="H726" i="31" l="1"/>
  <c r="S725" i="31"/>
  <c r="H727" i="31" l="1"/>
  <c r="S726" i="31"/>
  <c r="H728" i="31" l="1"/>
  <c r="S727" i="31"/>
  <c r="H729" i="31" l="1"/>
  <c r="S728" i="31"/>
  <c r="H730" i="31" l="1"/>
  <c r="S729" i="31"/>
  <c r="H731" i="31" l="1"/>
  <c r="S730" i="31"/>
  <c r="H732" i="31" l="1"/>
  <c r="S731" i="31"/>
  <c r="H733" i="31" l="1"/>
  <c r="S732" i="31"/>
  <c r="H734" i="31" l="1"/>
  <c r="S733" i="31"/>
  <c r="H735" i="31" l="1"/>
  <c r="S734" i="31"/>
  <c r="H736" i="31" l="1"/>
  <c r="S735" i="31"/>
  <c r="H737" i="31" l="1"/>
  <c r="S736" i="31"/>
  <c r="H738" i="31" l="1"/>
  <c r="S737" i="31"/>
  <c r="H739" i="31" l="1"/>
  <c r="S738" i="31"/>
  <c r="H740" i="31" l="1"/>
  <c r="S739" i="31"/>
  <c r="H741" i="31" l="1"/>
  <c r="S740" i="31"/>
  <c r="H742" i="31" l="1"/>
  <c r="S741" i="31"/>
  <c r="H743" i="31" l="1"/>
  <c r="S742" i="31"/>
  <c r="H744" i="31" l="1"/>
  <c r="S743" i="31"/>
  <c r="H745" i="31" l="1"/>
  <c r="S744" i="31"/>
  <c r="H746" i="31" l="1"/>
  <c r="S745" i="31"/>
  <c r="H747" i="31" l="1"/>
  <c r="S746" i="31"/>
  <c r="H748" i="31" l="1"/>
  <c r="S748" i="31" s="1"/>
  <c r="S747" i="31"/>
  <c r="AC754" i="31" l="1"/>
  <c r="AC725" i="31" a="1"/>
  <c r="AC701" i="31" a="1"/>
  <c r="AC677" i="31" a="1"/>
  <c r="AC653" i="31" a="1"/>
  <c r="AC629" i="31" a="1"/>
  <c r="AC605" i="31" a="1"/>
  <c r="AC581" i="31" a="1"/>
  <c r="AC557" i="31" a="1"/>
  <c r="AC533" i="31" a="1"/>
  <c r="AC509" i="31" a="1"/>
  <c r="AC485" i="31" a="1"/>
  <c r="AC461" i="31" a="1"/>
  <c r="AC437" i="31" a="1"/>
  <c r="AC413" i="31" a="1"/>
  <c r="AC389" i="31" a="1"/>
  <c r="AC365" i="31" a="1"/>
  <c r="AC341" i="31" a="1"/>
  <c r="AC317" i="31" a="1"/>
  <c r="AC293" i="31" a="1"/>
  <c r="AC269" i="31" a="1"/>
  <c r="AC245" i="31" a="1"/>
  <c r="AC221" i="31" a="1"/>
  <c r="AC197" i="31" a="1"/>
  <c r="AC173" i="31" a="1"/>
  <c r="AC149" i="31" a="1"/>
  <c r="AC125" i="31" a="1"/>
  <c r="AC101" i="31" a="1"/>
  <c r="AC77" i="31" a="1"/>
  <c r="AC53" i="31" a="1"/>
  <c r="AC29" i="31" a="1"/>
  <c r="AC5" i="31" a="1"/>
  <c r="AC725" i="31" l="1"/>
  <c r="AC733" i="31"/>
  <c r="AC741" i="31"/>
  <c r="AC742" i="31"/>
  <c r="AC727" i="31"/>
  <c r="AC743" i="31"/>
  <c r="AC728" i="31"/>
  <c r="AC744" i="31"/>
  <c r="AC729" i="31"/>
  <c r="AC745" i="31"/>
  <c r="AC738" i="31"/>
  <c r="AC746" i="31"/>
  <c r="AC731" i="31"/>
  <c r="AC747" i="31"/>
  <c r="AC732" i="31"/>
  <c r="AC740" i="31"/>
  <c r="AC748" i="31"/>
  <c r="AC726" i="31"/>
  <c r="AC734" i="31"/>
  <c r="AC735" i="31"/>
  <c r="AC736" i="31"/>
  <c r="AC737" i="31"/>
  <c r="AC730" i="31"/>
  <c r="AC739" i="31"/>
  <c r="AC702" i="31"/>
  <c r="AC710" i="31"/>
  <c r="AC718" i="31"/>
  <c r="AC703" i="31"/>
  <c r="AC711" i="31"/>
  <c r="AC719" i="31"/>
  <c r="AC704" i="31"/>
  <c r="AC712" i="31"/>
  <c r="AC720" i="31"/>
  <c r="AC705" i="31"/>
  <c r="AC713" i="31"/>
  <c r="AC706" i="31"/>
  <c r="AC714" i="31"/>
  <c r="AC722" i="31"/>
  <c r="AC707" i="31"/>
  <c r="AC715" i="31"/>
  <c r="AC723" i="31"/>
  <c r="AC708" i="31"/>
  <c r="AC724" i="31"/>
  <c r="AC709" i="31"/>
  <c r="AC717" i="31"/>
  <c r="AC721" i="31"/>
  <c r="AC701" i="31"/>
  <c r="AC716" i="31"/>
  <c r="AC678" i="31"/>
  <c r="AC686" i="31"/>
  <c r="AC694" i="31"/>
  <c r="AC696" i="31"/>
  <c r="AC689" i="31"/>
  <c r="AC682" i="31"/>
  <c r="AC698" i="31"/>
  <c r="AC699" i="31"/>
  <c r="AC684" i="31"/>
  <c r="AC692" i="31"/>
  <c r="AC700" i="31"/>
  <c r="AC677" i="31"/>
  <c r="AC685" i="31"/>
  <c r="AC693" i="31"/>
  <c r="AC679" i="31"/>
  <c r="AC687" i="31"/>
  <c r="AC695" i="31"/>
  <c r="AC680" i="31"/>
  <c r="AC688" i="31"/>
  <c r="AC681" i="31"/>
  <c r="AC697" i="31"/>
  <c r="AC690" i="31"/>
  <c r="AC683" i="31"/>
  <c r="AC691" i="31"/>
  <c r="AC655" i="31"/>
  <c r="AC663" i="31"/>
  <c r="AC671" i="31"/>
  <c r="AC656" i="31"/>
  <c r="AC664" i="31"/>
  <c r="AC657" i="31"/>
  <c r="AC665" i="31"/>
  <c r="AC673" i="31"/>
  <c r="AC658" i="31"/>
  <c r="AC666" i="31"/>
  <c r="AC674" i="31"/>
  <c r="AC659" i="31"/>
  <c r="AC667" i="31"/>
  <c r="AC675" i="31"/>
  <c r="AC660" i="31"/>
  <c r="AC668" i="31"/>
  <c r="AC676" i="31"/>
  <c r="AC661" i="31"/>
  <c r="AC669" i="31"/>
  <c r="AC662" i="31"/>
  <c r="AC672" i="31"/>
  <c r="AC653" i="31"/>
  <c r="AC654" i="31"/>
  <c r="AC670" i="31"/>
  <c r="AC630" i="31"/>
  <c r="AC638" i="31"/>
  <c r="AC646" i="31"/>
  <c r="AC631" i="31"/>
  <c r="AC639" i="31"/>
  <c r="AC647" i="31"/>
  <c r="AC632" i="31"/>
  <c r="AC640" i="31"/>
  <c r="AC648" i="31"/>
  <c r="AC633" i="31"/>
  <c r="AC641" i="31"/>
  <c r="AC649" i="31"/>
  <c r="AC634" i="31"/>
  <c r="AC642" i="31"/>
  <c r="AC650" i="31"/>
  <c r="AC635" i="31"/>
  <c r="AC643" i="31"/>
  <c r="AC651" i="31"/>
  <c r="AC636" i="31"/>
  <c r="AC644" i="31"/>
  <c r="AC652" i="31"/>
  <c r="AC629" i="31"/>
  <c r="AC637" i="31"/>
  <c r="AC645" i="31"/>
  <c r="AC606" i="31"/>
  <c r="AC614" i="31"/>
  <c r="AC622" i="31"/>
  <c r="AC607" i="31"/>
  <c r="AC615" i="31"/>
  <c r="AC623" i="31"/>
  <c r="AC608" i="31"/>
  <c r="AC616" i="31"/>
  <c r="AC624" i="31"/>
  <c r="AC609" i="31"/>
  <c r="AC617" i="31"/>
  <c r="AC625" i="31"/>
  <c r="AC610" i="31"/>
  <c r="AC618" i="31"/>
  <c r="AC626" i="31"/>
  <c r="AC611" i="31"/>
  <c r="AC619" i="31"/>
  <c r="AC627" i="31"/>
  <c r="AC612" i="31"/>
  <c r="AC620" i="31"/>
  <c r="AC628" i="31"/>
  <c r="AC605" i="31"/>
  <c r="AC613" i="31"/>
  <c r="AC621" i="31"/>
  <c r="AC581" i="31"/>
  <c r="AC589" i="31"/>
  <c r="AC597" i="31"/>
  <c r="AC582" i="31"/>
  <c r="AC590" i="31"/>
  <c r="AC598" i="31"/>
  <c r="AC583" i="31"/>
  <c r="AC591" i="31"/>
  <c r="AC599" i="31"/>
  <c r="AC584" i="31"/>
  <c r="AC592" i="31"/>
  <c r="AC600" i="31"/>
  <c r="AC585" i="31"/>
  <c r="AC593" i="31"/>
  <c r="AC601" i="31"/>
  <c r="AC586" i="31"/>
  <c r="AC594" i="31"/>
  <c r="AC602" i="31"/>
  <c r="AC587" i="31"/>
  <c r="AC595" i="31"/>
  <c r="AC603" i="31"/>
  <c r="AC588" i="31"/>
  <c r="AC604" i="31"/>
  <c r="AC596" i="31"/>
  <c r="AC558" i="31"/>
  <c r="AC566" i="31"/>
  <c r="AC574" i="31"/>
  <c r="AC559" i="31"/>
  <c r="AC567" i="31"/>
  <c r="AC575" i="31"/>
  <c r="AC570" i="31"/>
  <c r="AC571" i="31"/>
  <c r="AC564" i="31"/>
  <c r="AC580" i="31"/>
  <c r="AC565" i="31"/>
  <c r="AC560" i="31"/>
  <c r="AC568" i="31"/>
  <c r="AC576" i="31"/>
  <c r="AC561" i="31"/>
  <c r="AC569" i="31"/>
  <c r="AC577" i="31"/>
  <c r="AC562" i="31"/>
  <c r="AC578" i="31"/>
  <c r="AC563" i="31"/>
  <c r="AC579" i="31"/>
  <c r="AC572" i="31"/>
  <c r="AC557" i="31"/>
  <c r="AC573" i="31"/>
  <c r="AC534" i="31"/>
  <c r="AC542" i="31"/>
  <c r="AC550" i="31"/>
  <c r="AC535" i="31"/>
  <c r="AC543" i="31"/>
  <c r="AC551" i="31"/>
  <c r="AC536" i="31"/>
  <c r="AC544" i="31"/>
  <c r="AC552" i="31"/>
  <c r="AC545" i="31"/>
  <c r="AC553" i="31"/>
  <c r="AC538" i="31"/>
  <c r="AC546" i="31"/>
  <c r="AC554" i="31"/>
  <c r="AC539" i="31"/>
  <c r="AC547" i="31"/>
  <c r="AC537" i="31"/>
  <c r="AC555" i="31"/>
  <c r="AC540" i="31"/>
  <c r="AC548" i="31"/>
  <c r="AC556" i="31"/>
  <c r="AC533" i="31"/>
  <c r="AC541" i="31"/>
  <c r="AC549" i="31"/>
  <c r="AC510" i="31"/>
  <c r="AC518" i="31"/>
  <c r="AC526" i="31"/>
  <c r="AC519" i="31"/>
  <c r="AC527" i="31"/>
  <c r="AC512" i="31"/>
  <c r="AC520" i="31"/>
  <c r="AC528" i="31"/>
  <c r="AC513" i="31"/>
  <c r="AC521" i="31"/>
  <c r="AC516" i="31"/>
  <c r="AC524" i="31"/>
  <c r="AC532" i="31"/>
  <c r="AC509" i="31"/>
  <c r="AC517" i="31"/>
  <c r="AC525" i="31"/>
  <c r="AC511" i="31"/>
  <c r="AC529" i="31"/>
  <c r="AC514" i="31"/>
  <c r="AC522" i="31"/>
  <c r="AC530" i="31"/>
  <c r="AC515" i="31"/>
  <c r="AC523" i="31"/>
  <c r="AC531" i="31"/>
  <c r="AC486" i="31"/>
  <c r="AC494" i="31"/>
  <c r="AC502" i="31"/>
  <c r="AC487" i="31"/>
  <c r="AC495" i="31"/>
  <c r="AC503" i="31"/>
  <c r="AC496" i="31"/>
  <c r="AC504" i="31"/>
  <c r="AC489" i="31"/>
  <c r="AC497" i="31"/>
  <c r="AC490" i="31"/>
  <c r="AC506" i="31"/>
  <c r="AC507" i="31"/>
  <c r="AC492" i="31"/>
  <c r="AC500" i="31"/>
  <c r="AC508" i="31"/>
  <c r="AC485" i="31"/>
  <c r="AC493" i="31"/>
  <c r="AC501" i="31"/>
  <c r="AC488" i="31"/>
  <c r="AC505" i="31"/>
  <c r="AC498" i="31"/>
  <c r="AC491" i="31"/>
  <c r="AC499" i="31"/>
  <c r="AC462" i="31"/>
  <c r="AC470" i="31"/>
  <c r="AC478" i="31"/>
  <c r="AC473" i="31"/>
  <c r="AC482" i="31"/>
  <c r="AC475" i="31"/>
  <c r="AC463" i="31"/>
  <c r="AC471" i="31"/>
  <c r="AC479" i="31"/>
  <c r="AC465" i="31"/>
  <c r="AC474" i="31"/>
  <c r="AC483" i="31"/>
  <c r="AC476" i="31"/>
  <c r="AC484" i="31"/>
  <c r="AC469" i="31"/>
  <c r="AC464" i="31"/>
  <c r="AC472" i="31"/>
  <c r="AC480" i="31"/>
  <c r="AC481" i="31"/>
  <c r="AC466" i="31"/>
  <c r="AC467" i="31"/>
  <c r="AC468" i="31"/>
  <c r="AC461" i="31"/>
  <c r="AC477" i="31"/>
  <c r="AC438" i="31"/>
  <c r="AC446" i="31"/>
  <c r="AC454" i="31"/>
  <c r="AC444" i="31"/>
  <c r="AC452" i="31"/>
  <c r="AC460" i="31"/>
  <c r="AC437" i="31"/>
  <c r="AC445" i="31"/>
  <c r="AC453" i="31"/>
  <c r="AC439" i="31"/>
  <c r="AC447" i="31"/>
  <c r="AC455" i="31"/>
  <c r="AC440" i="31"/>
  <c r="AC448" i="31"/>
  <c r="AC456" i="31"/>
  <c r="AC441" i="31"/>
  <c r="AC449" i="31"/>
  <c r="AC457" i="31"/>
  <c r="AC442" i="31"/>
  <c r="AC450" i="31"/>
  <c r="AC458" i="31"/>
  <c r="AC443" i="31"/>
  <c r="AC451" i="31"/>
  <c r="AC459" i="31"/>
  <c r="AC414" i="31"/>
  <c r="AC422" i="31"/>
  <c r="AC430" i="31"/>
  <c r="AC416" i="31"/>
  <c r="AC424" i="31"/>
  <c r="AC432" i="31"/>
  <c r="AC425" i="31"/>
  <c r="AC418" i="31"/>
  <c r="AC427" i="31"/>
  <c r="AC415" i="31"/>
  <c r="AC423" i="31"/>
  <c r="AC431" i="31"/>
  <c r="AC417" i="31"/>
  <c r="AC433" i="31"/>
  <c r="AC426" i="31"/>
  <c r="AC434" i="31"/>
  <c r="AC419" i="31"/>
  <c r="AC435" i="31"/>
  <c r="AC420" i="31"/>
  <c r="AC428" i="31"/>
  <c r="AC436" i="31"/>
  <c r="AC413" i="31"/>
  <c r="AC421" i="31"/>
  <c r="AC429" i="31"/>
  <c r="AC390" i="31"/>
  <c r="AC398" i="31"/>
  <c r="AC406" i="31"/>
  <c r="AC408" i="31"/>
  <c r="AC401" i="31"/>
  <c r="AC394" i="31"/>
  <c r="AC395" i="31"/>
  <c r="AC411" i="31"/>
  <c r="AC396" i="31"/>
  <c r="AC404" i="31"/>
  <c r="AC412" i="31"/>
  <c r="AC389" i="31"/>
  <c r="AC397" i="31"/>
  <c r="AC405" i="31"/>
  <c r="AC391" i="31"/>
  <c r="AC399" i="31"/>
  <c r="AC407" i="31"/>
  <c r="AC392" i="31"/>
  <c r="AC400" i="31"/>
  <c r="AC393" i="31"/>
  <c r="AC409" i="31"/>
  <c r="AC402" i="31"/>
  <c r="AC410" i="31"/>
  <c r="AC403" i="31"/>
  <c r="AC366" i="31"/>
  <c r="AC374" i="31"/>
  <c r="AC382" i="31"/>
  <c r="AC377" i="31"/>
  <c r="AC386" i="31"/>
  <c r="AC379" i="31"/>
  <c r="AC367" i="31"/>
  <c r="AC375" i="31"/>
  <c r="AC383" i="31"/>
  <c r="AC385" i="31"/>
  <c r="AC378" i="31"/>
  <c r="AC387" i="31"/>
  <c r="AC380" i="31"/>
  <c r="AC365" i="31"/>
  <c r="AC381" i="31"/>
  <c r="AC368" i="31"/>
  <c r="AC376" i="31"/>
  <c r="AC384" i="31"/>
  <c r="AC369" i="31"/>
  <c r="AC370" i="31"/>
  <c r="AC371" i="31"/>
  <c r="AC372" i="31"/>
  <c r="AC388" i="31"/>
  <c r="AC373" i="31"/>
  <c r="AC341" i="31"/>
  <c r="AC349" i="31"/>
  <c r="AC357" i="31"/>
  <c r="AC342" i="31"/>
  <c r="AC358" i="31"/>
  <c r="AC343" i="31"/>
  <c r="AC351" i="31"/>
  <c r="AC359" i="31"/>
  <c r="AC344" i="31"/>
  <c r="AC352" i="31"/>
  <c r="AC360" i="31"/>
  <c r="AC345" i="31"/>
  <c r="AC353" i="31"/>
  <c r="AC361" i="31"/>
  <c r="AC346" i="31"/>
  <c r="AC354" i="31"/>
  <c r="AC362" i="31"/>
  <c r="AC347" i="31"/>
  <c r="AC355" i="31"/>
  <c r="AC356" i="31"/>
  <c r="AC350" i="31"/>
  <c r="AC363" i="31"/>
  <c r="AC348" i="31"/>
  <c r="AC364" i="31"/>
  <c r="AC318" i="31"/>
  <c r="AC326" i="31"/>
  <c r="AC334" i="31"/>
  <c r="AC336" i="31"/>
  <c r="AC329" i="31"/>
  <c r="AC322" i="31"/>
  <c r="AC338" i="31"/>
  <c r="AC339" i="31"/>
  <c r="AC324" i="31"/>
  <c r="AC332" i="31"/>
  <c r="AC340" i="31"/>
  <c r="AC317" i="31"/>
  <c r="AC325" i="31"/>
  <c r="AC333" i="31"/>
  <c r="AC319" i="31"/>
  <c r="AC327" i="31"/>
  <c r="AC335" i="31"/>
  <c r="AC320" i="31"/>
  <c r="AC328" i="31"/>
  <c r="AC321" i="31"/>
  <c r="AC337" i="31"/>
  <c r="AC330" i="31"/>
  <c r="AC323" i="31"/>
  <c r="AC331" i="31"/>
  <c r="AC294" i="31"/>
  <c r="AC302" i="31"/>
  <c r="AC310" i="31"/>
  <c r="AC295" i="31"/>
  <c r="AC303" i="31"/>
  <c r="AC311" i="31"/>
  <c r="AC296" i="31"/>
  <c r="AC304" i="31"/>
  <c r="AC312" i="31"/>
  <c r="AC297" i="31"/>
  <c r="AC305" i="31"/>
  <c r="AC313" i="31"/>
  <c r="AC298" i="31"/>
  <c r="AC306" i="31"/>
  <c r="AC314" i="31"/>
  <c r="AC299" i="31"/>
  <c r="AC307" i="31"/>
  <c r="AC315" i="31"/>
  <c r="AC300" i="31"/>
  <c r="AC308" i="31"/>
  <c r="AC316" i="31"/>
  <c r="AC293" i="31"/>
  <c r="AC301" i="31"/>
  <c r="AC309" i="31"/>
  <c r="AC285" i="31"/>
  <c r="AC270" i="31"/>
  <c r="AC278" i="31"/>
  <c r="AC286" i="31"/>
  <c r="AC271" i="31"/>
  <c r="AC279" i="31"/>
  <c r="AC287" i="31"/>
  <c r="AC280" i="31"/>
  <c r="AC288" i="31"/>
  <c r="AC273" i="31"/>
  <c r="AC281" i="31"/>
  <c r="AC289" i="31"/>
  <c r="AC274" i="31"/>
  <c r="AC282" i="31"/>
  <c r="AC290" i="31"/>
  <c r="AC275" i="31"/>
  <c r="AC283" i="31"/>
  <c r="AC272" i="31"/>
  <c r="AC291" i="31"/>
  <c r="AC276" i="31"/>
  <c r="AC284" i="31"/>
  <c r="AC292" i="31"/>
  <c r="AC269" i="31"/>
  <c r="AC277" i="31"/>
  <c r="AC246" i="31"/>
  <c r="AC254" i="31"/>
  <c r="AC262" i="31"/>
  <c r="AC247" i="31"/>
  <c r="AC255" i="31"/>
  <c r="AC263" i="31"/>
  <c r="AC248" i="31"/>
  <c r="AC256" i="31"/>
  <c r="AC264" i="31"/>
  <c r="AC249" i="31"/>
  <c r="AC257" i="31"/>
  <c r="AC252" i="31"/>
  <c r="AC260" i="31"/>
  <c r="AC268" i="31"/>
  <c r="AC245" i="31"/>
  <c r="AC253" i="31"/>
  <c r="AC261" i="31"/>
  <c r="AC265" i="31"/>
  <c r="AC250" i="31"/>
  <c r="AC258" i="31"/>
  <c r="AC266" i="31"/>
  <c r="AC251" i="31"/>
  <c r="AC259" i="31"/>
  <c r="AC267" i="31"/>
  <c r="AC222" i="31"/>
  <c r="AC230" i="31"/>
  <c r="AC238" i="31"/>
  <c r="AC223" i="31"/>
  <c r="AC231" i="31"/>
  <c r="AC239" i="31"/>
  <c r="AC232" i="31"/>
  <c r="AC240" i="31"/>
  <c r="AC225" i="31"/>
  <c r="AC233" i="31"/>
  <c r="AC241" i="31"/>
  <c r="AC226" i="31"/>
  <c r="AC234" i="31"/>
  <c r="AC242" i="31"/>
  <c r="AC235" i="31"/>
  <c r="AC243" i="31"/>
  <c r="AC224" i="31"/>
  <c r="AC227" i="31"/>
  <c r="AC228" i="31"/>
  <c r="AC236" i="31"/>
  <c r="AC244" i="31"/>
  <c r="AC221" i="31"/>
  <c r="AC229" i="31"/>
  <c r="AC237" i="31"/>
  <c r="AC198" i="31"/>
  <c r="AC206" i="31"/>
  <c r="AC214" i="31"/>
  <c r="AC207" i="31"/>
  <c r="AC215" i="31"/>
  <c r="AC200" i="31"/>
  <c r="AC208" i="31"/>
  <c r="AC216" i="31"/>
  <c r="AC201" i="31"/>
  <c r="AC209" i="31"/>
  <c r="AC217" i="31"/>
  <c r="AC202" i="31"/>
  <c r="AC218" i="31"/>
  <c r="AC203" i="31"/>
  <c r="AC211" i="31"/>
  <c r="AC199" i="31"/>
  <c r="AC210" i="31"/>
  <c r="AC219" i="31"/>
  <c r="AC204" i="31"/>
  <c r="AC197" i="31"/>
  <c r="AC205" i="31"/>
  <c r="AC213" i="31"/>
  <c r="AC220" i="31"/>
  <c r="AC212" i="31"/>
  <c r="AC174" i="31"/>
  <c r="AC182" i="31"/>
  <c r="AC190" i="31"/>
  <c r="AC176" i="31"/>
  <c r="AC184" i="31"/>
  <c r="AC192" i="31"/>
  <c r="AC177" i="31"/>
  <c r="AC185" i="31"/>
  <c r="AC193" i="31"/>
  <c r="AC178" i="31"/>
  <c r="AC186" i="31"/>
  <c r="AC194" i="31"/>
  <c r="AC179" i="31"/>
  <c r="AC187" i="31"/>
  <c r="AC195" i="31"/>
  <c r="AC180" i="31"/>
  <c r="AC188" i="31"/>
  <c r="AC196" i="31"/>
  <c r="AC173" i="31"/>
  <c r="AC181" i="31"/>
  <c r="AC189" i="31"/>
  <c r="AC175" i="31"/>
  <c r="AC183" i="31"/>
  <c r="AC191" i="31"/>
  <c r="AC150" i="31"/>
  <c r="AC158" i="31"/>
  <c r="AC166" i="31"/>
  <c r="AC151" i="31"/>
  <c r="AC159" i="31"/>
  <c r="AC167" i="31"/>
  <c r="AC152" i="31"/>
  <c r="AC160" i="31"/>
  <c r="AC168" i="31"/>
  <c r="AC153" i="31"/>
  <c r="AC161" i="31"/>
  <c r="AC169" i="31"/>
  <c r="AC154" i="31"/>
  <c r="AC162" i="31"/>
  <c r="AC170" i="31"/>
  <c r="AC155" i="31"/>
  <c r="AC163" i="31"/>
  <c r="AC171" i="31"/>
  <c r="AC156" i="31"/>
  <c r="AC164" i="31"/>
  <c r="AC172" i="31"/>
  <c r="AC149" i="31"/>
  <c r="AC157" i="31"/>
  <c r="AC165" i="31"/>
  <c r="AC132" i="31"/>
  <c r="AC148" i="31"/>
  <c r="AC133" i="31"/>
  <c r="AC134" i="31"/>
  <c r="AC126" i="31"/>
  <c r="AC127" i="31"/>
  <c r="AC135" i="31"/>
  <c r="AC143" i="31"/>
  <c r="AC128" i="31"/>
  <c r="AC136" i="31"/>
  <c r="AC144" i="31"/>
  <c r="AC129" i="31"/>
  <c r="AC137" i="31"/>
  <c r="AC145" i="31"/>
  <c r="AC130" i="31"/>
  <c r="AC138" i="31"/>
  <c r="AC146" i="31"/>
  <c r="AC131" i="31"/>
  <c r="AC139" i="31"/>
  <c r="AC147" i="31"/>
  <c r="AC140" i="31"/>
  <c r="AC125" i="31"/>
  <c r="AC141" i="31"/>
  <c r="AC142" i="31"/>
  <c r="AC108" i="31"/>
  <c r="AC102" i="31"/>
  <c r="AC110" i="31"/>
  <c r="AC118" i="31"/>
  <c r="AC103" i="31"/>
  <c r="AC111" i="31"/>
  <c r="AC119" i="31"/>
  <c r="AC104" i="31"/>
  <c r="AC112" i="31"/>
  <c r="AC120" i="31"/>
  <c r="AC113" i="31"/>
  <c r="AC121" i="31"/>
  <c r="AC106" i="31"/>
  <c r="AC114" i="31"/>
  <c r="AC122" i="31"/>
  <c r="AC107" i="31"/>
  <c r="AC115" i="31"/>
  <c r="AC123" i="31"/>
  <c r="AC124" i="31"/>
  <c r="AC105" i="31"/>
  <c r="AC116" i="31"/>
  <c r="AC101" i="31"/>
  <c r="AC109" i="31"/>
  <c r="AC117" i="31"/>
  <c r="AC84" i="31"/>
  <c r="AC92" i="31"/>
  <c r="AC100" i="31"/>
  <c r="AC77" i="31"/>
  <c r="AC85" i="31"/>
  <c r="AC93" i="31"/>
  <c r="AC78" i="31"/>
  <c r="AC86" i="31"/>
  <c r="AC79" i="31"/>
  <c r="AC87" i="31"/>
  <c r="AC95" i="31"/>
  <c r="AC80" i="31"/>
  <c r="AC88" i="31"/>
  <c r="AC96" i="31"/>
  <c r="AC81" i="31"/>
  <c r="AC89" i="31"/>
  <c r="AC97" i="31"/>
  <c r="AC82" i="31"/>
  <c r="AC90" i="31"/>
  <c r="AC98" i="31"/>
  <c r="AC83" i="31"/>
  <c r="AC91" i="31"/>
  <c r="AC99" i="31"/>
  <c r="AC94" i="31"/>
  <c r="AC54" i="31"/>
  <c r="AC62" i="31"/>
  <c r="AC70" i="31"/>
  <c r="AC56" i="31"/>
  <c r="AC72" i="31"/>
  <c r="AC65" i="31"/>
  <c r="AC58" i="31"/>
  <c r="AC74" i="31"/>
  <c r="AC59" i="31"/>
  <c r="AC75" i="31"/>
  <c r="AC60" i="31"/>
  <c r="AC68" i="31"/>
  <c r="AC76" i="31"/>
  <c r="AC53" i="31"/>
  <c r="AC61" i="31"/>
  <c r="AC69" i="31"/>
  <c r="AC55" i="31"/>
  <c r="AC63" i="31"/>
  <c r="AC71" i="31"/>
  <c r="AC64" i="31"/>
  <c r="AC57" i="31"/>
  <c r="AC73" i="31"/>
  <c r="AC66" i="31"/>
  <c r="AC67" i="31"/>
  <c r="AC30" i="31"/>
  <c r="AC38" i="31"/>
  <c r="AC46" i="31"/>
  <c r="AC32" i="31"/>
  <c r="AC48" i="31"/>
  <c r="AC41" i="31"/>
  <c r="AC34" i="31"/>
  <c r="AC50" i="31"/>
  <c r="AC35" i="31"/>
  <c r="AC51" i="31"/>
  <c r="AC36" i="31"/>
  <c r="AC44" i="31"/>
  <c r="AC52" i="31"/>
  <c r="AC29" i="31"/>
  <c r="AC37" i="31"/>
  <c r="AC45" i="31"/>
  <c r="AC31" i="31"/>
  <c r="AC39" i="31"/>
  <c r="AC47" i="31"/>
  <c r="AC40" i="31"/>
  <c r="AC33" i="31"/>
  <c r="AC49" i="31"/>
  <c r="AC42" i="31"/>
  <c r="AC43" i="31"/>
  <c r="AC20" i="31"/>
  <c r="AC6" i="31"/>
  <c r="AC14" i="31"/>
  <c r="AC22" i="31"/>
  <c r="AC7" i="31"/>
  <c r="AC15" i="31"/>
  <c r="AC23" i="31"/>
  <c r="AC8" i="31"/>
  <c r="AC16" i="31"/>
  <c r="AC24" i="31"/>
  <c r="AC9" i="31"/>
  <c r="AC17" i="31"/>
  <c r="AC25" i="31"/>
  <c r="AC10" i="31"/>
  <c r="AC18" i="31"/>
  <c r="AC26" i="31"/>
  <c r="AC11" i="31"/>
  <c r="AC19" i="31"/>
  <c r="AC27" i="31"/>
  <c r="AC28" i="31"/>
  <c r="AC12" i="31"/>
  <c r="AC5" i="31"/>
  <c r="AC13" i="31"/>
  <c r="AC21" i="31"/>
  <c r="AC753" i="31" l="1"/>
</calcChain>
</file>

<file path=xl/sharedStrings.xml><?xml version="1.0" encoding="utf-8"?>
<sst xmlns="http://schemas.openxmlformats.org/spreadsheetml/2006/main" count="2152" uniqueCount="165">
  <si>
    <t>I. Первая ценовая категория</t>
  </si>
  <si>
    <t>Уровень напряжения</t>
  </si>
  <si>
    <t>ВН</t>
  </si>
  <si>
    <t>НН</t>
  </si>
  <si>
    <t>Прочие потребители</t>
  </si>
  <si>
    <t>Конечная регулируемая цена для потребителей, рассчитывающихся по договорам энергоснабжения</t>
  </si>
  <si>
    <t>Конечная регулируемая цена для потребителей, рассчитывающихся по договорам купли-продажи</t>
  </si>
  <si>
    <t>(для объемов покупки электрической энергии( мощности),</t>
  </si>
  <si>
    <t>учет которых осуществляется в целом за расчетный период)</t>
  </si>
  <si>
    <t xml:space="preserve"> 1. Конечная регулируемая цена </t>
  </si>
  <si>
    <t xml:space="preserve">2. Средневзвешенная регулируемая цена на электрическую энергию (мощность), используемая для расчета конечных регулируемых цен для первой ценовой категории (рублей/МВт·ч, без НДС) </t>
  </si>
  <si>
    <t>3. Составляющие расчета средневзвешенной регулируемой цены на электрическую энергию (мощность), используемой для расчета конечных регулируемых цен для первой ценовой категории:</t>
  </si>
  <si>
    <t>а) средневзвешенная регулируемая цена на электрическую энергию на оптовом рынке (рублей/МВт·ч)</t>
  </si>
  <si>
    <t>б) средневзвешенная регулируемая цена на мощность на оптовом рынке (рублей/МВт)</t>
  </si>
  <si>
    <t>в) коэффициент оплаты мощности потребителями (покупателями), осуществляющими расчеты по первой ценовой категории (1/час)</t>
  </si>
  <si>
    <t xml:space="preserve">г) объем фактического пикового потребления гарантирующего поставщика (энергосбытовой, энергоснабжающей организации) на оптовом рынке (МВт) </t>
  </si>
  <si>
    <t>д) сумма величин мощности, оплачиваемой на розничном рынке</t>
  </si>
  <si>
    <t>потребителями (покупателями), осуществляющими расчеты по второй – шестой ценовым категориям (МВт), в том числе:</t>
  </si>
  <si>
    <t>по второй ценовой категории (МВт)</t>
  </si>
  <si>
    <t xml:space="preserve">по третьей ценовой категории (МВт) </t>
  </si>
  <si>
    <t>по четвертой ценовой категории (МВт)</t>
  </si>
  <si>
    <t xml:space="preserve">по пятой ценовой категории (МВт) </t>
  </si>
  <si>
    <t xml:space="preserve">по шестой ценовой категории (МВт) </t>
  </si>
  <si>
    <t>е) объем потребления мощности населением и приравненными к нему</t>
  </si>
  <si>
    <t>категориями потребителей (МВт)</t>
  </si>
  <si>
    <t xml:space="preserve">ж) фактический объем потребления электрической энергии гарантирующим поставщиком (энергосбытовой, энергоснабжающей организацией) на оптовом рынке (МВт·ч) </t>
  </si>
  <si>
    <t>з) сумма объемов потребления электрической энергии потребителями (покупателями), осуществляющими расчеты по второй - шестой ценовым категориям (МВт·ч), в том числе:</t>
  </si>
  <si>
    <t>по второй ценовой категории (МВт·ч)</t>
  </si>
  <si>
    <t>по третьей ценовой категории (МВт·ч)</t>
  </si>
  <si>
    <t>по четвертой ценовой категории (МВт·ч)</t>
  </si>
  <si>
    <t xml:space="preserve">по пятой ценовой категории (МВт·ч) </t>
  </si>
  <si>
    <t xml:space="preserve">по шестой ценовой категории (МВт·ч) </t>
  </si>
  <si>
    <t>и) объем потребления электрической энергии населением и приравненными к нему категориями потребителей (МВт·ч)</t>
  </si>
  <si>
    <t>к) величина изменения средневзвешенной регулируемой цены на</t>
  </si>
  <si>
    <t>электрическую энергию (мощность), связанная с учетом данных за предыдущие</t>
  </si>
  <si>
    <t xml:space="preserve">расчетные периоды (рублей/МВт·ч) </t>
  </si>
  <si>
    <t>л) сумма объемов мощности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(МВт)</t>
  </si>
  <si>
    <t xml:space="preserve">м) сумма объемов электрической энергии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(МВт·ч) </t>
  </si>
  <si>
    <t>Справочно:</t>
  </si>
  <si>
    <t xml:space="preserve">Единые (котловые) тарифы на услуги по передаче электрической энергии </t>
  </si>
  <si>
    <t>ед. изм.</t>
  </si>
  <si>
    <t xml:space="preserve">Одноставочный тариф </t>
  </si>
  <si>
    <t>рублей/МВт·ч</t>
  </si>
  <si>
    <t xml:space="preserve">Двухставочный тариф </t>
  </si>
  <si>
    <t xml:space="preserve">Ставка на содержание электрических сетей </t>
  </si>
  <si>
    <t xml:space="preserve"> рублей/МВт*мес</t>
  </si>
  <si>
    <t xml:space="preserve">Ставка на оплату технологического расхода (потерь) в электрических сетях </t>
  </si>
  <si>
    <t>Плата за иные услуги, оказание которых является неотъемлемой частью процесса поставки электрической энергии потребителям</t>
  </si>
  <si>
    <t>с максимальной мощностью энергопринимающих устройств не менее 10 МВт</t>
  </si>
  <si>
    <t>Дата</t>
  </si>
  <si>
    <t>Ставка для фактических почасовых объемов покупки электрической энергии, отпущенных на уровне напряжения ВН</t>
  </si>
  <si>
    <t>2. Ставка    за    мощность,    приобретаемую    потребителем    (покупателем),    конечной   регулируемой   цены   (рублей/МВт,  без НДС)</t>
  </si>
  <si>
    <t>Ставка    за    мощность,    приобретаемую    потребителем    (покупателем),    конечной   регулируемой   цены</t>
  </si>
  <si>
    <t>- средневзвешенная регулируемая цена на мощность на оптовом рынке</t>
  </si>
  <si>
    <t>Ставка тарифа на услуги по передаче электрической энергии, отражающая удельную величину расходов на содержание электрических сетей, для потребителей,услуги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общероссийскую) электрическую сеть</t>
  </si>
  <si>
    <t>Величина ставки, руб./МВт·ч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</si>
  <si>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</t>
  </si>
  <si>
    <t>- 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</t>
  </si>
  <si>
    <t>1.1. Ставка за электрическую энергию конечных регулируемых цен для потребителей, рассчитывающихся по договорам энергоснабжения (рублей/МВт·ч, без НДС)</t>
  </si>
  <si>
    <t>1.2.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</si>
  <si>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>за</t>
  </si>
  <si>
    <t>III.Третья ценовая категория</t>
  </si>
  <si>
    <t>(для объемов покупки электрической энергии (мощности),</t>
  </si>
  <si>
    <t>в отношении которых за расчетный период осуществляется почасовой учет,</t>
  </si>
  <si>
    <t>но не осуществляется почасовое планирование, а стоимость услуг по передаче электрической энергии</t>
  </si>
  <si>
    <t>определяется по тарифу на услуги по передаче электрической энергии в одноставочном выражении)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</si>
  <si>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</si>
  <si>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</si>
  <si>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</si>
  <si>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</si>
  <si>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</si>
  <si>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</si>
  <si>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</si>
  <si>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</si>
  <si>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</si>
  <si>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</si>
  <si>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</si>
  <si>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</si>
  <si>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</si>
  <si>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</si>
  <si>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</si>
  <si>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</si>
  <si>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</si>
  <si>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</si>
  <si>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</si>
  <si>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</si>
  <si>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</si>
  <si>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</si>
  <si>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</si>
  <si>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</si>
  <si>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фактических почасовых объемов покупки электрической энергии, отпущенных на уровне напряжения СН-I</t>
  </si>
  <si>
    <t>Ставка для фактических почасовых объемов покупки электрической энергии, отпущенных на уровне напряжения СН-II</t>
  </si>
  <si>
    <t>Ставка для фактических почасовых объемов покупки электрической энергии, отпущенных на уровне напряжения НН</t>
  </si>
  <si>
    <t xml:space="preserve">IV. Четвертая ценовая категория. </t>
  </si>
  <si>
    <t>определяется по тарифу на услуги по передаче электрической энергии в двухставочном выражении)</t>
  </si>
  <si>
    <t>Ставка для фактических почасовых объемов покупки электрической энергии, отпущенных на уровне напряжения HН</t>
  </si>
  <si>
    <t xml:space="preserve">    3.  Дифференцированная по уровням напряжения ставка тарифа на услуги по передаче  электрической  энергии,  отражающая удельную величину расходов на содержание электрических сетей, конечной регулируемой цены (рублей/МВт, без НДС)</t>
  </si>
  <si>
    <t>Ставка тарифа на услуги по передаче электрической энергии на содержание объектов электросетевого хозяйства, входящих в единую национальную (общероссийскую) электрическую сеть</t>
  </si>
  <si>
    <t>Норматив потерь электрической энергии при ее передаче по ЕНЭС по уровню напряжения "220 кВ и ниже, % от суммарного отпуска электрической энергии из сети "220 кВ и ниже"</t>
  </si>
  <si>
    <t>%</t>
  </si>
  <si>
    <t>Ставка для фактических почасовых объемов покупки электрической энергии</t>
  </si>
  <si>
    <t>1. Предельный уровень регулируемых цен для 3 зон суток (рублей/МВт·ч, без НДС)</t>
  </si>
  <si>
    <t>II.  Вторая ценовая категория</t>
  </si>
  <si>
    <t>(для объемов покупки электрической энергии (мощности), учет которых осуществляется по зонам суток расчетного периода)</t>
  </si>
  <si>
    <t>Зоны суток</t>
  </si>
  <si>
    <t>Ночная</t>
  </si>
  <si>
    <t>Полупиковая</t>
  </si>
  <si>
    <t>Пиковая</t>
  </si>
  <si>
    <t>2.  Предельный  уровень регулируемых цен для 2 зон суток (рублей/МВт·ч, без НДС)</t>
  </si>
  <si>
    <t>Дневная</t>
  </si>
  <si>
    <t>Конечная регулируемая цена для потребителей, рассчитывающихся по договорам по договорам купли-продажи</t>
  </si>
  <si>
    <t>1.2. Ставка за электрическую энергию предельного уровня регулируемых цен для потребителей, энергопринимающие устройства которых присоединены к электрическим сетям сетевой организации через энергетические установки производителей электрической энергии, рублей/МВт.ч без НДС</t>
  </si>
  <si>
    <t>V.Пятая ценовая категория</t>
  </si>
  <si>
    <t xml:space="preserve">VI. Шестая ценовая категория. </t>
  </si>
  <si>
    <t xml:space="preserve">Предельные уровни регулируемых цен на электрическую энергию (мощность), приобретенную  ООО "Транснефтьэнерго" на розничном рынке у ПАО "ДЭК" (филиал ПАО "ДЭК" - "Хабаровскэнергосбыт") и поставляемую  потребителям (покупателям) </t>
  </si>
  <si>
    <t>с максимальной мощностью энергопринимающих устройств не менее 670 кВт, но менее 10 МВт</t>
  </si>
  <si>
    <t xml:space="preserve">  </t>
  </si>
  <si>
    <t>Составляющие тарифа  руб/МВт</t>
  </si>
  <si>
    <t>Конечная цена руб/МВт</t>
  </si>
  <si>
    <t>время</t>
  </si>
  <si>
    <t>Цена
(Цgh сврцэ, бр), руб./МВт</t>
  </si>
  <si>
    <t>Одностав. Тариф ВН</t>
  </si>
  <si>
    <t>Односта. Тариф СН1</t>
  </si>
  <si>
    <t>Односта. Тариф СН2</t>
  </si>
  <si>
    <t>Односта. Тариф НН</t>
  </si>
  <si>
    <t>Тариф ФСК ЕЭС ЭЭ ВН</t>
  </si>
  <si>
    <t>Тариф ЕКТ 2 став. ЭЭ ВН</t>
  </si>
  <si>
    <t>Тариф ЕКТ 2 став. ЭЭ СН1</t>
  </si>
  <si>
    <t>Тариф ЕКТ 2 став. ЭЭ СН2</t>
  </si>
  <si>
    <t>Тариф ЕКТ 2 став. ЭЭ НН</t>
  </si>
  <si>
    <t>инфра</t>
  </si>
  <si>
    <t>Сбытовая надбавка</t>
  </si>
  <si>
    <t>Сбыт надбавка ТНЭ</t>
  </si>
  <si>
    <t>3ЦК</t>
  </si>
  <si>
    <t>4 ЦК</t>
  </si>
  <si>
    <t>3 ЦК</t>
  </si>
  <si>
    <t>розничная генерация</t>
  </si>
  <si>
    <t>Конечная регулируемая цена для потребителей с мощностью менее 670 кВт (рублей/МВт·ч, без НДС)</t>
  </si>
  <si>
    <t>с максимальной мощностью энергопринимающих устройств менее 670 кВт</t>
  </si>
  <si>
    <t>Тариф ФСК ЕЭС ЭЭ ВН+СН</t>
  </si>
  <si>
    <t>СН-I</t>
  </si>
  <si>
    <t>СН-II</t>
  </si>
  <si>
    <t xml:space="preserve">за </t>
  </si>
  <si>
    <r>
      <t xml:space="preserve">за </t>
    </r>
    <r>
      <rPr>
        <b/>
        <u/>
        <sz val="11"/>
        <color indexed="8"/>
        <rFont val="Arial"/>
        <family val="2"/>
        <charset val="204"/>
      </rPr>
      <t/>
    </r>
  </si>
  <si>
    <t>1.3.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общероссийскую) электрическую сеть (класс напряжения подстанции 220 кВ и ниже), рублей/МВт•ч без НДС</t>
  </si>
  <si>
    <t>1.4.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</si>
  <si>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 xml:space="preserve"> 1.3.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общероссийскую) электрическую сеть (класс напряжения подстанции 220 кВ и ниже), рублей/МВт•ч без НДС</t>
  </si>
  <si>
    <t>Сбытовая надбавка ГП с максимальной мощностью энергопринимающих устройств менее 670 кВт</t>
  </si>
  <si>
    <t>Удельная величина расходов на реализацию (сбыт) электрической энергии ООО "Транснефтьэнерго"</t>
  </si>
  <si>
    <t xml:space="preserve"> 2021 года</t>
  </si>
  <si>
    <t>2021 года</t>
  </si>
  <si>
    <t>Величина ставки, руб./МВт в месяц без НДС</t>
  </si>
  <si>
    <t xml:space="preserve">Ставка для превышения фактического почасового объема покупки электрической энергии над соответствующим плановым почасовым объемом </t>
  </si>
  <si>
    <t xml:space="preserve">Ставка для превышения планового почасового объема покупки электрической энергии над соответствующим фактическим почасовым объемом </t>
  </si>
  <si>
    <t>Величина ставки, руб./МВтч без НДС</t>
  </si>
  <si>
    <t>Ставка для превышения фактического почасового объема покупки электрической энергии над соответствующим плановым почасовым объемом</t>
  </si>
  <si>
    <t>Ставка для превышения планового почасового объема покупки электрической энергии над соответствующим фактическим почасовым объемом</t>
  </si>
  <si>
    <t>Величина ставки,руб./МВт в месяц без НДС</t>
  </si>
  <si>
    <t xml:space="preserve">Двухставочный тариф_ставка на содержание электрических сетей </t>
  </si>
  <si>
    <t xml:space="preserve">Двухставочный тариф_ставка на оплату технологического расхода (потерь) в электрических сетях </t>
  </si>
  <si>
    <t>Ставка тарифа на услуги по передаче электрической энергии, отражающая удельную величину расходов на содержание электрических сетей, установленная органом исполнительной власти субъекта РФ в области государственного регулирования тарифов</t>
  </si>
  <si>
    <t xml:space="preserve">  - для потребителей с мощностью менее 670 кВт</t>
  </si>
  <si>
    <t xml:space="preserve"> -  для потребителей с мощностью менее 670 кВт</t>
  </si>
  <si>
    <t>Ставка тарифа на услуги по передаче электрической энергии,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(общероссийской) электрической сети</t>
  </si>
  <si>
    <t>май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</si>
</sst>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_р_._-;\-* #,##0.00_р_._-;_-* &quot;-&quot;??_р_._-;_-@_-"/>
    <numFmt numFmtId="165" formatCode="#,##0.00_ ;[Red]\-#,##0.00\ "/>
    <numFmt numFmtId="168" formatCode="#,##0.00000000000"/>
    <numFmt numFmtId="169" formatCode="#,##0.000000000"/>
    <numFmt numFmtId="170" formatCode="#,##0.000000"/>
    <numFmt numFmtId="171" formatCode="#,##0.0000"/>
  </numFmts>
  <fonts count="50" x14ac:knownFonts="1">
    <font>
      <sz val="8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1"/>
      <color indexed="8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b/>
      <sz val="8"/>
      <name val="Arial"/>
      <family val="2"/>
    </font>
    <font>
      <b/>
      <sz val="13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sz val="7"/>
      <color indexed="8"/>
      <name val="Arial"/>
      <family val="2"/>
      <charset val="204"/>
    </font>
    <font>
      <b/>
      <sz val="9"/>
      <color theme="1"/>
      <name val="Arial"/>
      <family val="2"/>
      <charset val="204"/>
    </font>
    <font>
      <sz val="10"/>
      <color theme="1"/>
      <name val="Courier New"/>
      <family val="3"/>
      <charset val="204"/>
    </font>
    <font>
      <sz val="10"/>
      <color theme="1"/>
      <name val="Franklin Gothic Book"/>
      <family val="2"/>
      <charset val="204"/>
    </font>
    <font>
      <b/>
      <sz val="8"/>
      <color indexed="8"/>
      <name val="Arial"/>
      <family val="2"/>
      <charset val="204"/>
    </font>
    <font>
      <sz val="8"/>
      <color theme="1"/>
      <name val="Franklin Gothic Book"/>
      <family val="2"/>
      <charset val="204"/>
    </font>
    <font>
      <sz val="9"/>
      <color theme="1"/>
      <name val="Arial"/>
      <family val="2"/>
      <charset val="204"/>
    </font>
    <font>
      <sz val="8"/>
      <name val="Arial"/>
      <family val="2"/>
      <charset val="204"/>
    </font>
    <font>
      <sz val="11"/>
      <name val="Calibri"/>
      <family val="2"/>
      <charset val="204"/>
    </font>
    <font>
      <b/>
      <sz val="8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Franklin Gothic Book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name val="Arial"/>
      <family val="2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u/>
      <sz val="11"/>
      <color indexed="8"/>
      <name val="Arial"/>
      <family val="2"/>
      <charset val="204"/>
    </font>
    <font>
      <b/>
      <sz val="11"/>
      <color theme="1"/>
      <name val="Arial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9.9978637043366805E-2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35">
    <xf numFmtId="0" fontId="0" fillId="0" borderId="0"/>
    <xf numFmtId="0" fontId="4" fillId="0" borderId="0"/>
    <xf numFmtId="0" fontId="8" fillId="0" borderId="0"/>
    <xf numFmtId="0" fontId="4" fillId="0" borderId="0"/>
    <xf numFmtId="0" fontId="30" fillId="0" borderId="0"/>
    <xf numFmtId="0" fontId="34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3" fillId="0" borderId="0"/>
    <xf numFmtId="0" fontId="3" fillId="0" borderId="0"/>
    <xf numFmtId="164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5" fillId="0" borderId="12" applyNumberFormat="0" applyFill="0" applyAlignment="0" applyProtection="0"/>
    <xf numFmtId="0" fontId="36" fillId="6" borderId="0" applyNumberFormat="0" applyBorder="0" applyAlignment="0" applyProtection="0"/>
    <xf numFmtId="0" fontId="37" fillId="7" borderId="0" applyNumberFormat="0" applyBorder="0" applyAlignment="0" applyProtection="0"/>
    <xf numFmtId="0" fontId="38" fillId="9" borderId="14" applyNumberFormat="0" applyFont="0" applyAlignment="0" applyProtection="0"/>
    <xf numFmtId="0" fontId="8" fillId="0" borderId="0"/>
    <xf numFmtId="0" fontId="8" fillId="0" borderId="0"/>
    <xf numFmtId="0" fontId="38" fillId="0" borderId="0"/>
    <xf numFmtId="0" fontId="38" fillId="0" borderId="0"/>
    <xf numFmtId="0" fontId="39" fillId="0" borderId="15" applyNumberFormat="0" applyFill="0" applyAlignment="0" applyProtection="0"/>
    <xf numFmtId="0" fontId="40" fillId="8" borderId="13" applyNumberFormat="0" applyAlignment="0" applyProtection="0"/>
    <xf numFmtId="0" fontId="41" fillId="0" borderId="0" applyNumberForma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00">
    <xf numFmtId="0" fontId="0" fillId="0" borderId="0" xfId="0"/>
    <xf numFmtId="0" fontId="0" fillId="0" borderId="0" xfId="0" applyAlignment="1">
      <alignment horizontal="left"/>
    </xf>
    <xf numFmtId="0" fontId="7" fillId="0" borderId="0" xfId="0" applyFont="1"/>
    <xf numFmtId="0" fontId="6" fillId="2" borderId="0" xfId="2" applyFont="1" applyFill="1" applyAlignment="1">
      <alignment wrapText="1"/>
    </xf>
    <xf numFmtId="0" fontId="6" fillId="2" borderId="0" xfId="2" applyFont="1" applyFill="1" applyAlignment="1">
      <alignment horizontal="center" vertical="top" wrapText="1"/>
    </xf>
    <xf numFmtId="0" fontId="6" fillId="2" borderId="0" xfId="2" applyFont="1" applyFill="1" applyAlignment="1">
      <alignment vertical="top" wrapText="1"/>
    </xf>
    <xf numFmtId="0" fontId="9" fillId="2" borderId="0" xfId="3" applyFont="1" applyFill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6" fillId="2" borderId="0" xfId="3" applyFont="1" applyFill="1" applyAlignment="1">
      <alignment horizontal="center" vertical="top" wrapText="1"/>
    </xf>
    <xf numFmtId="0" fontId="12" fillId="0" borderId="0" xfId="0" applyFont="1" applyAlignment="1">
      <alignment horizontal="justify" vertical="center"/>
    </xf>
    <xf numFmtId="0" fontId="12" fillId="0" borderId="2" xfId="0" applyFont="1" applyBorder="1" applyAlignment="1">
      <alignment vertical="center" wrapText="1"/>
    </xf>
    <xf numFmtId="4" fontId="12" fillId="0" borderId="2" xfId="0" applyNumberFormat="1" applyFont="1" applyBorder="1" applyAlignment="1">
      <alignment vertical="center" wrapText="1"/>
    </xf>
    <xf numFmtId="0" fontId="13" fillId="0" borderId="0" xfId="0" applyFont="1" applyAlignment="1">
      <alignment horizontal="justify" vertical="center"/>
    </xf>
    <xf numFmtId="0" fontId="12" fillId="0" borderId="0" xfId="0" applyFont="1"/>
    <xf numFmtId="0" fontId="12" fillId="0" borderId="0" xfId="0" applyFont="1" applyAlignment="1">
      <alignment horizontal="left" vertical="center" indent="2"/>
    </xf>
    <xf numFmtId="2" fontId="14" fillId="4" borderId="2" xfId="2" applyNumberFormat="1" applyFont="1" applyFill="1" applyBorder="1" applyAlignment="1">
      <alignment horizontal="centerContinuous" vertical="center" wrapText="1"/>
    </xf>
    <xf numFmtId="2" fontId="14" fillId="4" borderId="2" xfId="2" applyNumberFormat="1" applyFont="1" applyFill="1" applyBorder="1" applyAlignment="1">
      <alignment horizontal="center" vertical="center" wrapText="1"/>
    </xf>
    <xf numFmtId="165" fontId="14" fillId="4" borderId="2" xfId="2" applyNumberFormat="1" applyFont="1" applyFill="1" applyBorder="1" applyAlignment="1">
      <alignment horizontal="centerContinuous" vertical="center" wrapText="1"/>
    </xf>
    <xf numFmtId="4" fontId="12" fillId="0" borderId="2" xfId="0" applyNumberFormat="1" applyFont="1" applyBorder="1" applyAlignment="1">
      <alignment horizontal="center" vertical="center"/>
    </xf>
    <xf numFmtId="4" fontId="0" fillId="0" borderId="0" xfId="0" applyNumberFormat="1" applyAlignment="1">
      <alignment horizontal="left"/>
    </xf>
    <xf numFmtId="14" fontId="21" fillId="0" borderId="2" xfId="0" applyNumberFormat="1" applyFont="1" applyBorder="1" applyAlignment="1">
      <alignment horizontal="left"/>
    </xf>
    <xf numFmtId="4" fontId="22" fillId="0" borderId="9" xfId="0" applyNumberFormat="1" applyFont="1" applyBorder="1" applyAlignment="1">
      <alignment vertical="center" wrapText="1"/>
    </xf>
    <xf numFmtId="4" fontId="22" fillId="0" borderId="2" xfId="0" applyNumberFormat="1" applyFont="1" applyBorder="1" applyAlignment="1">
      <alignment vertical="center" wrapText="1"/>
    </xf>
    <xf numFmtId="0" fontId="25" fillId="0" borderId="0" xfId="0" applyFont="1" applyAlignment="1">
      <alignment vertical="center"/>
    </xf>
    <xf numFmtId="0" fontId="26" fillId="0" borderId="0" xfId="0" applyFont="1"/>
    <xf numFmtId="0" fontId="28" fillId="0" borderId="0" xfId="0" applyFont="1"/>
    <xf numFmtId="14" fontId="21" fillId="0" borderId="6" xfId="0" applyNumberFormat="1" applyFont="1" applyBorder="1" applyAlignment="1">
      <alignment horizontal="left"/>
    </xf>
    <xf numFmtId="4" fontId="22" fillId="0" borderId="3" xfId="0" applyNumberFormat="1" applyFont="1" applyBorder="1" applyAlignment="1">
      <alignment vertical="center" wrapText="1"/>
    </xf>
    <xf numFmtId="4" fontId="22" fillId="0" borderId="7" xfId="0" applyNumberFormat="1" applyFont="1" applyBorder="1" applyAlignment="1">
      <alignment vertical="center" wrapText="1"/>
    </xf>
    <xf numFmtId="0" fontId="25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25" fillId="0" borderId="0" xfId="0" applyFont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0" fontId="29" fillId="0" borderId="0" xfId="0" applyFont="1"/>
    <xf numFmtId="4" fontId="0" fillId="0" borderId="0" xfId="0" applyNumberFormat="1"/>
    <xf numFmtId="0" fontId="31" fillId="0" borderId="0" xfId="0" applyFont="1" applyAlignment="1">
      <alignment vertical="center"/>
    </xf>
    <xf numFmtId="4" fontId="30" fillId="0" borderId="9" xfId="4" applyNumberFormat="1" applyFont="1" applyBorder="1" applyAlignment="1">
      <alignment vertical="center" wrapText="1"/>
    </xf>
    <xf numFmtId="2" fontId="17" fillId="2" borderId="0" xfId="1" applyNumberFormat="1" applyFont="1" applyFill="1" applyAlignment="1">
      <alignment horizontal="center" vertical="center" wrapText="1"/>
    </xf>
    <xf numFmtId="0" fontId="9" fillId="2" borderId="0" xfId="1" applyFont="1" applyFill="1"/>
    <xf numFmtId="0" fontId="6" fillId="2" borderId="0" xfId="1" applyFont="1" applyFill="1" applyAlignment="1">
      <alignment vertical="center"/>
    </xf>
    <xf numFmtId="0" fontId="27" fillId="3" borderId="8" xfId="1" applyFont="1" applyFill="1" applyBorder="1" applyAlignment="1">
      <alignment horizontal="center" vertical="center" wrapText="1"/>
    </xf>
    <xf numFmtId="0" fontId="27" fillId="3" borderId="9" xfId="1" applyFont="1" applyFill="1" applyBorder="1" applyAlignment="1">
      <alignment horizontal="center" vertical="center" wrapText="1"/>
    </xf>
    <xf numFmtId="0" fontId="27" fillId="3" borderId="5" xfId="1" applyFont="1" applyFill="1" applyBorder="1" applyAlignment="1">
      <alignment horizontal="center" vertical="center" wrapText="1"/>
    </xf>
    <xf numFmtId="0" fontId="27" fillId="3" borderId="10" xfId="1" applyFont="1" applyFill="1" applyBorder="1" applyAlignment="1">
      <alignment horizontal="center" vertical="center" wrapText="1"/>
    </xf>
    <xf numFmtId="2" fontId="14" fillId="4" borderId="2" xfId="2" applyNumberFormat="1" applyFont="1" applyFill="1" applyBorder="1" applyAlignment="1">
      <alignment horizontal="centerContinuous" vertical="center" wrapText="1"/>
    </xf>
    <xf numFmtId="2" fontId="14" fillId="4" borderId="2" xfId="2" applyNumberFormat="1" applyFont="1" applyFill="1" applyBorder="1" applyAlignment="1">
      <alignment horizontal="center" vertical="center" wrapText="1"/>
    </xf>
    <xf numFmtId="165" fontId="14" fillId="4" borderId="2" xfId="2" applyNumberFormat="1" applyFont="1" applyFill="1" applyBorder="1" applyAlignment="1">
      <alignment horizontal="centerContinuous" vertical="center" wrapText="1"/>
    </xf>
    <xf numFmtId="0" fontId="12" fillId="0" borderId="2" xfId="0" applyFont="1" applyBorder="1" applyAlignment="1">
      <alignment horizontal="center" vertical="center" wrapText="1"/>
    </xf>
    <xf numFmtId="0" fontId="6" fillId="2" borderId="0" xfId="2" applyFont="1" applyFill="1" applyAlignment="1">
      <alignment horizontal="center" vertical="center" wrapText="1"/>
    </xf>
    <xf numFmtId="0" fontId="6" fillId="2" borderId="0" xfId="3" applyFont="1" applyFill="1" applyAlignment="1">
      <alignment vertical="top" wrapText="1"/>
    </xf>
    <xf numFmtId="0" fontId="11" fillId="2" borderId="0" xfId="1" applyFont="1" applyFill="1" applyAlignment="1">
      <alignment horizontal="left" vertical="center" indent="1"/>
    </xf>
    <xf numFmtId="0" fontId="6" fillId="2" borderId="0" xfId="3" applyFont="1" applyFill="1" applyAlignment="1">
      <alignment vertical="top"/>
    </xf>
    <xf numFmtId="0" fontId="18" fillId="2" borderId="0" xfId="1" applyFont="1" applyFill="1" applyAlignment="1">
      <alignment horizontal="left" vertical="center" indent="1"/>
    </xf>
    <xf numFmtId="0" fontId="11" fillId="2" borderId="0" xfId="3" applyFont="1" applyFill="1" applyAlignment="1">
      <alignment horizontal="center" vertical="top" wrapText="1"/>
    </xf>
    <xf numFmtId="0" fontId="11" fillId="2" borderId="0" xfId="3" applyFont="1" applyFill="1" applyAlignment="1">
      <alignment vertical="top"/>
    </xf>
    <xf numFmtId="0" fontId="13" fillId="3" borderId="2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vertical="center" wrapText="1"/>
    </xf>
    <xf numFmtId="0" fontId="25" fillId="0" borderId="0" xfId="0" applyFont="1" applyBorder="1" applyAlignment="1">
      <alignment horizontal="justify" vertical="center"/>
    </xf>
    <xf numFmtId="0" fontId="12" fillId="0" borderId="0" xfId="0" applyFont="1" applyBorder="1" applyAlignment="1">
      <alignment vertical="center" wrapText="1"/>
    </xf>
    <xf numFmtId="4" fontId="12" fillId="0" borderId="0" xfId="0" applyNumberFormat="1" applyFont="1" applyBorder="1" applyAlignment="1">
      <alignment vertical="center" wrapText="1"/>
    </xf>
    <xf numFmtId="2" fontId="42" fillId="0" borderId="2" xfId="5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2" fontId="14" fillId="4" borderId="2" xfId="2" applyNumberFormat="1" applyFont="1" applyFill="1" applyBorder="1" applyAlignment="1">
      <alignment horizontal="center" vertical="center" wrapText="1"/>
    </xf>
    <xf numFmtId="4" fontId="30" fillId="0" borderId="2" xfId="5" applyNumberFormat="1" applyFont="1" applyBorder="1" applyAlignment="1">
      <alignment vertical="center" wrapText="1"/>
    </xf>
    <xf numFmtId="165" fontId="14" fillId="4" borderId="2" xfId="2" applyNumberFormat="1" applyFont="1" applyFill="1" applyBorder="1" applyAlignment="1">
      <alignment horizontal="centerContinuous" vertical="center" wrapText="1"/>
    </xf>
    <xf numFmtId="2" fontId="14" fillId="4" borderId="2" xfId="2" applyNumberFormat="1" applyFont="1" applyFill="1" applyBorder="1" applyAlignment="1">
      <alignment horizontal="centerContinuous" vertical="center" wrapText="1"/>
    </xf>
    <xf numFmtId="2" fontId="14" fillId="4" borderId="2" xfId="2" applyNumberFormat="1" applyFont="1" applyFill="1" applyBorder="1" applyAlignment="1">
      <alignment horizontal="center" vertical="center" wrapText="1"/>
    </xf>
    <xf numFmtId="165" fontId="14" fillId="4" borderId="2" xfId="2" applyNumberFormat="1" applyFont="1" applyFill="1" applyBorder="1" applyAlignment="1">
      <alignment horizontal="centerContinuous" vertical="center" wrapText="1"/>
    </xf>
    <xf numFmtId="4" fontId="30" fillId="0" borderId="2" xfId="5" applyNumberFormat="1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4" fillId="0" borderId="0" xfId="0" applyFont="1"/>
    <xf numFmtId="0" fontId="14" fillId="0" borderId="2" xfId="0" applyFont="1" applyBorder="1" applyAlignment="1">
      <alignment horizontal="center" vertical="center"/>
    </xf>
    <xf numFmtId="2" fontId="0" fillId="0" borderId="0" xfId="0" applyNumberFormat="1"/>
    <xf numFmtId="0" fontId="44" fillId="0" borderId="0" xfId="4" applyFont="1"/>
    <xf numFmtId="0" fontId="44" fillId="10" borderId="18" xfId="4" applyFont="1" applyFill="1" applyBorder="1" applyAlignment="1">
      <alignment horizontal="center" vertical="center" wrapText="1"/>
    </xf>
    <xf numFmtId="0" fontId="44" fillId="10" borderId="19" xfId="4" applyFont="1" applyFill="1" applyBorder="1" applyAlignment="1">
      <alignment horizontal="center" vertical="center" wrapText="1"/>
    </xf>
    <xf numFmtId="0" fontId="44" fillId="10" borderId="20" xfId="4" applyFont="1" applyFill="1" applyBorder="1" applyAlignment="1">
      <alignment horizontal="center" vertical="center" wrapText="1"/>
    </xf>
    <xf numFmtId="0" fontId="44" fillId="10" borderId="21" xfId="4" applyFont="1" applyFill="1" applyBorder="1" applyAlignment="1">
      <alignment horizontal="center" vertical="center" wrapText="1"/>
    </xf>
    <xf numFmtId="0" fontId="44" fillId="11" borderId="19" xfId="4" applyFont="1" applyFill="1" applyBorder="1" applyAlignment="1">
      <alignment horizontal="center" vertical="center" wrapText="1"/>
    </xf>
    <xf numFmtId="0" fontId="44" fillId="10" borderId="22" xfId="4" applyFont="1" applyFill="1" applyBorder="1" applyAlignment="1">
      <alignment horizontal="center" vertical="center" wrapText="1"/>
    </xf>
    <xf numFmtId="0" fontId="44" fillId="3" borderId="23" xfId="4" applyFont="1" applyFill="1" applyBorder="1" applyAlignment="1">
      <alignment horizontal="center" vertical="center" wrapText="1"/>
    </xf>
    <xf numFmtId="0" fontId="44" fillId="3" borderId="19" xfId="4" applyFont="1" applyFill="1" applyBorder="1" applyAlignment="1">
      <alignment horizontal="center" vertical="center" wrapText="1"/>
    </xf>
    <xf numFmtId="168" fontId="44" fillId="0" borderId="19" xfId="34" applyNumberFormat="1" applyFont="1" applyBorder="1" applyAlignment="1">
      <alignment horizontal="right" vertical="center" wrapText="1"/>
    </xf>
    <xf numFmtId="168" fontId="44" fillId="0" borderId="22" xfId="34" applyNumberFormat="1" applyFont="1" applyBorder="1" applyAlignment="1">
      <alignment horizontal="right" vertical="center" wrapText="1"/>
    </xf>
    <xf numFmtId="168" fontId="44" fillId="3" borderId="23" xfId="34" applyNumberFormat="1" applyFont="1" applyFill="1" applyBorder="1" applyAlignment="1">
      <alignment horizontal="right" vertical="center" wrapText="1"/>
    </xf>
    <xf numFmtId="168" fontId="44" fillId="3" borderId="19" xfId="34" applyNumberFormat="1" applyFont="1" applyFill="1" applyBorder="1" applyAlignment="1">
      <alignment horizontal="right" vertical="center" wrapText="1"/>
    </xf>
    <xf numFmtId="168" fontId="44" fillId="11" borderId="19" xfId="34" applyNumberFormat="1" applyFont="1" applyFill="1" applyBorder="1" applyAlignment="1">
      <alignment horizontal="right" vertical="center" wrapText="1"/>
    </xf>
    <xf numFmtId="14" fontId="33" fillId="0" borderId="2" xfId="4" applyNumberFormat="1" applyFont="1" applyBorder="1" applyAlignment="1">
      <alignment horizontal="center"/>
    </xf>
    <xf numFmtId="0" fontId="33" fillId="0" borderId="2" xfId="4" applyFont="1" applyBorder="1" applyAlignment="1">
      <alignment horizontal="center"/>
    </xf>
    <xf numFmtId="169" fontId="44" fillId="0" borderId="19" xfId="34" applyNumberFormat="1" applyFont="1" applyBorder="1" applyAlignment="1">
      <alignment horizontal="right" vertical="center" wrapText="1"/>
    </xf>
    <xf numFmtId="170" fontId="46" fillId="0" borderId="19" xfId="34" applyNumberFormat="1" applyFont="1" applyBorder="1" applyAlignment="1">
      <alignment horizontal="right" vertical="center" wrapText="1"/>
    </xf>
    <xf numFmtId="4" fontId="44" fillId="3" borderId="23" xfId="34" applyNumberFormat="1" applyFont="1" applyFill="1" applyBorder="1" applyAlignment="1">
      <alignment horizontal="right" vertical="center" wrapText="1"/>
    </xf>
    <xf numFmtId="4" fontId="44" fillId="11" borderId="23" xfId="34" applyNumberFormat="1" applyFont="1" applyFill="1" applyBorder="1" applyAlignment="1">
      <alignment horizontal="right" vertical="center" wrapText="1"/>
    </xf>
    <xf numFmtId="4" fontId="44" fillId="0" borderId="23" xfId="34" applyNumberFormat="1" applyFont="1" applyBorder="1" applyAlignment="1">
      <alignment horizontal="right" vertical="center" wrapText="1"/>
    </xf>
    <xf numFmtId="170" fontId="44" fillId="0" borderId="22" xfId="34" applyNumberFormat="1" applyFont="1" applyBorder="1" applyAlignment="1">
      <alignment horizontal="right" vertical="center" wrapText="1"/>
    </xf>
    <xf numFmtId="171" fontId="44" fillId="0" borderId="22" xfId="34" applyNumberFormat="1" applyFont="1" applyBorder="1" applyAlignment="1">
      <alignment horizontal="right" vertical="center" wrapText="1"/>
    </xf>
    <xf numFmtId="10" fontId="44" fillId="0" borderId="19" xfId="34" applyNumberFormat="1" applyFont="1" applyBorder="1" applyAlignment="1">
      <alignment horizontal="right" vertical="center" wrapText="1"/>
    </xf>
    <xf numFmtId="170" fontId="46" fillId="12" borderId="19" xfId="34" applyNumberFormat="1" applyFont="1" applyFill="1" applyBorder="1" applyAlignment="1">
      <alignment horizontal="right" vertical="center" wrapText="1"/>
    </xf>
    <xf numFmtId="170" fontId="47" fillId="12" borderId="22" xfId="34" applyNumberFormat="1" applyFont="1" applyFill="1" applyBorder="1" applyAlignment="1">
      <alignment horizontal="right" vertical="center" wrapText="1"/>
    </xf>
    <xf numFmtId="170" fontId="46" fillId="12" borderId="22" xfId="34" applyNumberFormat="1" applyFont="1" applyFill="1" applyBorder="1" applyAlignment="1">
      <alignment horizontal="right" vertical="center" wrapText="1"/>
    </xf>
    <xf numFmtId="2" fontId="44" fillId="0" borderId="0" xfId="4" applyNumberFormat="1" applyFont="1"/>
    <xf numFmtId="4" fontId="44" fillId="0" borderId="0" xfId="4" applyNumberFormat="1" applyFont="1"/>
    <xf numFmtId="0" fontId="6" fillId="2" borderId="0" xfId="3" applyFont="1" applyFill="1" applyAlignment="1">
      <alignment horizontal="left" vertical="top" indent="1"/>
    </xf>
    <xf numFmtId="0" fontId="6" fillId="2" borderId="0" xfId="1" applyFont="1" applyFill="1" applyAlignment="1">
      <alignment horizontal="left" vertical="center" indent="1"/>
    </xf>
    <xf numFmtId="0" fontId="43" fillId="0" borderId="0" xfId="0" applyFont="1" applyAlignment="1">
      <alignment horizontal="left" indent="1"/>
    </xf>
    <xf numFmtId="0" fontId="10" fillId="0" borderId="0" xfId="0" applyFont="1"/>
    <xf numFmtId="0" fontId="44" fillId="5" borderId="19" xfId="4" applyFont="1" applyFill="1" applyBorder="1" applyAlignment="1">
      <alignment horizontal="center" vertical="center" wrapText="1"/>
    </xf>
    <xf numFmtId="0" fontId="44" fillId="5" borderId="0" xfId="4" applyFont="1" applyFill="1"/>
    <xf numFmtId="4" fontId="12" fillId="0" borderId="0" xfId="0" applyNumberFormat="1" applyFont="1" applyAlignment="1">
      <alignment horizontal="right" vertical="center"/>
    </xf>
    <xf numFmtId="171" fontId="12" fillId="0" borderId="0" xfId="0" applyNumberFormat="1" applyFont="1" applyAlignment="1">
      <alignment horizontal="right" vertical="center"/>
    </xf>
    <xf numFmtId="0" fontId="24" fillId="3" borderId="2" xfId="0" applyFont="1" applyFill="1" applyBorder="1" applyAlignment="1">
      <alignment horizontal="center" vertical="center" wrapText="1"/>
    </xf>
    <xf numFmtId="0" fontId="6" fillId="2" borderId="0" xfId="2" applyFont="1" applyFill="1" applyAlignment="1">
      <alignment horizontal="right" wrapText="1"/>
    </xf>
    <xf numFmtId="0" fontId="6" fillId="2" borderId="5" xfId="2" applyFont="1" applyFill="1" applyBorder="1" applyAlignment="1">
      <alignment horizontal="center" wrapText="1"/>
    </xf>
    <xf numFmtId="0" fontId="0" fillId="0" borderId="0" xfId="0" applyBorder="1"/>
    <xf numFmtId="0" fontId="23" fillId="0" borderId="0" xfId="0" applyFont="1" applyBorder="1"/>
    <xf numFmtId="14" fontId="21" fillId="0" borderId="9" xfId="0" applyNumberFormat="1" applyFont="1" applyBorder="1" applyAlignment="1">
      <alignment horizontal="left"/>
    </xf>
    <xf numFmtId="0" fontId="27" fillId="3" borderId="2" xfId="1" applyFont="1" applyFill="1" applyBorder="1" applyAlignment="1">
      <alignment horizontal="center" vertical="center" wrapText="1"/>
    </xf>
    <xf numFmtId="14" fontId="21" fillId="0" borderId="0" xfId="0" applyNumberFormat="1" applyFont="1" applyBorder="1" applyAlignment="1">
      <alignment horizontal="left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2" fontId="14" fillId="0" borderId="1" xfId="0" applyNumberFormat="1" applyFont="1" applyBorder="1" applyAlignment="1">
      <alignment horizontal="center" vertical="center"/>
    </xf>
    <xf numFmtId="4" fontId="14" fillId="0" borderId="0" xfId="0" applyNumberFormat="1" applyFont="1"/>
    <xf numFmtId="4" fontId="12" fillId="0" borderId="2" xfId="5" applyNumberFormat="1" applyFont="1" applyBorder="1" applyAlignment="1">
      <alignment horizontal="center" vertical="center"/>
    </xf>
    <xf numFmtId="0" fontId="12" fillId="0" borderId="2" xfId="5" applyFont="1" applyBorder="1" applyAlignment="1">
      <alignment horizontal="center" vertical="center"/>
    </xf>
    <xf numFmtId="2" fontId="17" fillId="2" borderId="5" xfId="1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7" fillId="2" borderId="0" xfId="1" applyFont="1" applyFill="1" applyAlignment="1">
      <alignment horizontal="center" wrapText="1"/>
    </xf>
    <xf numFmtId="0" fontId="13" fillId="0" borderId="3" xfId="0" applyFont="1" applyFill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6" fillId="2" borderId="0" xfId="1" applyFont="1" applyFill="1" applyAlignment="1">
      <alignment horizontal="center" vertical="center" wrapText="1"/>
    </xf>
    <xf numFmtId="2" fontId="14" fillId="4" borderId="3" xfId="2" applyNumberFormat="1" applyFont="1" applyFill="1" applyBorder="1" applyAlignment="1">
      <alignment horizontal="left" vertical="center" wrapText="1"/>
    </xf>
    <xf numFmtId="2" fontId="14" fillId="4" borderId="4" xfId="2" applyNumberFormat="1" applyFont="1" applyFill="1" applyBorder="1" applyAlignment="1">
      <alignment horizontal="left" vertical="center" wrapText="1"/>
    </xf>
    <xf numFmtId="2" fontId="14" fillId="4" borderId="2" xfId="2" applyNumberFormat="1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vertical="center" wrapText="1"/>
    </xf>
    <xf numFmtId="0" fontId="24" fillId="3" borderId="2" xfId="0" applyFont="1" applyFill="1" applyBorder="1" applyAlignment="1">
      <alignment horizontal="center" vertical="center" wrapText="1"/>
    </xf>
    <xf numFmtId="0" fontId="6" fillId="2" borderId="0" xfId="3" applyFont="1" applyFill="1" applyAlignment="1">
      <alignment horizontal="center" vertical="top" wrapText="1"/>
    </xf>
    <xf numFmtId="0" fontId="9" fillId="2" borderId="0" xfId="3" applyFont="1" applyFill="1" applyAlignment="1">
      <alignment horizontal="center" vertical="top" wrapText="1"/>
    </xf>
    <xf numFmtId="4" fontId="12" fillId="0" borderId="0" xfId="0" applyNumberFormat="1" applyFont="1" applyAlignment="1">
      <alignment horizontal="right" vertical="center"/>
    </xf>
    <xf numFmtId="0" fontId="5" fillId="0" borderId="16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6" fillId="2" borderId="0" xfId="2" applyFont="1" applyFill="1" applyAlignment="1">
      <alignment horizontal="center" vertical="center" wrapText="1"/>
    </xf>
    <xf numFmtId="0" fontId="6" fillId="2" borderId="0" xfId="2" applyFont="1" applyFill="1" applyAlignment="1">
      <alignment horizontal="center" vertical="top" wrapText="1"/>
    </xf>
    <xf numFmtId="0" fontId="9" fillId="2" borderId="0" xfId="2" applyFont="1" applyFill="1" applyAlignment="1">
      <alignment horizontal="center" vertical="top" wrapText="1"/>
    </xf>
    <xf numFmtId="0" fontId="27" fillId="3" borderId="3" xfId="1" applyFont="1" applyFill="1" applyBorder="1" applyAlignment="1">
      <alignment horizontal="center" vertical="center" wrapText="1"/>
    </xf>
    <xf numFmtId="0" fontId="28" fillId="3" borderId="7" xfId="0" applyFont="1" applyFill="1" applyBorder="1" applyAlignment="1">
      <alignment horizontal="center" vertical="center" wrapText="1"/>
    </xf>
    <xf numFmtId="0" fontId="28" fillId="3" borderId="4" xfId="0" applyFont="1" applyFill="1" applyBorder="1" applyAlignment="1">
      <alignment horizontal="center" vertical="center" wrapText="1"/>
    </xf>
    <xf numFmtId="0" fontId="6" fillId="2" borderId="0" xfId="1" applyFont="1" applyFill="1" applyAlignment="1">
      <alignment horizontal="left" vertical="center" wrapText="1" indent="1"/>
    </xf>
    <xf numFmtId="0" fontId="10" fillId="0" borderId="0" xfId="0" applyFont="1" applyAlignment="1">
      <alignment horizontal="left" vertical="center" wrapText="1" indent="1"/>
    </xf>
    <xf numFmtId="0" fontId="20" fillId="3" borderId="6" xfId="0" applyFont="1" applyFill="1" applyBorder="1" applyAlignment="1">
      <alignment horizontal="center" vertical="center" wrapText="1"/>
    </xf>
    <xf numFmtId="0" fontId="20" fillId="3" borderId="8" xfId="0" applyFont="1" applyFill="1" applyBorder="1" applyAlignment="1">
      <alignment horizontal="center" vertical="center" wrapText="1"/>
    </xf>
    <xf numFmtId="0" fontId="32" fillId="0" borderId="2" xfId="1" applyFont="1" applyFill="1" applyBorder="1" applyAlignment="1">
      <alignment horizontal="center" vertical="center" wrapText="1"/>
    </xf>
    <xf numFmtId="0" fontId="49" fillId="0" borderId="0" xfId="0" applyFont="1" applyAlignment="1">
      <alignment horizontal="left" wrapText="1"/>
    </xf>
    <xf numFmtId="0" fontId="25" fillId="0" borderId="0" xfId="0" applyFont="1" applyAlignment="1">
      <alignment horizontal="left" vertical="center"/>
    </xf>
    <xf numFmtId="0" fontId="24" fillId="3" borderId="6" xfId="0" applyFont="1" applyFill="1" applyBorder="1" applyAlignment="1">
      <alignment horizontal="center" vertical="center" wrapText="1"/>
    </xf>
    <xf numFmtId="0" fontId="24" fillId="3" borderId="8" xfId="0" applyFont="1" applyFill="1" applyBorder="1" applyAlignment="1">
      <alignment horizontal="center" vertical="center" wrapText="1"/>
    </xf>
    <xf numFmtId="0" fontId="25" fillId="0" borderId="5" xfId="0" applyFont="1" applyBorder="1" applyAlignment="1">
      <alignment horizontal="left" vertical="center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left"/>
    </xf>
    <xf numFmtId="0" fontId="0" fillId="0" borderId="2" xfId="0" applyBorder="1" applyAlignment="1">
      <alignment horizontal="left" indent="2"/>
    </xf>
    <xf numFmtId="0" fontId="19" fillId="2" borderId="0" xfId="1" applyFont="1" applyFill="1" applyBorder="1" applyAlignment="1">
      <alignment horizontal="center" vertical="top" wrapText="1"/>
    </xf>
    <xf numFmtId="0" fontId="17" fillId="2" borderId="0" xfId="1" applyFont="1" applyFill="1" applyAlignment="1">
      <alignment horizontal="center" vertical="center" wrapText="1"/>
    </xf>
    <xf numFmtId="2" fontId="17" fillId="2" borderId="0" xfId="1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8" fillId="2" borderId="0" xfId="1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0" xfId="0" applyFont="1" applyAlignment="1">
      <alignment horizontal="center" vertical="top" wrapText="1"/>
    </xf>
    <xf numFmtId="0" fontId="34" fillId="0" borderId="0" xfId="0" applyFont="1" applyAlignment="1">
      <alignment horizontal="left" vertical="center" wrapText="1" indent="1"/>
    </xf>
    <xf numFmtId="0" fontId="6" fillId="2" borderId="0" xfId="1" applyFont="1" applyFill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4" fontId="16" fillId="0" borderId="2" xfId="0" applyNumberFormat="1" applyFont="1" applyBorder="1" applyAlignment="1">
      <alignment horizontal="center" vertical="center"/>
    </xf>
    <xf numFmtId="0" fontId="0" fillId="0" borderId="2" xfId="0" applyBorder="1" applyAlignment="1"/>
    <xf numFmtId="4" fontId="16" fillId="0" borderId="2" xfId="0" applyNumberFormat="1" applyFont="1" applyBorder="1" applyAlignment="1">
      <alignment horizontal="right"/>
    </xf>
    <xf numFmtId="4" fontId="30" fillId="0" borderId="2" xfId="0" applyNumberFormat="1" applyFont="1" applyBorder="1" applyAlignment="1">
      <alignment horizontal="right"/>
    </xf>
    <xf numFmtId="0" fontId="30" fillId="3" borderId="7" xfId="0" applyFont="1" applyFill="1" applyBorder="1" applyAlignment="1">
      <alignment horizontal="center" vertical="center" wrapText="1"/>
    </xf>
    <xf numFmtId="0" fontId="30" fillId="3" borderId="4" xfId="0" applyFont="1" applyFill="1" applyBorder="1" applyAlignment="1">
      <alignment horizontal="center" vertical="center" wrapText="1"/>
    </xf>
    <xf numFmtId="0" fontId="20" fillId="3" borderId="11" xfId="0" applyFont="1" applyFill="1" applyBorder="1" applyAlignment="1">
      <alignment horizontal="center" vertical="center" wrapText="1"/>
    </xf>
    <xf numFmtId="0" fontId="20" fillId="3" borderId="9" xfId="0" applyFont="1" applyFill="1" applyBorder="1" applyAlignment="1">
      <alignment horizontal="center" vertical="center" wrapText="1"/>
    </xf>
    <xf numFmtId="0" fontId="27" fillId="3" borderId="7" xfId="1" applyFont="1" applyFill="1" applyBorder="1" applyAlignment="1">
      <alignment horizontal="center" vertical="center" wrapText="1"/>
    </xf>
    <xf numFmtId="0" fontId="27" fillId="3" borderId="4" xfId="1" applyFont="1" applyFill="1" applyBorder="1" applyAlignment="1">
      <alignment horizontal="center" vertical="center" wrapText="1"/>
    </xf>
    <xf numFmtId="2" fontId="15" fillId="4" borderId="2" xfId="2" applyNumberFormat="1" applyFont="1" applyFill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49" fontId="32" fillId="0" borderId="2" xfId="1" applyNumberFormat="1" applyFont="1" applyFill="1" applyBorder="1" applyAlignment="1">
      <alignment horizontal="left" vertical="center" wrapText="1" indent="1"/>
    </xf>
    <xf numFmtId="2" fontId="32" fillId="0" borderId="2" xfId="1" applyNumberFormat="1" applyFont="1" applyFill="1" applyBorder="1" applyAlignment="1">
      <alignment horizontal="right" vertical="center" wrapText="1"/>
    </xf>
    <xf numFmtId="49" fontId="30" fillId="0" borderId="2" xfId="1" applyNumberFormat="1" applyFont="1" applyFill="1" applyBorder="1" applyAlignment="1">
      <alignment horizontal="left" vertical="center" wrapText="1" indent="2"/>
    </xf>
    <xf numFmtId="0" fontId="30" fillId="0" borderId="2" xfId="1" applyNumberFormat="1" applyFont="1" applyFill="1" applyBorder="1" applyAlignment="1">
      <alignment horizontal="right" vertical="center" wrapText="1"/>
    </xf>
    <xf numFmtId="0" fontId="11" fillId="2" borderId="0" xfId="1" applyFont="1" applyFill="1" applyAlignment="1">
      <alignment horizontal="left" vertical="center"/>
    </xf>
    <xf numFmtId="4" fontId="16" fillId="0" borderId="2" xfId="0" applyNumberFormat="1" applyFont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27" fillId="3" borderId="2" xfId="1" applyFont="1" applyFill="1" applyBorder="1" applyAlignment="1">
      <alignment horizontal="center" vertical="center" wrapText="1"/>
    </xf>
    <xf numFmtId="0" fontId="30" fillId="3" borderId="2" xfId="0" applyFont="1" applyFill="1" applyBorder="1" applyAlignment="1">
      <alignment horizontal="center" vertical="center" wrapText="1"/>
    </xf>
    <xf numFmtId="2" fontId="15" fillId="4" borderId="3" xfId="2" applyNumberFormat="1" applyFont="1" applyFill="1" applyBorder="1" applyAlignment="1">
      <alignment horizontal="left" vertical="center" wrapText="1"/>
    </xf>
    <xf numFmtId="2" fontId="15" fillId="4" borderId="4" xfId="2" applyNumberFormat="1" applyFont="1" applyFill="1" applyBorder="1" applyAlignment="1">
      <alignment horizontal="left" vertical="center" wrapText="1"/>
    </xf>
    <xf numFmtId="0" fontId="45" fillId="0" borderId="3" xfId="4" applyFont="1" applyBorder="1" applyAlignment="1">
      <alignment horizontal="center"/>
    </xf>
    <xf numFmtId="0" fontId="45" fillId="0" borderId="7" xfId="4" applyFont="1" applyBorder="1" applyAlignment="1">
      <alignment horizontal="center"/>
    </xf>
    <xf numFmtId="0" fontId="45" fillId="0" borderId="4" xfId="4" applyFont="1" applyBorder="1" applyAlignment="1">
      <alignment horizontal="center"/>
    </xf>
  </cellXfs>
  <cellStyles count="35">
    <cellStyle name="Normal_Sheet1" xfId="9"/>
    <cellStyle name="Обычный" xfId="0" builtinId="0"/>
    <cellStyle name="Обычный 2" xfId="4"/>
    <cellStyle name="Обычный 2 2" xfId="10"/>
    <cellStyle name="Обычный 2 2 2" xfId="27"/>
    <cellStyle name="Обычный 2 3" xfId="6"/>
    <cellStyle name="Обычный 2 4" xfId="28"/>
    <cellStyle name="Обычный 3" xfId="2"/>
    <cellStyle name="Обычный 3 2" xfId="3"/>
    <cellStyle name="Обычный 3 2 2" xfId="25"/>
    <cellStyle name="Обычный 3 2 3" xfId="29"/>
    <cellStyle name="Обычный 4" xfId="1"/>
    <cellStyle name="Обычный 4 2" xfId="24"/>
    <cellStyle name="Обычный 4 3" xfId="30"/>
    <cellStyle name="Обычный 5" xfId="5"/>
    <cellStyle name="Обычный 5 2" xfId="31"/>
    <cellStyle name="Обычный 6" xfId="26"/>
    <cellStyle name="Процентный 2" xfId="8"/>
    <cellStyle name="Процентный 2 2" xfId="32"/>
    <cellStyle name="Финансовый 2" xfId="7"/>
    <cellStyle name="Финансовый 2 2" xfId="12"/>
    <cellStyle name="Финансовый 2 3" xfId="33"/>
    <cellStyle name="Финансовый 2 4" xfId="34"/>
    <cellStyle name="Финансовый 3" xfId="11"/>
    <cellStyle name="㼿" xfId="13"/>
    <cellStyle name="㼿?" xfId="14"/>
    <cellStyle name="㼿㼿" xfId="15"/>
    <cellStyle name="㼿㼿?" xfId="16"/>
    <cellStyle name="㼿㼿㼿" xfId="17"/>
    <cellStyle name="㼿㼿㼿 2" xfId="18"/>
    <cellStyle name="㼿㼿㼿?" xfId="19"/>
    <cellStyle name="㼿㼿㼿? 2" xfId="20"/>
    <cellStyle name="㼿㼿㼿㼿" xfId="21"/>
    <cellStyle name="㼿㼿㼿㼿?" xfId="22"/>
    <cellStyle name="㼿㼿㼿㼿㼿" xfId="23"/>
  </cellStyles>
  <dxfs count="72"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47</xdr:row>
      <xdr:rowOff>133350</xdr:rowOff>
    </xdr:from>
    <xdr:to>
      <xdr:col>1</xdr:col>
      <xdr:colOff>342900</xdr:colOff>
      <xdr:row>47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6076950" y="135826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47</xdr:row>
      <xdr:rowOff>133350</xdr:rowOff>
    </xdr:from>
    <xdr:to>
      <xdr:col>3</xdr:col>
      <xdr:colOff>342900</xdr:colOff>
      <xdr:row>47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801100" y="135826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51</xdr:row>
      <xdr:rowOff>133350</xdr:rowOff>
    </xdr:from>
    <xdr:to>
      <xdr:col>1</xdr:col>
      <xdr:colOff>342900</xdr:colOff>
      <xdr:row>51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6076950" y="151066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51</xdr:row>
      <xdr:rowOff>133350</xdr:rowOff>
    </xdr:from>
    <xdr:to>
      <xdr:col>3</xdr:col>
      <xdr:colOff>342900</xdr:colOff>
      <xdr:row>51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801100" y="15106650"/>
          <a:ext cx="333375" cy="238125"/>
        </a:xfrm>
        <a:prstGeom prst="rect">
          <a:avLst/>
        </a:prstGeom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46</xdr:row>
      <xdr:rowOff>133350</xdr:rowOff>
    </xdr:from>
    <xdr:to>
      <xdr:col>1</xdr:col>
      <xdr:colOff>342900</xdr:colOff>
      <xdr:row>46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00400" y="96012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46</xdr:row>
      <xdr:rowOff>133350</xdr:rowOff>
    </xdr:from>
    <xdr:to>
      <xdr:col>3</xdr:col>
      <xdr:colOff>342900</xdr:colOff>
      <xdr:row>46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5067300" y="96012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40</xdr:row>
      <xdr:rowOff>133350</xdr:rowOff>
    </xdr:from>
    <xdr:to>
      <xdr:col>1</xdr:col>
      <xdr:colOff>342900</xdr:colOff>
      <xdr:row>40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6076950" y="12192000"/>
          <a:ext cx="333375" cy="666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40</xdr:row>
      <xdr:rowOff>133350</xdr:rowOff>
    </xdr:from>
    <xdr:to>
      <xdr:col>3</xdr:col>
      <xdr:colOff>342900</xdr:colOff>
      <xdr:row>40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801100" y="12192000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44</xdr:row>
      <xdr:rowOff>133350</xdr:rowOff>
    </xdr:from>
    <xdr:to>
      <xdr:col>1</xdr:col>
      <xdr:colOff>342900</xdr:colOff>
      <xdr:row>44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6076950" y="128587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44</xdr:row>
      <xdr:rowOff>133350</xdr:rowOff>
    </xdr:from>
    <xdr:to>
      <xdr:col>3</xdr:col>
      <xdr:colOff>342900</xdr:colOff>
      <xdr:row>44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801100" y="12858750"/>
          <a:ext cx="333375" cy="238125"/>
        </a:xfrm>
        <a:prstGeom prst="rect">
          <a:avLst/>
        </a:prstGeom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501</xdr:row>
      <xdr:rowOff>133350</xdr:rowOff>
    </xdr:from>
    <xdr:to>
      <xdr:col>1</xdr:col>
      <xdr:colOff>342900</xdr:colOff>
      <xdr:row>501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709803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501</xdr:row>
      <xdr:rowOff>133350</xdr:rowOff>
    </xdr:from>
    <xdr:to>
      <xdr:col>3</xdr:col>
      <xdr:colOff>342900</xdr:colOff>
      <xdr:row>501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70980300"/>
          <a:ext cx="333375" cy="238125"/>
        </a:xfrm>
        <a:prstGeom prst="rect">
          <a:avLst/>
        </a:prstGeom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644</xdr:row>
      <xdr:rowOff>133350</xdr:rowOff>
    </xdr:from>
    <xdr:to>
      <xdr:col>1</xdr:col>
      <xdr:colOff>342900</xdr:colOff>
      <xdr:row>644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504378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644</xdr:row>
      <xdr:rowOff>133350</xdr:rowOff>
    </xdr:from>
    <xdr:to>
      <xdr:col>3</xdr:col>
      <xdr:colOff>342900</xdr:colOff>
      <xdr:row>644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504378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644</xdr:row>
      <xdr:rowOff>133350</xdr:rowOff>
    </xdr:from>
    <xdr:to>
      <xdr:col>1</xdr:col>
      <xdr:colOff>342900</xdr:colOff>
      <xdr:row>644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705993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644</xdr:row>
      <xdr:rowOff>133350</xdr:rowOff>
    </xdr:from>
    <xdr:to>
      <xdr:col>3</xdr:col>
      <xdr:colOff>342900</xdr:colOff>
      <xdr:row>644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705993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644</xdr:row>
      <xdr:rowOff>133350</xdr:rowOff>
    </xdr:from>
    <xdr:to>
      <xdr:col>3</xdr:col>
      <xdr:colOff>342900</xdr:colOff>
      <xdr:row>644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70599300"/>
          <a:ext cx="333375" cy="238125"/>
        </a:xfrm>
        <a:prstGeom prst="rect">
          <a:avLst/>
        </a:prstGeom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682</xdr:row>
      <xdr:rowOff>133350</xdr:rowOff>
    </xdr:from>
    <xdr:to>
      <xdr:col>1</xdr:col>
      <xdr:colOff>342900</xdr:colOff>
      <xdr:row>682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366170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682</xdr:row>
      <xdr:rowOff>133350</xdr:rowOff>
    </xdr:from>
    <xdr:to>
      <xdr:col>3</xdr:col>
      <xdr:colOff>342900</xdr:colOff>
      <xdr:row>682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366170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682</xdr:row>
      <xdr:rowOff>133350</xdr:rowOff>
    </xdr:from>
    <xdr:to>
      <xdr:col>1</xdr:col>
      <xdr:colOff>342900</xdr:colOff>
      <xdr:row>682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366170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682</xdr:row>
      <xdr:rowOff>133350</xdr:rowOff>
    </xdr:from>
    <xdr:to>
      <xdr:col>3</xdr:col>
      <xdr:colOff>342900</xdr:colOff>
      <xdr:row>682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36617075"/>
          <a:ext cx="333375" cy="238125"/>
        </a:xfrm>
        <a:prstGeom prst="rect">
          <a:avLst/>
        </a:prstGeom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681</xdr:row>
      <xdr:rowOff>133350</xdr:rowOff>
    </xdr:from>
    <xdr:to>
      <xdr:col>1</xdr:col>
      <xdr:colOff>342900</xdr:colOff>
      <xdr:row>681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158906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681</xdr:row>
      <xdr:rowOff>133350</xdr:rowOff>
    </xdr:from>
    <xdr:to>
      <xdr:col>3</xdr:col>
      <xdr:colOff>342900</xdr:colOff>
      <xdr:row>681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158906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681</xdr:row>
      <xdr:rowOff>133350</xdr:rowOff>
    </xdr:from>
    <xdr:to>
      <xdr:col>1</xdr:col>
      <xdr:colOff>342900</xdr:colOff>
      <xdr:row>681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157668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681</xdr:row>
      <xdr:rowOff>133350</xdr:rowOff>
    </xdr:from>
    <xdr:to>
      <xdr:col>3</xdr:col>
      <xdr:colOff>342900</xdr:colOff>
      <xdr:row>681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15766850"/>
          <a:ext cx="333375" cy="238125"/>
        </a:xfrm>
        <a:prstGeom prst="rect">
          <a:avLst/>
        </a:prstGeom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theme="2"/>
  </sheetPr>
  <dimension ref="A1:I56"/>
  <sheetViews>
    <sheetView topLeftCell="A43" workbookViewId="0">
      <selection activeCell="A12" sqref="A12:E12"/>
    </sheetView>
  </sheetViews>
  <sheetFormatPr defaultRowHeight="11.25" x14ac:dyDescent="0.2"/>
  <cols>
    <col min="1" max="1" width="106.1640625" customWidth="1"/>
    <col min="2" max="2" width="25" customWidth="1"/>
    <col min="3" max="3" width="22.6640625" customWidth="1"/>
    <col min="4" max="4" width="23.6640625" customWidth="1"/>
    <col min="5" max="5" width="24" customWidth="1"/>
    <col min="6" max="6" width="24.33203125" customWidth="1"/>
    <col min="7" max="7" width="24" customWidth="1"/>
  </cols>
  <sheetData>
    <row r="1" spans="1:9" ht="44.25" customHeight="1" x14ac:dyDescent="0.2">
      <c r="A1" s="134" t="s">
        <v>114</v>
      </c>
      <c r="B1" s="134"/>
      <c r="C1" s="134"/>
      <c r="D1" s="134"/>
      <c r="E1" s="134"/>
      <c r="F1" s="134"/>
      <c r="G1" s="2"/>
    </row>
    <row r="2" spans="1:9" ht="15" x14ac:dyDescent="0.25">
      <c r="A2" s="112" t="s">
        <v>142</v>
      </c>
      <c r="B2" s="113" t="s">
        <v>164</v>
      </c>
      <c r="C2" s="3" t="s">
        <v>149</v>
      </c>
      <c r="D2" s="3"/>
      <c r="E2" s="3"/>
      <c r="F2" s="3"/>
      <c r="G2" s="3"/>
    </row>
    <row r="3" spans="1:9" ht="15" x14ac:dyDescent="0.2">
      <c r="A3" s="4"/>
      <c r="B3" s="4"/>
      <c r="C3" s="4"/>
      <c r="D3" s="4"/>
      <c r="E3" s="4"/>
      <c r="F3" s="4"/>
      <c r="G3" s="5"/>
    </row>
    <row r="4" spans="1:9" ht="15" x14ac:dyDescent="0.2">
      <c r="A4" s="140" t="s">
        <v>0</v>
      </c>
      <c r="B4" s="140"/>
      <c r="C4" s="140"/>
      <c r="D4" s="140"/>
      <c r="E4" s="140"/>
      <c r="F4" s="140"/>
      <c r="G4" s="5"/>
    </row>
    <row r="5" spans="1:9" ht="15" x14ac:dyDescent="0.2">
      <c r="A5" s="141" t="s">
        <v>7</v>
      </c>
      <c r="B5" s="141"/>
      <c r="C5" s="141"/>
      <c r="D5" s="141"/>
      <c r="E5" s="141"/>
      <c r="F5" s="141"/>
      <c r="G5" s="5"/>
    </row>
    <row r="6" spans="1:9" ht="15" x14ac:dyDescent="0.2">
      <c r="A6" s="141" t="s">
        <v>8</v>
      </c>
      <c r="B6" s="141"/>
      <c r="C6" s="141"/>
      <c r="D6" s="141"/>
      <c r="E6" s="141"/>
      <c r="F6" s="141"/>
      <c r="G6" s="5"/>
    </row>
    <row r="7" spans="1:9" ht="15" x14ac:dyDescent="0.2">
      <c r="A7" s="6"/>
      <c r="B7" s="7"/>
      <c r="C7" s="7"/>
      <c r="D7" s="7"/>
      <c r="E7" s="7"/>
      <c r="F7" s="7"/>
      <c r="G7" s="5"/>
    </row>
    <row r="8" spans="1:9" ht="15" x14ac:dyDescent="0.2">
      <c r="A8" s="103" t="s">
        <v>9</v>
      </c>
      <c r="B8" s="8"/>
      <c r="C8" s="8"/>
      <c r="D8" s="8"/>
      <c r="E8" s="8"/>
      <c r="F8" s="8"/>
      <c r="G8" s="5"/>
    </row>
    <row r="9" spans="1:9" ht="12.75" x14ac:dyDescent="0.2">
      <c r="A9" s="9"/>
    </row>
    <row r="10" spans="1:9" ht="12" x14ac:dyDescent="0.2">
      <c r="A10" s="138"/>
      <c r="B10" s="139" t="s">
        <v>1</v>
      </c>
      <c r="C10" s="139"/>
      <c r="D10" s="139"/>
      <c r="E10" s="139"/>
    </row>
    <row r="11" spans="1:9" ht="12" x14ac:dyDescent="0.2">
      <c r="A11" s="138"/>
      <c r="B11" s="111" t="s">
        <v>2</v>
      </c>
      <c r="C11" s="111" t="s">
        <v>140</v>
      </c>
      <c r="D11" s="111" t="s">
        <v>141</v>
      </c>
      <c r="E11" s="111" t="s">
        <v>3</v>
      </c>
    </row>
    <row r="12" spans="1:9" ht="21.75" customHeight="1" x14ac:dyDescent="0.2">
      <c r="A12" s="128" t="s">
        <v>5</v>
      </c>
      <c r="B12" s="129"/>
      <c r="C12" s="129"/>
      <c r="D12" s="129"/>
      <c r="E12" s="130"/>
    </row>
    <row r="13" spans="1:9" ht="25.5" x14ac:dyDescent="0.2">
      <c r="A13" s="10" t="s">
        <v>137</v>
      </c>
      <c r="B13" s="11">
        <v>3216.87</v>
      </c>
      <c r="C13" s="11">
        <v>4089.97</v>
      </c>
      <c r="D13" s="11">
        <v>4194.47</v>
      </c>
      <c r="E13" s="11">
        <v>4415.5200000000004</v>
      </c>
      <c r="F13" s="34"/>
      <c r="G13" s="34"/>
      <c r="H13" s="34"/>
      <c r="I13" s="34"/>
    </row>
    <row r="14" spans="1:9" ht="21.75" customHeight="1" x14ac:dyDescent="0.2">
      <c r="A14" s="128" t="s">
        <v>6</v>
      </c>
      <c r="B14" s="129"/>
      <c r="C14" s="129"/>
      <c r="D14" s="129"/>
      <c r="E14" s="130"/>
      <c r="F14" s="34"/>
      <c r="G14" s="34"/>
      <c r="H14" s="34"/>
      <c r="I14" s="34"/>
    </row>
    <row r="15" spans="1:9" ht="25.5" x14ac:dyDescent="0.2">
      <c r="A15" s="10" t="s">
        <v>137</v>
      </c>
      <c r="B15" s="11">
        <v>2175.4700000000003</v>
      </c>
      <c r="C15" s="11">
        <v>2175.4700000000003</v>
      </c>
      <c r="D15" s="11">
        <v>2175.4700000000003</v>
      </c>
      <c r="E15" s="11">
        <v>2175.4700000000003</v>
      </c>
      <c r="F15" s="34"/>
      <c r="G15" s="34"/>
      <c r="H15" s="34"/>
      <c r="I15" s="34"/>
    </row>
    <row r="16" spans="1:9" ht="12.75" x14ac:dyDescent="0.2">
      <c r="A16" s="9"/>
    </row>
    <row r="17" spans="1:2" ht="38.25" x14ac:dyDescent="0.2">
      <c r="A17" s="12" t="s">
        <v>10</v>
      </c>
      <c r="B17" s="109">
        <v>1673.16</v>
      </c>
    </row>
    <row r="18" spans="1:2" ht="25.5" x14ac:dyDescent="0.2">
      <c r="A18" s="9" t="s">
        <v>11</v>
      </c>
      <c r="B18" s="109"/>
    </row>
    <row r="19" spans="1:2" ht="25.5" x14ac:dyDescent="0.2">
      <c r="A19" s="9" t="s">
        <v>12</v>
      </c>
      <c r="B19" s="109">
        <v>853.40074715000003</v>
      </c>
    </row>
    <row r="20" spans="1:2" ht="12.75" x14ac:dyDescent="0.2">
      <c r="A20" s="9" t="s">
        <v>13</v>
      </c>
      <c r="B20" s="109">
        <v>551844.40265316202</v>
      </c>
    </row>
    <row r="21" spans="1:2" ht="25.5" x14ac:dyDescent="0.2">
      <c r="A21" s="9" t="s">
        <v>14</v>
      </c>
      <c r="B21" s="110">
        <v>1.4854899815673602E-3</v>
      </c>
    </row>
    <row r="22" spans="1:2" ht="25.5" x14ac:dyDescent="0.2">
      <c r="A22" s="9" t="s">
        <v>15</v>
      </c>
      <c r="B22" s="109">
        <v>535.24</v>
      </c>
    </row>
    <row r="23" spans="1:2" ht="12.75" x14ac:dyDescent="0.2">
      <c r="A23" s="9" t="s">
        <v>16</v>
      </c>
      <c r="B23" s="142">
        <v>109.83882370465543</v>
      </c>
    </row>
    <row r="24" spans="1:2" ht="25.5" x14ac:dyDescent="0.2">
      <c r="A24" s="9" t="s">
        <v>17</v>
      </c>
      <c r="B24" s="142"/>
    </row>
    <row r="25" spans="1:2" ht="12.75" x14ac:dyDescent="0.2">
      <c r="A25" s="14" t="s">
        <v>18</v>
      </c>
      <c r="B25" s="109">
        <v>4.49604227465543</v>
      </c>
    </row>
    <row r="26" spans="1:2" ht="12.75" x14ac:dyDescent="0.2">
      <c r="A26" s="14" t="s">
        <v>19</v>
      </c>
      <c r="B26" s="109">
        <v>0.75203984000000001</v>
      </c>
    </row>
    <row r="27" spans="1:2" ht="12.75" x14ac:dyDescent="0.2">
      <c r="A27" s="14" t="s">
        <v>20</v>
      </c>
      <c r="B27" s="109">
        <v>81.571753610000002</v>
      </c>
    </row>
    <row r="28" spans="1:2" ht="12.75" x14ac:dyDescent="0.2">
      <c r="A28" s="14" t="s">
        <v>21</v>
      </c>
      <c r="B28" s="109">
        <v>0</v>
      </c>
    </row>
    <row r="29" spans="1:2" ht="12.75" x14ac:dyDescent="0.2">
      <c r="A29" s="14" t="s">
        <v>22</v>
      </c>
      <c r="B29" s="109">
        <v>23.018987979999999</v>
      </c>
    </row>
    <row r="30" spans="1:2" ht="12.75" x14ac:dyDescent="0.2">
      <c r="A30" s="9" t="s">
        <v>23</v>
      </c>
      <c r="B30" s="142">
        <v>200.5453</v>
      </c>
    </row>
    <row r="31" spans="1:2" ht="12.75" x14ac:dyDescent="0.2">
      <c r="A31" s="9" t="s">
        <v>24</v>
      </c>
      <c r="B31" s="142"/>
    </row>
    <row r="32" spans="1:2" ht="25.5" x14ac:dyDescent="0.2">
      <c r="A32" s="9" t="s">
        <v>25</v>
      </c>
      <c r="B32" s="109">
        <v>349231.52399999998</v>
      </c>
    </row>
    <row r="33" spans="1:7" ht="25.5" x14ac:dyDescent="0.2">
      <c r="A33" s="9" t="s">
        <v>26</v>
      </c>
      <c r="B33" s="109">
        <v>72544.77</v>
      </c>
    </row>
    <row r="34" spans="1:7" ht="12.75" x14ac:dyDescent="0.2">
      <c r="A34" s="14" t="s">
        <v>27</v>
      </c>
      <c r="B34" s="109">
        <v>3749.3510000000001</v>
      </c>
    </row>
    <row r="35" spans="1:7" ht="12.75" x14ac:dyDescent="0.2">
      <c r="A35" s="14" t="s">
        <v>28</v>
      </c>
      <c r="B35" s="109">
        <v>477.54400000000004</v>
      </c>
    </row>
    <row r="36" spans="1:7" ht="12.75" x14ac:dyDescent="0.2">
      <c r="A36" s="14" t="s">
        <v>29</v>
      </c>
      <c r="B36" s="109">
        <v>51561.512000000002</v>
      </c>
    </row>
    <row r="37" spans="1:7" ht="12.75" x14ac:dyDescent="0.2">
      <c r="A37" s="14" t="s">
        <v>30</v>
      </c>
      <c r="B37" s="109">
        <v>0</v>
      </c>
    </row>
    <row r="38" spans="1:7" ht="12.75" x14ac:dyDescent="0.2">
      <c r="A38" s="14" t="s">
        <v>31</v>
      </c>
      <c r="B38" s="109">
        <v>16756.363000000001</v>
      </c>
    </row>
    <row r="39" spans="1:7" ht="25.5" x14ac:dyDescent="0.2">
      <c r="A39" s="9" t="s">
        <v>32</v>
      </c>
      <c r="B39" s="109">
        <v>125318.6</v>
      </c>
    </row>
    <row r="40" spans="1:7" ht="12.75" x14ac:dyDescent="0.2">
      <c r="A40" s="9" t="s">
        <v>33</v>
      </c>
      <c r="B40" s="142">
        <v>0</v>
      </c>
    </row>
    <row r="41" spans="1:7" ht="12.75" x14ac:dyDescent="0.2">
      <c r="A41" s="9" t="s">
        <v>34</v>
      </c>
      <c r="B41" s="142"/>
    </row>
    <row r="42" spans="1:7" ht="12.75" x14ac:dyDescent="0.2">
      <c r="A42" s="9" t="s">
        <v>35</v>
      </c>
      <c r="B42" s="142"/>
    </row>
    <row r="43" spans="1:7" ht="51" x14ac:dyDescent="0.2">
      <c r="A43" s="9" t="s">
        <v>36</v>
      </c>
      <c r="B43" s="109">
        <v>0</v>
      </c>
    </row>
    <row r="44" spans="1:7" ht="51" x14ac:dyDescent="0.2">
      <c r="A44" s="9" t="s">
        <v>37</v>
      </c>
      <c r="B44" s="109">
        <v>0</v>
      </c>
    </row>
    <row r="47" spans="1:7" ht="12.75" x14ac:dyDescent="0.2">
      <c r="A47" s="12" t="s">
        <v>38</v>
      </c>
      <c r="B47" s="13"/>
      <c r="C47" s="13"/>
      <c r="D47" s="13"/>
      <c r="E47" s="13"/>
      <c r="F47" s="13"/>
      <c r="G47" s="13"/>
    </row>
    <row r="48" spans="1:7" ht="15.75" customHeight="1" x14ac:dyDescent="0.2">
      <c r="A48" s="135" t="s">
        <v>39</v>
      </c>
      <c r="B48" s="136"/>
      <c r="C48" s="15" t="s">
        <v>40</v>
      </c>
      <c r="D48" s="16" t="s">
        <v>2</v>
      </c>
      <c r="E48" s="16" t="s">
        <v>140</v>
      </c>
      <c r="F48" s="16" t="s">
        <v>141</v>
      </c>
      <c r="G48" s="16" t="s">
        <v>3</v>
      </c>
    </row>
    <row r="49" spans="1:7" ht="12.75" x14ac:dyDescent="0.2">
      <c r="A49" s="137" t="s">
        <v>4</v>
      </c>
      <c r="B49" s="137"/>
      <c r="C49" s="137"/>
      <c r="D49" s="137"/>
      <c r="E49" s="137"/>
      <c r="F49" s="137"/>
      <c r="G49" s="137"/>
    </row>
    <row r="50" spans="1:7" ht="12.75" x14ac:dyDescent="0.2">
      <c r="A50" s="137" t="s">
        <v>41</v>
      </c>
      <c r="B50" s="137"/>
      <c r="C50" s="16" t="s">
        <v>42</v>
      </c>
      <c r="D50" s="17">
        <v>1041.4000000000001</v>
      </c>
      <c r="E50" s="17">
        <v>1914.5</v>
      </c>
      <c r="F50" s="17">
        <v>2019</v>
      </c>
      <c r="G50" s="17">
        <v>2240.0500000000002</v>
      </c>
    </row>
    <row r="52" spans="1:7" ht="37.5" customHeight="1" x14ac:dyDescent="0.2">
      <c r="A52" s="132" t="s">
        <v>47</v>
      </c>
      <c r="B52" s="133"/>
      <c r="C52" s="66" t="s">
        <v>42</v>
      </c>
      <c r="D52" s="18">
        <v>4.1644559999999995</v>
      </c>
    </row>
    <row r="54" spans="1:7" x14ac:dyDescent="0.2">
      <c r="A54" s="1"/>
      <c r="B54" s="1"/>
    </row>
    <row r="55" spans="1:7" ht="31.5" customHeight="1" x14ac:dyDescent="0.2">
      <c r="A55" s="131" t="s">
        <v>147</v>
      </c>
      <c r="B55" s="131"/>
      <c r="C55" s="62" t="s">
        <v>42</v>
      </c>
      <c r="D55" s="61">
        <v>498.15</v>
      </c>
    </row>
    <row r="56" spans="1:7" ht="15" x14ac:dyDescent="0.2">
      <c r="A56" s="131" t="s">
        <v>148</v>
      </c>
      <c r="B56" s="131"/>
      <c r="C56" s="62" t="s">
        <v>42</v>
      </c>
      <c r="D56" s="60">
        <v>0</v>
      </c>
    </row>
  </sheetData>
  <mergeCells count="17">
    <mergeCell ref="A1:F1"/>
    <mergeCell ref="A48:B48"/>
    <mergeCell ref="A49:G49"/>
    <mergeCell ref="A50:B50"/>
    <mergeCell ref="A10:A11"/>
    <mergeCell ref="B10:E10"/>
    <mergeCell ref="A4:F4"/>
    <mergeCell ref="A5:F5"/>
    <mergeCell ref="A6:F6"/>
    <mergeCell ref="B40:B42"/>
    <mergeCell ref="B30:B31"/>
    <mergeCell ref="B23:B24"/>
    <mergeCell ref="A12:E12"/>
    <mergeCell ref="A14:E14"/>
    <mergeCell ref="A55:B55"/>
    <mergeCell ref="A56:B56"/>
    <mergeCell ref="A52:B52"/>
  </mergeCells>
  <pageMargins left="0.70866141732283472" right="0.70866141732283472" top="0.74803149606299213" bottom="0.74803149606299213" header="0.31496062992125984" footer="0.31496062992125984"/>
  <pageSetup scale="3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G50"/>
  <sheetViews>
    <sheetView topLeftCell="A19" workbookViewId="0">
      <selection sqref="A1:XFD1048576"/>
    </sheetView>
  </sheetViews>
  <sheetFormatPr defaultRowHeight="11.25" x14ac:dyDescent="0.2"/>
  <cols>
    <col min="1" max="1" width="55.83203125" customWidth="1"/>
    <col min="2" max="2" width="13.1640625" customWidth="1"/>
    <col min="3" max="3" width="19.33203125" customWidth="1"/>
    <col min="4" max="4" width="15.83203125" bestFit="1" customWidth="1"/>
    <col min="5" max="5" width="16.1640625" customWidth="1"/>
    <col min="6" max="6" width="15.83203125" customWidth="1"/>
    <col min="7" max="7" width="16.33203125" customWidth="1"/>
  </cols>
  <sheetData>
    <row r="1" spans="1:7" ht="64.5" customHeight="1" x14ac:dyDescent="0.2">
      <c r="A1" s="134" t="s">
        <v>114</v>
      </c>
      <c r="B1" s="134"/>
      <c r="C1" s="134"/>
      <c r="D1" s="134"/>
      <c r="E1" s="134"/>
      <c r="F1" s="134"/>
      <c r="G1" s="134"/>
    </row>
    <row r="2" spans="1:7" ht="15" x14ac:dyDescent="0.2">
      <c r="A2" s="48"/>
      <c r="B2" s="145"/>
      <c r="C2" s="145"/>
      <c r="D2" s="145"/>
      <c r="E2" s="145"/>
      <c r="F2" s="145"/>
      <c r="G2" s="145"/>
    </row>
    <row r="3" spans="1:7" ht="15" x14ac:dyDescent="0.25">
      <c r="A3" s="3"/>
      <c r="B3" s="112" t="s">
        <v>143</v>
      </c>
      <c r="C3" s="113" t="s">
        <v>164</v>
      </c>
      <c r="D3" s="3" t="s">
        <v>150</v>
      </c>
      <c r="E3" s="3"/>
      <c r="F3" s="3"/>
      <c r="G3" s="3"/>
    </row>
    <row r="4" spans="1:7" ht="15" x14ac:dyDescent="0.2">
      <c r="A4" s="4"/>
      <c r="B4" s="4"/>
      <c r="C4" s="4"/>
      <c r="D4" s="4"/>
      <c r="E4" s="4"/>
      <c r="F4" s="4"/>
      <c r="G4" s="5"/>
    </row>
    <row r="5" spans="1:7" ht="15" x14ac:dyDescent="0.2">
      <c r="A5" s="146" t="s">
        <v>102</v>
      </c>
      <c r="B5" s="146"/>
      <c r="C5" s="146"/>
      <c r="D5" s="146"/>
      <c r="E5" s="146"/>
      <c r="F5" s="146"/>
      <c r="G5" s="146"/>
    </row>
    <row r="6" spans="1:7" ht="14.25" x14ac:dyDescent="0.2">
      <c r="A6" s="147" t="s">
        <v>103</v>
      </c>
      <c r="B6" s="147"/>
      <c r="C6" s="147"/>
      <c r="D6" s="147"/>
      <c r="E6" s="147"/>
      <c r="F6" s="147"/>
      <c r="G6" s="147"/>
    </row>
    <row r="7" spans="1:7" ht="15" x14ac:dyDescent="0.2">
      <c r="A7" s="8"/>
      <c r="B7" s="8"/>
      <c r="C7" s="8"/>
      <c r="D7" s="8"/>
      <c r="E7" s="8"/>
      <c r="F7" s="8"/>
      <c r="G7" s="49"/>
    </row>
    <row r="8" spans="1:7" ht="15" x14ac:dyDescent="0.2">
      <c r="A8" s="104" t="s">
        <v>101</v>
      </c>
      <c r="B8" s="8"/>
      <c r="C8" s="8"/>
      <c r="D8" s="8"/>
      <c r="E8" s="8"/>
      <c r="F8" s="8"/>
      <c r="G8" s="51"/>
    </row>
    <row r="9" spans="1:7" ht="15.75" x14ac:dyDescent="0.2">
      <c r="A9" s="52"/>
      <c r="B9" s="53"/>
      <c r="C9" s="53"/>
      <c r="D9" s="53"/>
      <c r="E9" s="53"/>
      <c r="F9" s="53"/>
      <c r="G9" s="54"/>
    </row>
    <row r="10" spans="1:7" ht="12.75" customHeight="1" x14ac:dyDescent="0.2">
      <c r="A10" s="55" t="s">
        <v>104</v>
      </c>
      <c r="B10" s="139" t="s">
        <v>1</v>
      </c>
      <c r="C10" s="139"/>
      <c r="D10" s="139"/>
      <c r="E10" s="139"/>
      <c r="F10" s="53"/>
      <c r="G10" s="54"/>
    </row>
    <row r="11" spans="1:7" ht="12.75" x14ac:dyDescent="0.2">
      <c r="A11" s="56"/>
      <c r="B11" s="111" t="s">
        <v>2</v>
      </c>
      <c r="C11" s="111" t="s">
        <v>140</v>
      </c>
      <c r="D11" s="111" t="s">
        <v>141</v>
      </c>
      <c r="E11" s="111" t="s">
        <v>3</v>
      </c>
      <c r="F11" s="53"/>
      <c r="G11" s="54"/>
    </row>
    <row r="12" spans="1:7" ht="19.5" customHeight="1" x14ac:dyDescent="0.2">
      <c r="A12" s="128" t="s">
        <v>5</v>
      </c>
      <c r="B12" s="129"/>
      <c r="C12" s="129"/>
      <c r="D12" s="129"/>
      <c r="E12" s="130"/>
      <c r="F12" s="53"/>
      <c r="G12" s="54"/>
    </row>
    <row r="13" spans="1:7" ht="18.75" customHeight="1" x14ac:dyDescent="0.2">
      <c r="A13" s="12" t="s">
        <v>162</v>
      </c>
      <c r="B13" s="10"/>
      <c r="C13" s="10"/>
      <c r="D13" s="10"/>
      <c r="E13" s="10"/>
    </row>
    <row r="14" spans="1:7" ht="12.75" x14ac:dyDescent="0.2">
      <c r="A14" s="10" t="s">
        <v>105</v>
      </c>
      <c r="B14" s="11">
        <v>2460.9900000000002</v>
      </c>
      <c r="C14" s="11">
        <v>3334.09</v>
      </c>
      <c r="D14" s="11">
        <v>3438.59</v>
      </c>
      <c r="E14" s="11">
        <v>3659.64</v>
      </c>
      <c r="F14" s="34"/>
    </row>
    <row r="15" spans="1:7" ht="12.75" x14ac:dyDescent="0.2">
      <c r="A15" s="10" t="s">
        <v>106</v>
      </c>
      <c r="B15" s="11">
        <v>3201.94</v>
      </c>
      <c r="C15" s="11">
        <v>4075.04</v>
      </c>
      <c r="D15" s="11">
        <v>4179.54</v>
      </c>
      <c r="E15" s="11">
        <v>4400.59</v>
      </c>
      <c r="F15" s="34"/>
    </row>
    <row r="16" spans="1:7" ht="12.75" x14ac:dyDescent="0.2">
      <c r="A16" s="10" t="s">
        <v>107</v>
      </c>
      <c r="B16" s="11">
        <v>4440.55</v>
      </c>
      <c r="C16" s="11">
        <v>5313.65</v>
      </c>
      <c r="D16" s="11">
        <v>5418.15</v>
      </c>
      <c r="E16" s="11">
        <v>5639.2</v>
      </c>
      <c r="F16" s="34"/>
    </row>
    <row r="17" spans="1:6" ht="29.25" customHeight="1" x14ac:dyDescent="0.2">
      <c r="A17" s="128" t="s">
        <v>110</v>
      </c>
      <c r="B17" s="129"/>
      <c r="C17" s="129"/>
      <c r="D17" s="129"/>
      <c r="E17" s="130"/>
    </row>
    <row r="18" spans="1:6" ht="25.5" x14ac:dyDescent="0.2">
      <c r="A18" s="12" t="s">
        <v>161</v>
      </c>
      <c r="B18" s="10"/>
      <c r="C18" s="10"/>
      <c r="D18" s="10"/>
      <c r="E18" s="10"/>
    </row>
    <row r="19" spans="1:6" ht="12.75" x14ac:dyDescent="0.2">
      <c r="A19" s="10" t="s">
        <v>105</v>
      </c>
      <c r="B19" s="11">
        <v>1419.59</v>
      </c>
      <c r="C19" s="11">
        <v>1419.59</v>
      </c>
      <c r="D19" s="11">
        <v>1419.59</v>
      </c>
      <c r="E19" s="11">
        <v>1419.59</v>
      </c>
      <c r="F19" s="34"/>
    </row>
    <row r="20" spans="1:6" ht="12.75" x14ac:dyDescent="0.2">
      <c r="A20" s="10" t="s">
        <v>106</v>
      </c>
      <c r="B20" s="11">
        <v>2160.54</v>
      </c>
      <c r="C20" s="11">
        <v>2160.54</v>
      </c>
      <c r="D20" s="11">
        <v>2160.54</v>
      </c>
      <c r="E20" s="11">
        <v>2160.54</v>
      </c>
      <c r="F20" s="34"/>
    </row>
    <row r="21" spans="1:6" ht="12.75" x14ac:dyDescent="0.2">
      <c r="A21" s="10" t="s">
        <v>107</v>
      </c>
      <c r="B21" s="11">
        <v>3399.15</v>
      </c>
      <c r="C21" s="11">
        <v>3399.15</v>
      </c>
      <c r="D21" s="11">
        <v>3399.15</v>
      </c>
      <c r="E21" s="11">
        <v>3399.15</v>
      </c>
      <c r="F21" s="34"/>
    </row>
    <row r="22" spans="1:6" ht="12.75" x14ac:dyDescent="0.2">
      <c r="A22" s="9"/>
    </row>
    <row r="23" spans="1:6" ht="12.75" x14ac:dyDescent="0.2">
      <c r="A23" s="9"/>
    </row>
    <row r="24" spans="1:6" ht="12.75" x14ac:dyDescent="0.2">
      <c r="A24" s="9"/>
    </row>
    <row r="25" spans="1:6" ht="15" x14ac:dyDescent="0.2">
      <c r="A25" s="104" t="s">
        <v>108</v>
      </c>
      <c r="B25" s="50"/>
      <c r="C25" s="50"/>
      <c r="D25" s="50"/>
      <c r="E25" s="50"/>
    </row>
    <row r="26" spans="1:6" ht="13.5" x14ac:dyDescent="0.2">
      <c r="A26" s="57"/>
    </row>
    <row r="27" spans="1:6" ht="12.75" customHeight="1" x14ac:dyDescent="0.2">
      <c r="A27" s="55" t="s">
        <v>104</v>
      </c>
      <c r="B27" s="139" t="s">
        <v>1</v>
      </c>
      <c r="C27" s="139"/>
      <c r="D27" s="139"/>
      <c r="E27" s="139"/>
    </row>
    <row r="28" spans="1:6" ht="12.75" x14ac:dyDescent="0.2">
      <c r="A28" s="56"/>
      <c r="B28" s="111" t="s">
        <v>2</v>
      </c>
      <c r="C28" s="111" t="s">
        <v>140</v>
      </c>
      <c r="D28" s="111" t="s">
        <v>141</v>
      </c>
      <c r="E28" s="111" t="s">
        <v>3</v>
      </c>
    </row>
    <row r="29" spans="1:6" ht="27.75" customHeight="1" x14ac:dyDescent="0.2">
      <c r="A29" s="128" t="s">
        <v>5</v>
      </c>
      <c r="B29" s="129"/>
      <c r="C29" s="129"/>
      <c r="D29" s="129"/>
      <c r="E29" s="130"/>
    </row>
    <row r="30" spans="1:6" ht="25.5" x14ac:dyDescent="0.2">
      <c r="A30" s="12" t="s">
        <v>161</v>
      </c>
      <c r="B30" s="10"/>
      <c r="C30" s="10"/>
      <c r="D30" s="10"/>
      <c r="E30" s="10"/>
    </row>
    <row r="31" spans="1:6" ht="12.75" x14ac:dyDescent="0.2">
      <c r="A31" s="10" t="s">
        <v>105</v>
      </c>
      <c r="B31" s="11">
        <v>2460.9900000000002</v>
      </c>
      <c r="C31" s="11">
        <v>3334.09</v>
      </c>
      <c r="D31" s="11">
        <v>3438.59</v>
      </c>
      <c r="E31" s="11">
        <v>3659.64</v>
      </c>
    </row>
    <row r="32" spans="1:6" ht="12.75" x14ac:dyDescent="0.2">
      <c r="A32" s="10" t="s">
        <v>109</v>
      </c>
      <c r="B32" s="11">
        <v>3519.28</v>
      </c>
      <c r="C32" s="11">
        <v>4392.38</v>
      </c>
      <c r="D32" s="11">
        <v>4496.88</v>
      </c>
      <c r="E32" s="11">
        <v>4717.93</v>
      </c>
    </row>
    <row r="33" spans="1:7" x14ac:dyDescent="0.2">
      <c r="A33" s="128" t="s">
        <v>110</v>
      </c>
      <c r="B33" s="129"/>
      <c r="C33" s="129"/>
      <c r="D33" s="129"/>
      <c r="E33" s="130"/>
    </row>
    <row r="34" spans="1:7" ht="25.5" x14ac:dyDescent="0.2">
      <c r="A34" s="12" t="s">
        <v>161</v>
      </c>
      <c r="B34" s="10"/>
      <c r="C34" s="10"/>
      <c r="D34" s="10"/>
      <c r="E34" s="10"/>
    </row>
    <row r="35" spans="1:7" ht="12.75" x14ac:dyDescent="0.2">
      <c r="A35" s="10" t="s">
        <v>105</v>
      </c>
      <c r="B35" s="11">
        <v>1419.59</v>
      </c>
      <c r="C35" s="11">
        <v>1419.59</v>
      </c>
      <c r="D35" s="11">
        <v>1419.59</v>
      </c>
      <c r="E35" s="11">
        <v>1419.59</v>
      </c>
    </row>
    <row r="36" spans="1:7" ht="12.75" x14ac:dyDescent="0.2">
      <c r="A36" s="10" t="s">
        <v>109</v>
      </c>
      <c r="B36" s="11">
        <v>2477.88</v>
      </c>
      <c r="C36" s="11">
        <v>2477.88</v>
      </c>
      <c r="D36" s="11">
        <v>2477.88</v>
      </c>
      <c r="E36" s="11">
        <v>2477.88</v>
      </c>
    </row>
    <row r="37" spans="1:7" ht="12.75" x14ac:dyDescent="0.2">
      <c r="A37" s="58"/>
      <c r="B37" s="59"/>
      <c r="C37" s="59"/>
      <c r="D37" s="59"/>
      <c r="E37" s="59"/>
    </row>
    <row r="38" spans="1:7" ht="12.75" x14ac:dyDescent="0.2">
      <c r="A38" s="58"/>
      <c r="B38" s="59"/>
      <c r="C38" s="59"/>
      <c r="D38" s="59"/>
      <c r="E38" s="59"/>
    </row>
    <row r="39" spans="1:7" ht="12.75" x14ac:dyDescent="0.2">
      <c r="A39" s="12"/>
      <c r="B39" s="13"/>
      <c r="C39" s="13"/>
      <c r="D39" s="13"/>
      <c r="E39" s="13"/>
      <c r="F39" s="13"/>
      <c r="G39" s="13"/>
    </row>
    <row r="40" spans="1:7" ht="12.75" customHeight="1" x14ac:dyDescent="0.2">
      <c r="A40" s="12" t="s">
        <v>38</v>
      </c>
      <c r="B40" s="13"/>
      <c r="C40" s="13"/>
      <c r="D40" s="13"/>
      <c r="E40" s="13"/>
      <c r="F40" s="13"/>
      <c r="G40" s="13"/>
    </row>
    <row r="41" spans="1:7" ht="12.75" x14ac:dyDescent="0.2">
      <c r="A41" s="135" t="s">
        <v>39</v>
      </c>
      <c r="B41" s="136"/>
      <c r="C41" s="44" t="s">
        <v>40</v>
      </c>
      <c r="D41" s="45" t="s">
        <v>2</v>
      </c>
      <c r="E41" s="66" t="s">
        <v>140</v>
      </c>
      <c r="F41" s="66" t="s">
        <v>141</v>
      </c>
      <c r="G41" s="45" t="s">
        <v>3</v>
      </c>
    </row>
    <row r="42" spans="1:7" ht="12.75" x14ac:dyDescent="0.2">
      <c r="A42" s="137" t="s">
        <v>4</v>
      </c>
      <c r="B42" s="137"/>
      <c r="C42" s="137"/>
      <c r="D42" s="137"/>
      <c r="E42" s="137"/>
      <c r="F42" s="137"/>
      <c r="G42" s="137"/>
    </row>
    <row r="43" spans="1:7" ht="12.75" x14ac:dyDescent="0.2">
      <c r="A43" s="137" t="s">
        <v>41</v>
      </c>
      <c r="B43" s="137"/>
      <c r="C43" s="45" t="s">
        <v>42</v>
      </c>
      <c r="D43" s="46">
        <v>1041.4000000000001</v>
      </c>
      <c r="E43" s="67">
        <v>1914.5</v>
      </c>
      <c r="F43" s="67">
        <v>2019</v>
      </c>
      <c r="G43" s="67">
        <v>2240.0500000000002</v>
      </c>
    </row>
    <row r="45" spans="1:7" ht="12.75" customHeight="1" x14ac:dyDescent="0.2">
      <c r="A45" s="132" t="s">
        <v>47</v>
      </c>
      <c r="B45" s="133"/>
      <c r="C45" s="66" t="s">
        <v>42</v>
      </c>
      <c r="D45" s="18">
        <v>4.1644559999999995</v>
      </c>
    </row>
    <row r="47" spans="1:7" ht="12.75" customHeight="1" x14ac:dyDescent="0.2"/>
    <row r="48" spans="1:7" ht="25.5" customHeight="1" x14ac:dyDescent="0.2">
      <c r="A48" s="143" t="s">
        <v>147</v>
      </c>
      <c r="B48" s="144"/>
      <c r="C48" s="62" t="s">
        <v>42</v>
      </c>
      <c r="D48" s="61">
        <v>498.15</v>
      </c>
    </row>
    <row r="49" spans="1:4" ht="33.75" customHeight="1" x14ac:dyDescent="0.2">
      <c r="A49" s="143" t="s">
        <v>148</v>
      </c>
      <c r="B49" s="144"/>
      <c r="C49" s="62" t="s">
        <v>42</v>
      </c>
      <c r="D49" s="61">
        <v>0</v>
      </c>
    </row>
    <row r="50" spans="1:4" x14ac:dyDescent="0.2">
      <c r="D50" s="73"/>
    </row>
  </sheetData>
  <mergeCells count="16">
    <mergeCell ref="A1:G1"/>
    <mergeCell ref="B27:E27"/>
    <mergeCell ref="A43:B43"/>
    <mergeCell ref="B2:G2"/>
    <mergeCell ref="A5:G5"/>
    <mergeCell ref="A6:G6"/>
    <mergeCell ref="B10:E10"/>
    <mergeCell ref="A29:E29"/>
    <mergeCell ref="A12:E12"/>
    <mergeCell ref="A17:E17"/>
    <mergeCell ref="A33:E33"/>
    <mergeCell ref="A48:B48"/>
    <mergeCell ref="A49:B49"/>
    <mergeCell ref="A45:B45"/>
    <mergeCell ref="A41:B41"/>
    <mergeCell ref="A42:G42"/>
  </mergeCells>
  <conditionalFormatting sqref="B39">
    <cfRule type="expression" dxfId="71" priority="9">
      <formula>AND($P39&gt;=500,$P39&lt;=899,$AD39&lt;0)</formula>
    </cfRule>
    <cfRule type="expression" dxfId="70" priority="10">
      <formula>AND($AD39&lt;0,$B39&lt;&gt;$AF39)</formula>
    </cfRule>
    <cfRule type="expression" dxfId="69" priority="11">
      <formula>OR(AND($Q39&gt;=1,$Q39&lt;=3,$R39=0,$B39=$AF39,$P39&lt;500),AND($B39&lt;&gt;$AF39,$AD39&gt;0))</formula>
    </cfRule>
    <cfRule type="expression" dxfId="68" priority="12">
      <formula>$Q39=99</formula>
    </cfRule>
  </conditionalFormatting>
  <conditionalFormatting sqref="C39:E39">
    <cfRule type="expression" dxfId="67" priority="5">
      <formula>AND($P39&gt;=500,$P39&lt;=899,$AD39&lt;0)</formula>
    </cfRule>
    <cfRule type="expression" dxfId="66" priority="6">
      <formula>AND($AD39&lt;0,$B39&lt;&gt;$AF39)</formula>
    </cfRule>
    <cfRule type="expression" dxfId="65" priority="7">
      <formula>OR(AND($Q39&gt;=1,$Q39&lt;=3,$R39=0,$B39=$AF39,$P39&lt;500),AND($B39&lt;&gt;$AF39,$AD39&gt;0))</formula>
    </cfRule>
    <cfRule type="expression" dxfId="64" priority="8">
      <formula>$Q39=99</formula>
    </cfRule>
  </conditionalFormatting>
  <conditionalFormatting sqref="B40:E40">
    <cfRule type="expression" dxfId="63" priority="1">
      <formula>AND($P40&gt;=500,$P40&lt;=899,$AD40&lt;0)</formula>
    </cfRule>
    <cfRule type="expression" dxfId="62" priority="2">
      <formula>AND($AD40&lt;0,$B40&lt;&gt;$AF40)</formula>
    </cfRule>
    <cfRule type="expression" dxfId="61" priority="3">
      <formula>OR(AND($Q40&gt;=1,$Q40&lt;=3,$R40=0,$B40=$AF40,$P40&lt;500),AND($B40&lt;&gt;$AF40,$AD40&gt;0))</formula>
    </cfRule>
    <cfRule type="expression" dxfId="60" priority="4">
      <formula>$Q40=99</formula>
    </cfRule>
  </conditionalFormatting>
  <conditionalFormatting sqref="B41:D41">
    <cfRule type="expression" dxfId="59" priority="13">
      <formula>AND($P41&gt;=500,$P41&lt;=899,$AD41&lt;0)</formula>
    </cfRule>
    <cfRule type="expression" dxfId="58" priority="14">
      <formula>AND($AD41&lt;0,#REF!&lt;&gt;$AF41)</formula>
    </cfRule>
    <cfRule type="expression" dxfId="57" priority="15">
      <formula>OR(AND($Q41&gt;=1,$Q41&lt;=3,$R41=0,#REF!=$AF41,$P41&lt;500),AND(#REF!&lt;&gt;$AF41,$AD41&gt;0))</formula>
    </cfRule>
    <cfRule type="expression" dxfId="56" priority="16">
      <formula>$Q41=99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theme="2"/>
  </sheetPr>
  <dimension ref="A1:AB509"/>
  <sheetViews>
    <sheetView topLeftCell="A402" zoomScale="80" zoomScaleNormal="80" workbookViewId="0">
      <selection sqref="A1:XFD1048576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2.83203125" bestFit="1" customWidth="1"/>
    <col min="5" max="5" width="15.5" customWidth="1"/>
    <col min="6" max="7" width="14.5" bestFit="1" customWidth="1"/>
    <col min="8" max="25" width="11.5" customWidth="1"/>
  </cols>
  <sheetData>
    <row r="1" spans="1:25" ht="44.25" customHeight="1" x14ac:dyDescent="0.25">
      <c r="A1" s="127" t="s">
        <v>114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</row>
    <row r="2" spans="1:25" ht="16.5" x14ac:dyDescent="0.2">
      <c r="A2" s="165" t="s">
        <v>138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</row>
    <row r="3" spans="1:25" ht="16.5" x14ac:dyDescent="0.2">
      <c r="A3" s="37"/>
      <c r="B3" s="37"/>
      <c r="C3" s="37"/>
      <c r="D3" s="37"/>
      <c r="E3" s="37"/>
      <c r="F3" s="37"/>
      <c r="G3" s="37"/>
      <c r="H3" s="37"/>
      <c r="I3" s="37" t="s">
        <v>60</v>
      </c>
      <c r="J3" s="125" t="s">
        <v>164</v>
      </c>
      <c r="K3" s="126"/>
      <c r="L3" s="126"/>
      <c r="M3" s="166" t="s">
        <v>150</v>
      </c>
      <c r="N3" s="167"/>
      <c r="O3" s="167"/>
      <c r="P3" s="37"/>
      <c r="Q3" s="37"/>
      <c r="R3" s="37"/>
      <c r="S3" s="37"/>
      <c r="T3" s="37"/>
      <c r="U3" s="37"/>
      <c r="V3" s="37"/>
      <c r="W3" s="37"/>
      <c r="X3" s="37"/>
    </row>
    <row r="4" spans="1:25" ht="14.25" x14ac:dyDescent="0.2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</row>
    <row r="5" spans="1:25" ht="15" x14ac:dyDescent="0.2">
      <c r="A5" s="168" t="s">
        <v>61</v>
      </c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</row>
    <row r="6" spans="1:25" ht="18.75" customHeight="1" x14ac:dyDescent="0.2">
      <c r="A6" s="164" t="s">
        <v>62</v>
      </c>
      <c r="B6" s="169"/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</row>
    <row r="7" spans="1:25" ht="23.25" customHeight="1" x14ac:dyDescent="0.2">
      <c r="A7" s="164" t="s">
        <v>63</v>
      </c>
      <c r="B7" s="170"/>
      <c r="C7" s="170"/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170"/>
      <c r="R7" s="170"/>
      <c r="S7" s="170"/>
      <c r="T7" s="170"/>
      <c r="U7" s="170"/>
      <c r="V7" s="170"/>
      <c r="W7" s="170"/>
      <c r="X7" s="170"/>
    </row>
    <row r="8" spans="1:25" ht="24" customHeight="1" x14ac:dyDescent="0.2">
      <c r="A8" s="164" t="s">
        <v>64</v>
      </c>
      <c r="B8" s="170"/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70"/>
      <c r="W8" s="170"/>
      <c r="X8" s="170"/>
    </row>
    <row r="9" spans="1:25" ht="25.5" customHeight="1" x14ac:dyDescent="0.2">
      <c r="A9" s="164" t="s">
        <v>65</v>
      </c>
      <c r="B9" s="170"/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170"/>
      <c r="Q9" s="170"/>
      <c r="R9" s="170"/>
      <c r="S9" s="170"/>
      <c r="T9" s="170"/>
      <c r="U9" s="170"/>
      <c r="V9" s="170"/>
      <c r="W9" s="170"/>
      <c r="X9" s="170"/>
    </row>
    <row r="10" spans="1:25" ht="15" x14ac:dyDescent="0.2">
      <c r="A10" s="35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</row>
    <row r="11" spans="1:25" ht="15" customHeight="1" x14ac:dyDescent="0.2">
      <c r="A11" s="151" t="s">
        <v>58</v>
      </c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</row>
    <row r="12" spans="1:25" ht="15.75" customHeight="1" x14ac:dyDescent="0.2">
      <c r="A12" s="153" t="s">
        <v>49</v>
      </c>
      <c r="B12" s="148" t="s">
        <v>50</v>
      </c>
      <c r="C12" s="178"/>
      <c r="D12" s="178"/>
      <c r="E12" s="178"/>
      <c r="F12" s="178"/>
      <c r="G12" s="178"/>
      <c r="H12" s="178"/>
      <c r="I12" s="178"/>
      <c r="J12" s="178"/>
      <c r="K12" s="178"/>
      <c r="L12" s="178"/>
      <c r="M12" s="178"/>
      <c r="N12" s="178"/>
      <c r="O12" s="178"/>
      <c r="P12" s="178"/>
      <c r="Q12" s="178"/>
      <c r="R12" s="178"/>
      <c r="S12" s="178"/>
      <c r="T12" s="178"/>
      <c r="U12" s="178"/>
      <c r="V12" s="178"/>
      <c r="W12" s="178"/>
      <c r="X12" s="178"/>
      <c r="Y12" s="179"/>
    </row>
    <row r="13" spans="1:25" x14ac:dyDescent="0.2">
      <c r="A13" s="154"/>
      <c r="B13" s="40" t="s">
        <v>66</v>
      </c>
      <c r="C13" s="41" t="s">
        <v>67</v>
      </c>
      <c r="D13" s="42" t="s">
        <v>68</v>
      </c>
      <c r="E13" s="41" t="s">
        <v>69</v>
      </c>
      <c r="F13" s="41" t="s">
        <v>70</v>
      </c>
      <c r="G13" s="41" t="s">
        <v>71</v>
      </c>
      <c r="H13" s="41" t="s">
        <v>72</v>
      </c>
      <c r="I13" s="41" t="s">
        <v>73</v>
      </c>
      <c r="J13" s="41" t="s">
        <v>74</v>
      </c>
      <c r="K13" s="40" t="s">
        <v>75</v>
      </c>
      <c r="L13" s="41" t="s">
        <v>76</v>
      </c>
      <c r="M13" s="43" t="s">
        <v>77</v>
      </c>
      <c r="N13" s="40" t="s">
        <v>78</v>
      </c>
      <c r="O13" s="41" t="s">
        <v>79</v>
      </c>
      <c r="P13" s="43" t="s">
        <v>80</v>
      </c>
      <c r="Q13" s="42" t="s">
        <v>81</v>
      </c>
      <c r="R13" s="41" t="s">
        <v>82</v>
      </c>
      <c r="S13" s="42" t="s">
        <v>83</v>
      </c>
      <c r="T13" s="41" t="s">
        <v>84</v>
      </c>
      <c r="U13" s="42" t="s">
        <v>85</v>
      </c>
      <c r="V13" s="41" t="s">
        <v>86</v>
      </c>
      <c r="W13" s="42" t="s">
        <v>87</v>
      </c>
      <c r="X13" s="41" t="s">
        <v>88</v>
      </c>
      <c r="Y13" s="41" t="s">
        <v>89</v>
      </c>
    </row>
    <row r="14" spans="1:25" x14ac:dyDescent="0.2">
      <c r="A14" s="20">
        <v>44317</v>
      </c>
      <c r="B14" s="21">
        <v>2579.83</v>
      </c>
      <c r="C14" s="21">
        <v>2629.37</v>
      </c>
      <c r="D14" s="21">
        <v>2672.27</v>
      </c>
      <c r="E14" s="21">
        <v>2675.08</v>
      </c>
      <c r="F14" s="21">
        <v>2682.68</v>
      </c>
      <c r="G14" s="21">
        <v>2673.74</v>
      </c>
      <c r="H14" s="21">
        <v>2672.2</v>
      </c>
      <c r="I14" s="21">
        <v>2635.8</v>
      </c>
      <c r="J14" s="21">
        <v>2599.54</v>
      </c>
      <c r="K14" s="21">
        <v>2540.66</v>
      </c>
      <c r="L14" s="21">
        <v>2495.2800000000002</v>
      </c>
      <c r="M14" s="21">
        <v>2493.9900000000002</v>
      </c>
      <c r="N14" s="21">
        <v>2552.2800000000002</v>
      </c>
      <c r="O14" s="21">
        <v>2573</v>
      </c>
      <c r="P14" s="21">
        <v>2590.77</v>
      </c>
      <c r="Q14" s="21">
        <v>2602.0700000000002</v>
      </c>
      <c r="R14" s="21">
        <v>2594.52</v>
      </c>
      <c r="S14" s="21">
        <v>2583.23</v>
      </c>
      <c r="T14" s="21">
        <v>2527.91</v>
      </c>
      <c r="U14" s="21">
        <v>2505.2600000000002</v>
      </c>
      <c r="V14" s="21">
        <v>2487.14</v>
      </c>
      <c r="W14" s="21">
        <v>2479.3000000000002</v>
      </c>
      <c r="X14" s="21">
        <v>2494.02</v>
      </c>
      <c r="Y14" s="21">
        <v>2567.04</v>
      </c>
    </row>
    <row r="15" spans="1:25" x14ac:dyDescent="0.2">
      <c r="A15" s="20">
        <v>44318</v>
      </c>
      <c r="B15" s="21">
        <v>2549.94</v>
      </c>
      <c r="C15" s="21">
        <v>2591.65</v>
      </c>
      <c r="D15" s="21">
        <v>2645.36</v>
      </c>
      <c r="E15" s="21">
        <v>2664.61</v>
      </c>
      <c r="F15" s="21">
        <v>2678.27</v>
      </c>
      <c r="G15" s="21">
        <v>2672.76</v>
      </c>
      <c r="H15" s="21">
        <v>2672.19</v>
      </c>
      <c r="I15" s="21">
        <v>2646.87</v>
      </c>
      <c r="J15" s="21">
        <v>2576.48</v>
      </c>
      <c r="K15" s="21">
        <v>2539.66</v>
      </c>
      <c r="L15" s="21">
        <v>2481.59</v>
      </c>
      <c r="M15" s="21">
        <v>2472.8200000000002</v>
      </c>
      <c r="N15" s="21">
        <v>2550.31</v>
      </c>
      <c r="O15" s="21">
        <v>2563.0500000000002</v>
      </c>
      <c r="P15" s="21">
        <v>2584.16</v>
      </c>
      <c r="Q15" s="21">
        <v>2586.42</v>
      </c>
      <c r="R15" s="21">
        <v>2570.54</v>
      </c>
      <c r="S15" s="21">
        <v>2560.2800000000002</v>
      </c>
      <c r="T15" s="21">
        <v>2509.9500000000003</v>
      </c>
      <c r="U15" s="21">
        <v>2484.88</v>
      </c>
      <c r="V15" s="21">
        <v>2453.5</v>
      </c>
      <c r="W15" s="21">
        <v>2449.08</v>
      </c>
      <c r="X15" s="21">
        <v>2488.86</v>
      </c>
      <c r="Y15" s="21">
        <v>2554</v>
      </c>
    </row>
    <row r="16" spans="1:25" x14ac:dyDescent="0.2">
      <c r="A16" s="20">
        <v>44319</v>
      </c>
      <c r="B16" s="21">
        <v>2535.4900000000002</v>
      </c>
      <c r="C16" s="21">
        <v>2606.85</v>
      </c>
      <c r="D16" s="21">
        <v>2648.91</v>
      </c>
      <c r="E16" s="21">
        <v>2664.71</v>
      </c>
      <c r="F16" s="21">
        <v>2679.22</v>
      </c>
      <c r="G16" s="21">
        <v>2676.89</v>
      </c>
      <c r="H16" s="21">
        <v>2681.61</v>
      </c>
      <c r="I16" s="21">
        <v>2650.9</v>
      </c>
      <c r="J16" s="21">
        <v>2588.4</v>
      </c>
      <c r="K16" s="21">
        <v>2549.6799999999998</v>
      </c>
      <c r="L16" s="21">
        <v>2519.06</v>
      </c>
      <c r="M16" s="21">
        <v>2496.2000000000003</v>
      </c>
      <c r="N16" s="21">
        <v>2530.5300000000002</v>
      </c>
      <c r="O16" s="21">
        <v>2568.39</v>
      </c>
      <c r="P16" s="21">
        <v>2589.2200000000003</v>
      </c>
      <c r="Q16" s="21">
        <v>2602.77</v>
      </c>
      <c r="R16" s="21">
        <v>2591.85</v>
      </c>
      <c r="S16" s="21">
        <v>2571.33</v>
      </c>
      <c r="T16" s="21">
        <v>2518.96</v>
      </c>
      <c r="U16" s="21">
        <v>2498.4700000000003</v>
      </c>
      <c r="V16" s="21">
        <v>2486.29</v>
      </c>
      <c r="W16" s="21">
        <v>2485.66</v>
      </c>
      <c r="X16" s="21">
        <v>2473.33</v>
      </c>
      <c r="Y16" s="21">
        <v>2481.23</v>
      </c>
    </row>
    <row r="17" spans="1:25" x14ac:dyDescent="0.2">
      <c r="A17" s="20">
        <v>44320</v>
      </c>
      <c r="B17" s="21">
        <v>2501.0300000000002</v>
      </c>
      <c r="C17" s="21">
        <v>2561.5</v>
      </c>
      <c r="D17" s="21">
        <v>2582.87</v>
      </c>
      <c r="E17" s="21">
        <v>2595.2400000000002</v>
      </c>
      <c r="F17" s="21">
        <v>2606.77</v>
      </c>
      <c r="G17" s="21">
        <v>2604.79</v>
      </c>
      <c r="H17" s="21">
        <v>2564.5</v>
      </c>
      <c r="I17" s="21">
        <v>2541.88</v>
      </c>
      <c r="J17" s="21">
        <v>2513.3000000000002</v>
      </c>
      <c r="K17" s="21">
        <v>2485.61</v>
      </c>
      <c r="L17" s="21">
        <v>2479.2800000000002</v>
      </c>
      <c r="M17" s="21">
        <v>2482.58</v>
      </c>
      <c r="N17" s="21">
        <v>2492.9500000000003</v>
      </c>
      <c r="O17" s="21">
        <v>2497.31</v>
      </c>
      <c r="P17" s="21">
        <v>2508.2600000000002</v>
      </c>
      <c r="Q17" s="21">
        <v>2508.11</v>
      </c>
      <c r="R17" s="21">
        <v>2509.42</v>
      </c>
      <c r="S17" s="21">
        <v>2524</v>
      </c>
      <c r="T17" s="21">
        <v>2497.4</v>
      </c>
      <c r="U17" s="21">
        <v>2465.19</v>
      </c>
      <c r="V17" s="21">
        <v>2442.0300000000002</v>
      </c>
      <c r="W17" s="21">
        <v>2448.7400000000002</v>
      </c>
      <c r="X17" s="21">
        <v>2467.75</v>
      </c>
      <c r="Y17" s="21">
        <v>2489.12</v>
      </c>
    </row>
    <row r="18" spans="1:25" x14ac:dyDescent="0.2">
      <c r="A18" s="20">
        <v>44321</v>
      </c>
      <c r="B18" s="21">
        <v>2527.8000000000002</v>
      </c>
      <c r="C18" s="21">
        <v>2578.2600000000002</v>
      </c>
      <c r="D18" s="21">
        <v>2600.1799999999998</v>
      </c>
      <c r="E18" s="21">
        <v>2613.46</v>
      </c>
      <c r="F18" s="21">
        <v>2626.42</v>
      </c>
      <c r="G18" s="21">
        <v>2618.39</v>
      </c>
      <c r="H18" s="21">
        <v>2580.31</v>
      </c>
      <c r="I18" s="21">
        <v>2536.66</v>
      </c>
      <c r="J18" s="21">
        <v>2498.0300000000002</v>
      </c>
      <c r="K18" s="21">
        <v>2490.5</v>
      </c>
      <c r="L18" s="21">
        <v>2473.5100000000002</v>
      </c>
      <c r="M18" s="21">
        <v>2463.39</v>
      </c>
      <c r="N18" s="21">
        <v>2485.75</v>
      </c>
      <c r="O18" s="21">
        <v>2486.7200000000003</v>
      </c>
      <c r="P18" s="21">
        <v>2489.8000000000002</v>
      </c>
      <c r="Q18" s="21">
        <v>2494.9500000000003</v>
      </c>
      <c r="R18" s="21">
        <v>2492.9500000000003</v>
      </c>
      <c r="S18" s="21">
        <v>2503.06</v>
      </c>
      <c r="T18" s="21">
        <v>2500.48</v>
      </c>
      <c r="U18" s="21">
        <v>2483.2800000000002</v>
      </c>
      <c r="V18" s="21">
        <v>2462.44</v>
      </c>
      <c r="W18" s="21">
        <v>2464.4900000000002</v>
      </c>
      <c r="X18" s="21">
        <v>2480.36</v>
      </c>
      <c r="Y18" s="21">
        <v>2520.23</v>
      </c>
    </row>
    <row r="19" spans="1:25" x14ac:dyDescent="0.2">
      <c r="A19" s="20">
        <v>44322</v>
      </c>
      <c r="B19" s="21">
        <v>2517.48</v>
      </c>
      <c r="C19" s="21">
        <v>2553.87</v>
      </c>
      <c r="D19" s="21">
        <v>2587.37</v>
      </c>
      <c r="E19" s="21">
        <v>2606.66</v>
      </c>
      <c r="F19" s="21">
        <v>2612.39</v>
      </c>
      <c r="G19" s="21">
        <v>2611.81</v>
      </c>
      <c r="H19" s="21">
        <v>2569.66</v>
      </c>
      <c r="I19" s="21">
        <v>2527.36</v>
      </c>
      <c r="J19" s="21">
        <v>2492.3000000000002</v>
      </c>
      <c r="K19" s="21">
        <v>2434.96</v>
      </c>
      <c r="L19" s="21">
        <v>2412.2200000000003</v>
      </c>
      <c r="M19" s="21">
        <v>2419.94</v>
      </c>
      <c r="N19" s="21">
        <v>2453.42</v>
      </c>
      <c r="O19" s="21">
        <v>2475.46</v>
      </c>
      <c r="P19" s="21">
        <v>2498.96</v>
      </c>
      <c r="Q19" s="21">
        <v>2503.33</v>
      </c>
      <c r="R19" s="21">
        <v>2489.91</v>
      </c>
      <c r="S19" s="21">
        <v>2493.9299999999998</v>
      </c>
      <c r="T19" s="21">
        <v>2473.25</v>
      </c>
      <c r="U19" s="21">
        <v>2429.8000000000002</v>
      </c>
      <c r="V19" s="21">
        <v>2400.6</v>
      </c>
      <c r="W19" s="21">
        <v>2414.8200000000002</v>
      </c>
      <c r="X19" s="21">
        <v>2450.5700000000002</v>
      </c>
      <c r="Y19" s="21">
        <v>2503.62</v>
      </c>
    </row>
    <row r="20" spans="1:25" x14ac:dyDescent="0.2">
      <c r="A20" s="20">
        <v>44323</v>
      </c>
      <c r="B20" s="21">
        <v>2517.4500000000003</v>
      </c>
      <c r="C20" s="21">
        <v>2523.85</v>
      </c>
      <c r="D20" s="21">
        <v>2591.36</v>
      </c>
      <c r="E20" s="21">
        <v>2607.4900000000002</v>
      </c>
      <c r="F20" s="21">
        <v>2619.9900000000002</v>
      </c>
      <c r="G20" s="21">
        <v>2600.87</v>
      </c>
      <c r="H20" s="21">
        <v>2537.5100000000002</v>
      </c>
      <c r="I20" s="21">
        <v>2500.98</v>
      </c>
      <c r="J20" s="21">
        <v>2471.91</v>
      </c>
      <c r="K20" s="21">
        <v>2479.1</v>
      </c>
      <c r="L20" s="21">
        <v>2468.2200000000003</v>
      </c>
      <c r="M20" s="21">
        <v>2458.5</v>
      </c>
      <c r="N20" s="21">
        <v>2451.4299999999998</v>
      </c>
      <c r="O20" s="21">
        <v>2454.3200000000002</v>
      </c>
      <c r="P20" s="21">
        <v>2464.19</v>
      </c>
      <c r="Q20" s="21">
        <v>2465.73</v>
      </c>
      <c r="R20" s="21">
        <v>2450.75</v>
      </c>
      <c r="S20" s="21">
        <v>2464.16</v>
      </c>
      <c r="T20" s="21">
        <v>2472.56</v>
      </c>
      <c r="U20" s="21">
        <v>2470.9500000000003</v>
      </c>
      <c r="V20" s="21">
        <v>2457.41</v>
      </c>
      <c r="W20" s="21">
        <v>2455.3200000000002</v>
      </c>
      <c r="X20" s="21">
        <v>2442.5</v>
      </c>
      <c r="Y20" s="21">
        <v>2436.09</v>
      </c>
    </row>
    <row r="21" spans="1:25" x14ac:dyDescent="0.2">
      <c r="A21" s="20">
        <v>44324</v>
      </c>
      <c r="B21" s="21">
        <v>2475.34</v>
      </c>
      <c r="C21" s="21">
        <v>2530.52</v>
      </c>
      <c r="D21" s="21">
        <v>2534.7200000000003</v>
      </c>
      <c r="E21" s="21">
        <v>2543.41</v>
      </c>
      <c r="F21" s="21">
        <v>2561.87</v>
      </c>
      <c r="G21" s="21">
        <v>2552.71</v>
      </c>
      <c r="H21" s="21">
        <v>2519.7000000000003</v>
      </c>
      <c r="I21" s="21">
        <v>2512.1</v>
      </c>
      <c r="J21" s="21">
        <v>2482.23</v>
      </c>
      <c r="K21" s="21">
        <v>2452.0100000000002</v>
      </c>
      <c r="L21" s="21">
        <v>2415.29</v>
      </c>
      <c r="M21" s="21">
        <v>2414.37</v>
      </c>
      <c r="N21" s="21">
        <v>2439.09</v>
      </c>
      <c r="O21" s="21">
        <v>2439.29</v>
      </c>
      <c r="P21" s="21">
        <v>2460.41</v>
      </c>
      <c r="Q21" s="21">
        <v>2465.37</v>
      </c>
      <c r="R21" s="21">
        <v>2453.37</v>
      </c>
      <c r="S21" s="21">
        <v>2458.04</v>
      </c>
      <c r="T21" s="21">
        <v>2447.46</v>
      </c>
      <c r="U21" s="21">
        <v>2420.86</v>
      </c>
      <c r="V21" s="21">
        <v>2404.61</v>
      </c>
      <c r="W21" s="21">
        <v>2397.13</v>
      </c>
      <c r="X21" s="21">
        <v>2409.7000000000003</v>
      </c>
      <c r="Y21" s="21">
        <v>2432.85</v>
      </c>
    </row>
    <row r="22" spans="1:25" x14ac:dyDescent="0.2">
      <c r="A22" s="20">
        <v>44325</v>
      </c>
      <c r="B22" s="21">
        <v>2414.09</v>
      </c>
      <c r="C22" s="21">
        <v>2453.14</v>
      </c>
      <c r="D22" s="21">
        <v>2471.0700000000002</v>
      </c>
      <c r="E22" s="21">
        <v>2498.4900000000002</v>
      </c>
      <c r="F22" s="21">
        <v>2500.9299999999998</v>
      </c>
      <c r="G22" s="21">
        <v>2502.2200000000003</v>
      </c>
      <c r="H22" s="21">
        <v>2496.3000000000002</v>
      </c>
      <c r="I22" s="21">
        <v>2479.75</v>
      </c>
      <c r="J22" s="21">
        <v>2455.62</v>
      </c>
      <c r="K22" s="21">
        <v>2423.63</v>
      </c>
      <c r="L22" s="21">
        <v>2410.8000000000002</v>
      </c>
      <c r="M22" s="21">
        <v>2400.7600000000002</v>
      </c>
      <c r="N22" s="21">
        <v>2411.41</v>
      </c>
      <c r="O22" s="21">
        <v>2427.34</v>
      </c>
      <c r="P22" s="21">
        <v>2440.3200000000002</v>
      </c>
      <c r="Q22" s="21">
        <v>2443.83</v>
      </c>
      <c r="R22" s="21">
        <v>2438.16</v>
      </c>
      <c r="S22" s="21">
        <v>2437.34</v>
      </c>
      <c r="T22" s="21">
        <v>2427.89</v>
      </c>
      <c r="U22" s="21">
        <v>2408.66</v>
      </c>
      <c r="V22" s="21">
        <v>2385</v>
      </c>
      <c r="W22" s="21">
        <v>2386.59</v>
      </c>
      <c r="X22" s="21">
        <v>2398.12</v>
      </c>
      <c r="Y22" s="21">
        <v>2425.25</v>
      </c>
    </row>
    <row r="23" spans="1:25" x14ac:dyDescent="0.2">
      <c r="A23" s="20">
        <v>44326</v>
      </c>
      <c r="B23" s="21">
        <v>2455.7400000000002</v>
      </c>
      <c r="C23" s="21">
        <v>2502.77</v>
      </c>
      <c r="D23" s="21">
        <v>2527.86</v>
      </c>
      <c r="E23" s="21">
        <v>2543.81</v>
      </c>
      <c r="F23" s="21">
        <v>2552.7800000000002</v>
      </c>
      <c r="G23" s="21">
        <v>2556.33</v>
      </c>
      <c r="H23" s="21">
        <v>2540.25</v>
      </c>
      <c r="I23" s="21">
        <v>2501.15</v>
      </c>
      <c r="J23" s="21">
        <v>2460.7200000000003</v>
      </c>
      <c r="K23" s="21">
        <v>2417.5100000000002</v>
      </c>
      <c r="L23" s="21">
        <v>2391.65</v>
      </c>
      <c r="M23" s="21">
        <v>2382.64</v>
      </c>
      <c r="N23" s="21">
        <v>2394.65</v>
      </c>
      <c r="O23" s="21">
        <v>2408.5100000000002</v>
      </c>
      <c r="P23" s="21">
        <v>2425.59</v>
      </c>
      <c r="Q23" s="21">
        <v>2429.7400000000002</v>
      </c>
      <c r="R23" s="21">
        <v>2422.8200000000002</v>
      </c>
      <c r="S23" s="21">
        <v>2417.56</v>
      </c>
      <c r="T23" s="21">
        <v>2408.34</v>
      </c>
      <c r="U23" s="21">
        <v>2383.7000000000003</v>
      </c>
      <c r="V23" s="21">
        <v>2355.85</v>
      </c>
      <c r="W23" s="21">
        <v>2349.9</v>
      </c>
      <c r="X23" s="21">
        <v>2364.9500000000003</v>
      </c>
      <c r="Y23" s="21">
        <v>2408.42</v>
      </c>
    </row>
    <row r="24" spans="1:25" x14ac:dyDescent="0.2">
      <c r="A24" s="20">
        <v>44327</v>
      </c>
      <c r="B24" s="21">
        <v>2492.3000000000002</v>
      </c>
      <c r="C24" s="21">
        <v>2497.1</v>
      </c>
      <c r="D24" s="21">
        <v>2505.5300000000002</v>
      </c>
      <c r="E24" s="21">
        <v>2531.08</v>
      </c>
      <c r="F24" s="21">
        <v>2541.4299999999998</v>
      </c>
      <c r="G24" s="21">
        <v>2527.81</v>
      </c>
      <c r="H24" s="21">
        <v>2500.44</v>
      </c>
      <c r="I24" s="21">
        <v>2457.9299999999998</v>
      </c>
      <c r="J24" s="21">
        <v>2427.06</v>
      </c>
      <c r="K24" s="21">
        <v>2395.9700000000003</v>
      </c>
      <c r="L24" s="21">
        <v>2412.2400000000002</v>
      </c>
      <c r="M24" s="21">
        <v>2445.86</v>
      </c>
      <c r="N24" s="21">
        <v>2473.25</v>
      </c>
      <c r="O24" s="21">
        <v>2459.89</v>
      </c>
      <c r="P24" s="21">
        <v>2472.6</v>
      </c>
      <c r="Q24" s="21">
        <v>2489.33</v>
      </c>
      <c r="R24" s="21">
        <v>2487.8000000000002</v>
      </c>
      <c r="S24" s="21">
        <v>2507.19</v>
      </c>
      <c r="T24" s="21">
        <v>2487.75</v>
      </c>
      <c r="U24" s="21">
        <v>2472.67</v>
      </c>
      <c r="V24" s="21">
        <v>2456.23</v>
      </c>
      <c r="W24" s="21">
        <v>2445.6</v>
      </c>
      <c r="X24" s="21">
        <v>2466.31</v>
      </c>
      <c r="Y24" s="21">
        <v>2510.75</v>
      </c>
    </row>
    <row r="25" spans="1:25" x14ac:dyDescent="0.2">
      <c r="A25" s="20">
        <v>44328</v>
      </c>
      <c r="B25" s="21">
        <v>2535.96</v>
      </c>
      <c r="C25" s="21">
        <v>2569.48</v>
      </c>
      <c r="D25" s="21">
        <v>2556.7600000000002</v>
      </c>
      <c r="E25" s="21">
        <v>2550.56</v>
      </c>
      <c r="F25" s="21">
        <v>2544.9700000000003</v>
      </c>
      <c r="G25" s="21">
        <v>2554.36</v>
      </c>
      <c r="H25" s="21">
        <v>2540.56</v>
      </c>
      <c r="I25" s="21">
        <v>2485.33</v>
      </c>
      <c r="J25" s="21">
        <v>2457.14</v>
      </c>
      <c r="K25" s="21">
        <v>2436.42</v>
      </c>
      <c r="L25" s="21">
        <v>2411.77</v>
      </c>
      <c r="M25" s="21">
        <v>2422.44</v>
      </c>
      <c r="N25" s="21">
        <v>2427.4299999999998</v>
      </c>
      <c r="O25" s="21">
        <v>2432.7000000000003</v>
      </c>
      <c r="P25" s="21">
        <v>2438.0100000000002</v>
      </c>
      <c r="Q25" s="21">
        <v>2447.04</v>
      </c>
      <c r="R25" s="21">
        <v>2433.48</v>
      </c>
      <c r="S25" s="21">
        <v>2436.2400000000002</v>
      </c>
      <c r="T25" s="21">
        <v>2421.0100000000002</v>
      </c>
      <c r="U25" s="21">
        <v>2416.44</v>
      </c>
      <c r="V25" s="21">
        <v>2401.79</v>
      </c>
      <c r="W25" s="21">
        <v>2414.4</v>
      </c>
      <c r="X25" s="21">
        <v>2419.33</v>
      </c>
      <c r="Y25" s="21">
        <v>2440.16</v>
      </c>
    </row>
    <row r="26" spans="1:25" x14ac:dyDescent="0.2">
      <c r="A26" s="20">
        <v>44329</v>
      </c>
      <c r="B26" s="21">
        <v>2529.92</v>
      </c>
      <c r="C26" s="21">
        <v>2583.98</v>
      </c>
      <c r="D26" s="21">
        <v>2603.7800000000002</v>
      </c>
      <c r="E26" s="21">
        <v>2593.33</v>
      </c>
      <c r="F26" s="21">
        <v>2582.79</v>
      </c>
      <c r="G26" s="21">
        <v>2585.2200000000003</v>
      </c>
      <c r="H26" s="21">
        <v>2532.08</v>
      </c>
      <c r="I26" s="21">
        <v>2472.48</v>
      </c>
      <c r="J26" s="21">
        <v>2444.5300000000002</v>
      </c>
      <c r="K26" s="21">
        <v>2426.0300000000002</v>
      </c>
      <c r="L26" s="21">
        <v>2386.88</v>
      </c>
      <c r="M26" s="21">
        <v>2399.4900000000002</v>
      </c>
      <c r="N26" s="21">
        <v>2431.7200000000003</v>
      </c>
      <c r="O26" s="21">
        <v>2445.13</v>
      </c>
      <c r="P26" s="21">
        <v>2463.4900000000002</v>
      </c>
      <c r="Q26" s="21">
        <v>2474.66</v>
      </c>
      <c r="R26" s="21">
        <v>2473.0100000000002</v>
      </c>
      <c r="S26" s="21">
        <v>2483.91</v>
      </c>
      <c r="T26" s="21">
        <v>2466.83</v>
      </c>
      <c r="U26" s="21">
        <v>2444.0100000000002</v>
      </c>
      <c r="V26" s="21">
        <v>2429.29</v>
      </c>
      <c r="W26" s="21">
        <v>2431.17</v>
      </c>
      <c r="X26" s="21">
        <v>2445.62</v>
      </c>
      <c r="Y26" s="21">
        <v>2489.25</v>
      </c>
    </row>
    <row r="27" spans="1:25" x14ac:dyDescent="0.2">
      <c r="A27" s="20">
        <v>44330</v>
      </c>
      <c r="B27" s="21">
        <v>2526.2600000000002</v>
      </c>
      <c r="C27" s="21">
        <v>2550.9500000000003</v>
      </c>
      <c r="D27" s="21">
        <v>2571.11</v>
      </c>
      <c r="E27" s="21">
        <v>2582.8000000000002</v>
      </c>
      <c r="F27" s="21">
        <v>2596.64</v>
      </c>
      <c r="G27" s="21">
        <v>2570.4500000000003</v>
      </c>
      <c r="H27" s="21">
        <v>2511.4500000000003</v>
      </c>
      <c r="I27" s="21">
        <v>2443.6799999999998</v>
      </c>
      <c r="J27" s="21">
        <v>2410.09</v>
      </c>
      <c r="K27" s="21">
        <v>2387.87</v>
      </c>
      <c r="L27" s="21">
        <v>2375.6799999999998</v>
      </c>
      <c r="M27" s="21">
        <v>2391.8000000000002</v>
      </c>
      <c r="N27" s="21">
        <v>2425.44</v>
      </c>
      <c r="O27" s="21">
        <v>2429.92</v>
      </c>
      <c r="P27" s="21">
        <v>2441.36</v>
      </c>
      <c r="Q27" s="21">
        <v>2457.4299999999998</v>
      </c>
      <c r="R27" s="21">
        <v>2460.16</v>
      </c>
      <c r="S27" s="21">
        <v>2472.3200000000002</v>
      </c>
      <c r="T27" s="21">
        <v>2456.65</v>
      </c>
      <c r="U27" s="21">
        <v>2447.25</v>
      </c>
      <c r="V27" s="21">
        <v>2464.96</v>
      </c>
      <c r="W27" s="21">
        <v>2466.19</v>
      </c>
      <c r="X27" s="21">
        <v>2471.17</v>
      </c>
      <c r="Y27" s="21">
        <v>2484.8200000000002</v>
      </c>
    </row>
    <row r="28" spans="1:25" x14ac:dyDescent="0.2">
      <c r="A28" s="20">
        <v>44331</v>
      </c>
      <c r="B28" s="21">
        <v>2490.12</v>
      </c>
      <c r="C28" s="21">
        <v>2507.7200000000003</v>
      </c>
      <c r="D28" s="21">
        <v>2539.36</v>
      </c>
      <c r="E28" s="21">
        <v>2561.29</v>
      </c>
      <c r="F28" s="21">
        <v>2566.06</v>
      </c>
      <c r="G28" s="21">
        <v>2551.06</v>
      </c>
      <c r="H28" s="21">
        <v>2499.89</v>
      </c>
      <c r="I28" s="21">
        <v>2440.63</v>
      </c>
      <c r="J28" s="21">
        <v>2452.11</v>
      </c>
      <c r="K28" s="21">
        <v>2431.5300000000002</v>
      </c>
      <c r="L28" s="21">
        <v>2408.16</v>
      </c>
      <c r="M28" s="21">
        <v>2411.19</v>
      </c>
      <c r="N28" s="21">
        <v>2421.8200000000002</v>
      </c>
      <c r="O28" s="21">
        <v>2432.7400000000002</v>
      </c>
      <c r="P28" s="21">
        <v>2464.67</v>
      </c>
      <c r="Q28" s="21">
        <v>2461.38</v>
      </c>
      <c r="R28" s="21">
        <v>2448.16</v>
      </c>
      <c r="S28" s="21">
        <v>2437.42</v>
      </c>
      <c r="T28" s="21">
        <v>2408</v>
      </c>
      <c r="U28" s="21">
        <v>2384.64</v>
      </c>
      <c r="V28" s="21">
        <v>2368.34</v>
      </c>
      <c r="W28" s="21">
        <v>2357.2600000000002</v>
      </c>
      <c r="X28" s="21">
        <v>2360.59</v>
      </c>
      <c r="Y28" s="21">
        <v>2387.35</v>
      </c>
    </row>
    <row r="29" spans="1:25" x14ac:dyDescent="0.2">
      <c r="A29" s="20">
        <v>44332</v>
      </c>
      <c r="B29" s="22">
        <v>2385.2400000000002</v>
      </c>
      <c r="C29" s="22">
        <v>2386.48</v>
      </c>
      <c r="D29" s="22">
        <v>2373.83</v>
      </c>
      <c r="E29" s="22">
        <v>2375.0100000000002</v>
      </c>
      <c r="F29" s="22">
        <v>2375.65</v>
      </c>
      <c r="G29" s="22">
        <v>2377.34</v>
      </c>
      <c r="H29" s="22">
        <v>2388.2400000000002</v>
      </c>
      <c r="I29" s="22">
        <v>2368.88</v>
      </c>
      <c r="J29" s="22">
        <v>2337.52</v>
      </c>
      <c r="K29" s="22">
        <v>2375.7600000000002</v>
      </c>
      <c r="L29" s="22">
        <v>2391.27</v>
      </c>
      <c r="M29" s="22">
        <v>2391.9900000000002</v>
      </c>
      <c r="N29" s="22">
        <v>2380.9900000000002</v>
      </c>
      <c r="O29" s="22">
        <v>2364.4700000000003</v>
      </c>
      <c r="P29" s="22">
        <v>2366.77</v>
      </c>
      <c r="Q29" s="22">
        <v>2359.5700000000002</v>
      </c>
      <c r="R29" s="22">
        <v>2349.7000000000003</v>
      </c>
      <c r="S29" s="22">
        <v>2362.56</v>
      </c>
      <c r="T29" s="22">
        <v>2379.0100000000002</v>
      </c>
      <c r="U29" s="22">
        <v>2382.84</v>
      </c>
      <c r="V29" s="22">
        <v>2342.9500000000003</v>
      </c>
      <c r="W29" s="22">
        <v>2338.4500000000003</v>
      </c>
      <c r="X29" s="22">
        <v>2334.2200000000003</v>
      </c>
      <c r="Y29" s="22">
        <v>2318.7800000000002</v>
      </c>
    </row>
    <row r="30" spans="1:25" x14ac:dyDescent="0.2">
      <c r="A30" s="20">
        <v>44333</v>
      </c>
      <c r="B30" s="22">
        <v>2347.5</v>
      </c>
      <c r="C30" s="22">
        <v>2389.59</v>
      </c>
      <c r="D30" s="22">
        <v>2421.67</v>
      </c>
      <c r="E30" s="22">
        <v>2436.23</v>
      </c>
      <c r="F30" s="22">
        <v>2466.25</v>
      </c>
      <c r="G30" s="22">
        <v>2446.77</v>
      </c>
      <c r="H30" s="22">
        <v>2398.4700000000003</v>
      </c>
      <c r="I30" s="22">
        <v>2366.25</v>
      </c>
      <c r="J30" s="22">
        <v>2417.0500000000002</v>
      </c>
      <c r="K30" s="22">
        <v>2335.9900000000002</v>
      </c>
      <c r="L30" s="22">
        <v>2329.77</v>
      </c>
      <c r="M30" s="22">
        <v>2321.39</v>
      </c>
      <c r="N30" s="22">
        <v>2312.42</v>
      </c>
      <c r="O30" s="22">
        <v>2314.0700000000002</v>
      </c>
      <c r="P30" s="22">
        <v>2328.63</v>
      </c>
      <c r="Q30" s="22">
        <v>2338.81</v>
      </c>
      <c r="R30" s="22">
        <v>2338.83</v>
      </c>
      <c r="S30" s="22">
        <v>2347.8000000000002</v>
      </c>
      <c r="T30" s="22">
        <v>2345.9299999999998</v>
      </c>
      <c r="U30" s="22">
        <v>2345.1799999999998</v>
      </c>
      <c r="V30" s="22">
        <v>2316.5100000000002</v>
      </c>
      <c r="W30" s="22">
        <v>2317.2400000000002</v>
      </c>
      <c r="X30" s="22">
        <v>2308.9500000000003</v>
      </c>
      <c r="Y30" s="22">
        <v>2325.94</v>
      </c>
    </row>
    <row r="31" spans="1:25" x14ac:dyDescent="0.2">
      <c r="A31" s="20">
        <v>44334</v>
      </c>
      <c r="B31" s="22">
        <v>2353.0100000000002</v>
      </c>
      <c r="C31" s="22">
        <v>2386.42</v>
      </c>
      <c r="D31" s="22">
        <v>2412.14</v>
      </c>
      <c r="E31" s="22">
        <v>2426.19</v>
      </c>
      <c r="F31" s="22">
        <v>2425.14</v>
      </c>
      <c r="G31" s="22">
        <v>2409.38</v>
      </c>
      <c r="H31" s="22">
        <v>2358.59</v>
      </c>
      <c r="I31" s="22">
        <v>2327.9</v>
      </c>
      <c r="J31" s="22">
        <v>2293.9299999999998</v>
      </c>
      <c r="K31" s="22">
        <v>2288.73</v>
      </c>
      <c r="L31" s="22">
        <v>2283.64</v>
      </c>
      <c r="M31" s="22">
        <v>2301.89</v>
      </c>
      <c r="N31" s="22">
        <v>2312.19</v>
      </c>
      <c r="O31" s="22">
        <v>2335.4900000000002</v>
      </c>
      <c r="P31" s="22">
        <v>2340.7800000000002</v>
      </c>
      <c r="Q31" s="22">
        <v>2342.77</v>
      </c>
      <c r="R31" s="22">
        <v>2338.7800000000002</v>
      </c>
      <c r="S31" s="22">
        <v>2334.0700000000002</v>
      </c>
      <c r="T31" s="22">
        <v>2330.87</v>
      </c>
      <c r="U31" s="22">
        <v>2319.1799999999998</v>
      </c>
      <c r="V31" s="22">
        <v>2301.2200000000003</v>
      </c>
      <c r="W31" s="22">
        <v>2291.38</v>
      </c>
      <c r="X31" s="22">
        <v>2316.7600000000002</v>
      </c>
      <c r="Y31" s="22">
        <v>2360.87</v>
      </c>
    </row>
    <row r="32" spans="1:25" x14ac:dyDescent="0.2">
      <c r="A32" s="20">
        <v>44335</v>
      </c>
      <c r="B32" s="22">
        <v>2412.09</v>
      </c>
      <c r="C32" s="22">
        <v>2426.08</v>
      </c>
      <c r="D32" s="22">
        <v>2443.61</v>
      </c>
      <c r="E32" s="22">
        <v>2462.4900000000002</v>
      </c>
      <c r="F32" s="22">
        <v>2461.2400000000002</v>
      </c>
      <c r="G32" s="22">
        <v>2449.6799999999998</v>
      </c>
      <c r="H32" s="22">
        <v>2399.2200000000003</v>
      </c>
      <c r="I32" s="22">
        <v>2348.1</v>
      </c>
      <c r="J32" s="22">
        <v>2328.75</v>
      </c>
      <c r="K32" s="22">
        <v>2324.64</v>
      </c>
      <c r="L32" s="22">
        <v>2330.89</v>
      </c>
      <c r="M32" s="22">
        <v>2357.87</v>
      </c>
      <c r="N32" s="22">
        <v>2398.12</v>
      </c>
      <c r="O32" s="22">
        <v>2436.2000000000003</v>
      </c>
      <c r="P32" s="22">
        <v>2441.66</v>
      </c>
      <c r="Q32" s="22">
        <v>2436.63</v>
      </c>
      <c r="R32" s="22">
        <v>2417.37</v>
      </c>
      <c r="S32" s="22">
        <v>2393.2000000000003</v>
      </c>
      <c r="T32" s="22">
        <v>2370.79</v>
      </c>
      <c r="U32" s="22">
        <v>2362.13</v>
      </c>
      <c r="V32" s="22">
        <v>2338.4700000000003</v>
      </c>
      <c r="W32" s="22">
        <v>2310.65</v>
      </c>
      <c r="X32" s="22">
        <v>2284.5500000000002</v>
      </c>
      <c r="Y32" s="22">
        <v>2343.67</v>
      </c>
    </row>
    <row r="33" spans="1:28" x14ac:dyDescent="0.2">
      <c r="A33" s="20">
        <v>44336</v>
      </c>
      <c r="B33" s="22">
        <v>2423.98</v>
      </c>
      <c r="C33" s="22">
        <v>2460.11</v>
      </c>
      <c r="D33" s="22">
        <v>2466.33</v>
      </c>
      <c r="E33" s="22">
        <v>2477.36</v>
      </c>
      <c r="F33" s="22">
        <v>2489.33</v>
      </c>
      <c r="G33" s="22">
        <v>2468.5300000000002</v>
      </c>
      <c r="H33" s="22">
        <v>2433.94</v>
      </c>
      <c r="I33" s="22">
        <v>2353.77</v>
      </c>
      <c r="J33" s="22">
        <v>2296.2200000000003</v>
      </c>
      <c r="K33" s="22">
        <v>2265.8000000000002</v>
      </c>
      <c r="L33" s="22">
        <v>2265.02</v>
      </c>
      <c r="M33" s="22">
        <v>2258.94</v>
      </c>
      <c r="N33" s="22">
        <v>2305.34</v>
      </c>
      <c r="O33" s="22">
        <v>2342.63</v>
      </c>
      <c r="P33" s="22">
        <v>2360.9299999999998</v>
      </c>
      <c r="Q33" s="22">
        <v>2365.39</v>
      </c>
      <c r="R33" s="22">
        <v>2357.4299999999998</v>
      </c>
      <c r="S33" s="22">
        <v>2341.29</v>
      </c>
      <c r="T33" s="22">
        <v>2298.9700000000003</v>
      </c>
      <c r="U33" s="22">
        <v>2293</v>
      </c>
      <c r="V33" s="22">
        <v>2304.6799999999998</v>
      </c>
      <c r="W33" s="22">
        <v>2319.09</v>
      </c>
      <c r="X33" s="22">
        <v>2295.3200000000002</v>
      </c>
      <c r="Y33" s="22">
        <v>2266.2200000000003</v>
      </c>
    </row>
    <row r="34" spans="1:28" x14ac:dyDescent="0.2">
      <c r="A34" s="20">
        <v>44337</v>
      </c>
      <c r="B34" s="22">
        <v>2293.98</v>
      </c>
      <c r="C34" s="22">
        <v>2356.09</v>
      </c>
      <c r="D34" s="22">
        <v>2395.19</v>
      </c>
      <c r="E34" s="22">
        <v>2386.38</v>
      </c>
      <c r="F34" s="22">
        <v>2412.23</v>
      </c>
      <c r="G34" s="22">
        <v>2414.6</v>
      </c>
      <c r="H34" s="22">
        <v>2390.37</v>
      </c>
      <c r="I34" s="22">
        <v>2345.6</v>
      </c>
      <c r="J34" s="22">
        <v>2295.3200000000002</v>
      </c>
      <c r="K34" s="22">
        <v>2246.88</v>
      </c>
      <c r="L34" s="22">
        <v>2239.88</v>
      </c>
      <c r="M34" s="22">
        <v>2264.62</v>
      </c>
      <c r="N34" s="22">
        <v>2327.42</v>
      </c>
      <c r="O34" s="22">
        <v>2367.14</v>
      </c>
      <c r="P34" s="22">
        <v>2372.13</v>
      </c>
      <c r="Q34" s="22">
        <v>2370.94</v>
      </c>
      <c r="R34" s="22">
        <v>2359.2600000000002</v>
      </c>
      <c r="S34" s="22">
        <v>2341.64</v>
      </c>
      <c r="T34" s="22">
        <v>2301.75</v>
      </c>
      <c r="U34" s="22">
        <v>2254.33</v>
      </c>
      <c r="V34" s="22">
        <v>2273.36</v>
      </c>
      <c r="W34" s="22">
        <v>2287.2400000000002</v>
      </c>
      <c r="X34" s="22">
        <v>2302.8000000000002</v>
      </c>
      <c r="Y34" s="22">
        <v>2276.2000000000003</v>
      </c>
    </row>
    <row r="35" spans="1:28" x14ac:dyDescent="0.2">
      <c r="A35" s="20">
        <v>44338</v>
      </c>
      <c r="B35" s="22">
        <v>2328</v>
      </c>
      <c r="C35" s="22">
        <v>2332.4</v>
      </c>
      <c r="D35" s="22">
        <v>2362.29</v>
      </c>
      <c r="E35" s="22">
        <v>2384.2600000000002</v>
      </c>
      <c r="F35" s="22">
        <v>2386.64</v>
      </c>
      <c r="G35" s="22">
        <v>2372.91</v>
      </c>
      <c r="H35" s="22">
        <v>2357.59</v>
      </c>
      <c r="I35" s="22">
        <v>2283.0300000000002</v>
      </c>
      <c r="J35" s="22">
        <v>2244.52</v>
      </c>
      <c r="K35" s="22">
        <v>2192.88</v>
      </c>
      <c r="L35" s="22">
        <v>2186.2400000000002</v>
      </c>
      <c r="M35" s="22">
        <v>2205.5500000000002</v>
      </c>
      <c r="N35" s="22">
        <v>2262.3000000000002</v>
      </c>
      <c r="O35" s="22">
        <v>2310.06</v>
      </c>
      <c r="P35" s="22">
        <v>2333.38</v>
      </c>
      <c r="Q35" s="22">
        <v>2330.7400000000002</v>
      </c>
      <c r="R35" s="22">
        <v>2320.81</v>
      </c>
      <c r="S35" s="22">
        <v>2292.1799999999998</v>
      </c>
      <c r="T35" s="22">
        <v>2238.4500000000003</v>
      </c>
      <c r="U35" s="22">
        <v>2210.31</v>
      </c>
      <c r="V35" s="22">
        <v>2220.4299999999998</v>
      </c>
      <c r="W35" s="22">
        <v>2251.2400000000002</v>
      </c>
      <c r="X35" s="22">
        <v>2219.46</v>
      </c>
      <c r="Y35" s="22">
        <v>2209.14</v>
      </c>
    </row>
    <row r="36" spans="1:28" x14ac:dyDescent="0.2">
      <c r="A36" s="20">
        <v>44339</v>
      </c>
      <c r="B36" s="22">
        <v>2297.8000000000002</v>
      </c>
      <c r="C36" s="22">
        <v>2357.87</v>
      </c>
      <c r="D36" s="22">
        <v>2379.67</v>
      </c>
      <c r="E36" s="22">
        <v>2388.5500000000002</v>
      </c>
      <c r="F36" s="22">
        <v>2413.65</v>
      </c>
      <c r="G36" s="22">
        <v>2429.7600000000002</v>
      </c>
      <c r="H36" s="22">
        <v>2431.33</v>
      </c>
      <c r="I36" s="22">
        <v>2350.14</v>
      </c>
      <c r="J36" s="22">
        <v>2312.6799999999998</v>
      </c>
      <c r="K36" s="22">
        <v>2248.41</v>
      </c>
      <c r="L36" s="22">
        <v>2229.52</v>
      </c>
      <c r="M36" s="22">
        <v>2236.56</v>
      </c>
      <c r="N36" s="22">
        <v>2272.41</v>
      </c>
      <c r="O36" s="22">
        <v>2314.21</v>
      </c>
      <c r="P36" s="22">
        <v>2341.77</v>
      </c>
      <c r="Q36" s="22">
        <v>2356.42</v>
      </c>
      <c r="R36" s="22">
        <v>2346.9900000000002</v>
      </c>
      <c r="S36" s="22">
        <v>2325.56</v>
      </c>
      <c r="T36" s="22">
        <v>2282.56</v>
      </c>
      <c r="U36" s="22">
        <v>2231.04</v>
      </c>
      <c r="V36" s="22">
        <v>2213.98</v>
      </c>
      <c r="W36" s="22">
        <v>2189.19</v>
      </c>
      <c r="X36" s="22">
        <v>2288.5300000000002</v>
      </c>
      <c r="Y36" s="22">
        <v>2279.2000000000003</v>
      </c>
    </row>
    <row r="37" spans="1:28" x14ac:dyDescent="0.2">
      <c r="A37" s="20">
        <v>44340</v>
      </c>
      <c r="B37" s="22">
        <v>2364.6799999999998</v>
      </c>
      <c r="C37" s="22">
        <v>2441</v>
      </c>
      <c r="D37" s="22">
        <v>2497.89</v>
      </c>
      <c r="E37" s="22">
        <v>2516.91</v>
      </c>
      <c r="F37" s="22">
        <v>2538.5300000000002</v>
      </c>
      <c r="G37" s="22">
        <v>2499.73</v>
      </c>
      <c r="H37" s="22">
        <v>2436.5</v>
      </c>
      <c r="I37" s="22">
        <v>2353.17</v>
      </c>
      <c r="J37" s="22">
        <v>2304.13</v>
      </c>
      <c r="K37" s="22">
        <v>2241.34</v>
      </c>
      <c r="L37" s="22">
        <v>2226.65</v>
      </c>
      <c r="M37" s="22">
        <v>2226.9900000000002</v>
      </c>
      <c r="N37" s="22">
        <v>2273.48</v>
      </c>
      <c r="O37" s="22">
        <v>2305.17</v>
      </c>
      <c r="P37" s="22">
        <v>2319.61</v>
      </c>
      <c r="Q37" s="22">
        <v>2314.64</v>
      </c>
      <c r="R37" s="22">
        <v>2292.96</v>
      </c>
      <c r="S37" s="22">
        <v>2265.1799999999998</v>
      </c>
      <c r="T37" s="22">
        <v>2245.31</v>
      </c>
      <c r="U37" s="22">
        <v>2216.88</v>
      </c>
      <c r="V37" s="22">
        <v>2223.65</v>
      </c>
      <c r="W37" s="22">
        <v>2244.9500000000003</v>
      </c>
      <c r="X37" s="22">
        <v>2224.0300000000002</v>
      </c>
      <c r="Y37" s="22">
        <v>2236.69</v>
      </c>
    </row>
    <row r="38" spans="1:28" x14ac:dyDescent="0.2">
      <c r="A38" s="20">
        <v>44341</v>
      </c>
      <c r="B38" s="22">
        <v>2367.16</v>
      </c>
      <c r="C38" s="22">
        <v>2417.69</v>
      </c>
      <c r="D38" s="22">
        <v>2440.54</v>
      </c>
      <c r="E38" s="22">
        <v>2435.54</v>
      </c>
      <c r="F38" s="22">
        <v>2446.86</v>
      </c>
      <c r="G38" s="22">
        <v>2434.19</v>
      </c>
      <c r="H38" s="22">
        <v>2387.0100000000002</v>
      </c>
      <c r="I38" s="22">
        <v>2300.31</v>
      </c>
      <c r="J38" s="22">
        <v>2212.4900000000002</v>
      </c>
      <c r="K38" s="22">
        <v>2175.63</v>
      </c>
      <c r="L38" s="22">
        <v>2184.08</v>
      </c>
      <c r="M38" s="22">
        <v>2175.64</v>
      </c>
      <c r="N38" s="22">
        <v>2230.35</v>
      </c>
      <c r="O38" s="22">
        <v>2287.36</v>
      </c>
      <c r="P38" s="22">
        <v>2312.54</v>
      </c>
      <c r="Q38" s="22">
        <v>2310.08</v>
      </c>
      <c r="R38" s="22">
        <v>2295.41</v>
      </c>
      <c r="S38" s="22">
        <v>2268.36</v>
      </c>
      <c r="T38" s="22">
        <v>2220.2200000000003</v>
      </c>
      <c r="U38" s="22">
        <v>2200.89</v>
      </c>
      <c r="V38" s="22">
        <v>2214.08</v>
      </c>
      <c r="W38" s="22">
        <v>2244.96</v>
      </c>
      <c r="X38" s="22">
        <v>2215.7200000000003</v>
      </c>
      <c r="Y38" s="22">
        <v>2235.29</v>
      </c>
    </row>
    <row r="39" spans="1:28" x14ac:dyDescent="0.2">
      <c r="A39" s="20">
        <v>44342</v>
      </c>
      <c r="B39" s="22">
        <v>2345.58</v>
      </c>
      <c r="C39" s="22">
        <v>2416.25</v>
      </c>
      <c r="D39" s="22">
        <v>2471.5500000000002</v>
      </c>
      <c r="E39" s="22">
        <v>2492.08</v>
      </c>
      <c r="F39" s="22">
        <v>2502.11</v>
      </c>
      <c r="G39" s="22">
        <v>2480.4500000000003</v>
      </c>
      <c r="H39" s="22">
        <v>2420.0100000000002</v>
      </c>
      <c r="I39" s="22">
        <v>2322.2400000000002</v>
      </c>
      <c r="J39" s="22">
        <v>2265.59</v>
      </c>
      <c r="K39" s="22">
        <v>2211.52</v>
      </c>
      <c r="L39" s="22">
        <v>2209.2600000000002</v>
      </c>
      <c r="M39" s="22">
        <v>2218.36</v>
      </c>
      <c r="N39" s="22">
        <v>2268.98</v>
      </c>
      <c r="O39" s="22">
        <v>2312.4900000000002</v>
      </c>
      <c r="P39" s="22">
        <v>2324.87</v>
      </c>
      <c r="Q39" s="22">
        <v>2324.92</v>
      </c>
      <c r="R39" s="22">
        <v>2310.12</v>
      </c>
      <c r="S39" s="22">
        <v>2288.63</v>
      </c>
      <c r="T39" s="22">
        <v>2233.81</v>
      </c>
      <c r="U39" s="22">
        <v>2196.06</v>
      </c>
      <c r="V39" s="22">
        <v>2200.2200000000003</v>
      </c>
      <c r="W39" s="22">
        <v>2210.1799999999998</v>
      </c>
      <c r="X39" s="22">
        <v>2205.79</v>
      </c>
      <c r="Y39" s="22">
        <v>2236.7400000000002</v>
      </c>
    </row>
    <row r="40" spans="1:28" x14ac:dyDescent="0.2">
      <c r="A40" s="20">
        <v>44343</v>
      </c>
      <c r="B40" s="22">
        <v>2258.69</v>
      </c>
      <c r="C40" s="22">
        <v>2325.9900000000002</v>
      </c>
      <c r="D40" s="22">
        <v>2372.44</v>
      </c>
      <c r="E40" s="22">
        <v>2392.4900000000002</v>
      </c>
      <c r="F40" s="22">
        <v>2396.2400000000002</v>
      </c>
      <c r="G40" s="22">
        <v>2374.5100000000002</v>
      </c>
      <c r="H40" s="22">
        <v>2332.2200000000003</v>
      </c>
      <c r="I40" s="22">
        <v>2264.2000000000003</v>
      </c>
      <c r="J40" s="22">
        <v>2228.63</v>
      </c>
      <c r="K40" s="22">
        <v>2216.81</v>
      </c>
      <c r="L40" s="22">
        <v>2224.31</v>
      </c>
      <c r="M40" s="22">
        <v>2231.14</v>
      </c>
      <c r="N40" s="22">
        <v>2280.84</v>
      </c>
      <c r="O40" s="22">
        <v>2324.92</v>
      </c>
      <c r="P40" s="22">
        <v>2344.04</v>
      </c>
      <c r="Q40" s="22">
        <v>2342.8000000000002</v>
      </c>
      <c r="R40" s="22">
        <v>2336.41</v>
      </c>
      <c r="S40" s="22">
        <v>2311.4500000000003</v>
      </c>
      <c r="T40" s="22">
        <v>2255.4500000000003</v>
      </c>
      <c r="U40" s="22">
        <v>2212.5500000000002</v>
      </c>
      <c r="V40" s="22">
        <v>2232.54</v>
      </c>
      <c r="W40" s="22">
        <v>2259.9900000000002</v>
      </c>
      <c r="X40" s="22">
        <v>2250.21</v>
      </c>
      <c r="Y40" s="22">
        <v>2264.42</v>
      </c>
    </row>
    <row r="41" spans="1:28" x14ac:dyDescent="0.2">
      <c r="A41" s="20">
        <v>44344</v>
      </c>
      <c r="B41" s="22">
        <v>2244.7000000000003</v>
      </c>
      <c r="C41" s="22">
        <v>2304.16</v>
      </c>
      <c r="D41" s="22">
        <v>2343.48</v>
      </c>
      <c r="E41" s="22">
        <v>2357.64</v>
      </c>
      <c r="F41" s="22">
        <v>2363.79</v>
      </c>
      <c r="G41" s="22">
        <v>2342.15</v>
      </c>
      <c r="H41" s="22">
        <v>2303.13</v>
      </c>
      <c r="I41" s="22">
        <v>2221.4700000000003</v>
      </c>
      <c r="J41" s="22">
        <v>2172.9900000000002</v>
      </c>
      <c r="K41" s="22">
        <v>2208.6799999999998</v>
      </c>
      <c r="L41" s="22">
        <v>2198.2800000000002</v>
      </c>
      <c r="M41" s="22">
        <v>2192.94</v>
      </c>
      <c r="N41" s="22">
        <v>2214.41</v>
      </c>
      <c r="O41" s="22">
        <v>2264.33</v>
      </c>
      <c r="P41" s="22">
        <v>2278.9299999999998</v>
      </c>
      <c r="Q41" s="22">
        <v>2284.75</v>
      </c>
      <c r="R41" s="22">
        <v>2291.75</v>
      </c>
      <c r="S41" s="22">
        <v>2279.15</v>
      </c>
      <c r="T41" s="22">
        <v>2212.0700000000002</v>
      </c>
      <c r="U41" s="22">
        <v>2220.96</v>
      </c>
      <c r="V41" s="22">
        <v>2230.64</v>
      </c>
      <c r="W41" s="22">
        <v>2256.4299999999998</v>
      </c>
      <c r="X41" s="22">
        <v>2243.09</v>
      </c>
      <c r="Y41" s="22">
        <v>2186.91</v>
      </c>
    </row>
    <row r="42" spans="1:28" x14ac:dyDescent="0.2">
      <c r="A42" s="20">
        <v>44345</v>
      </c>
      <c r="B42" s="22">
        <v>2237.5700000000002</v>
      </c>
      <c r="C42" s="22">
        <v>2242.91</v>
      </c>
      <c r="D42" s="22">
        <v>2294.4</v>
      </c>
      <c r="E42" s="22">
        <v>2292.46</v>
      </c>
      <c r="F42" s="22">
        <v>2287.16</v>
      </c>
      <c r="G42" s="22">
        <v>2293.5100000000002</v>
      </c>
      <c r="H42" s="22">
        <v>2285.11</v>
      </c>
      <c r="I42" s="22">
        <v>2228.35</v>
      </c>
      <c r="J42" s="22">
        <v>2162.5300000000002</v>
      </c>
      <c r="K42" s="22">
        <v>2121.94</v>
      </c>
      <c r="L42" s="22">
        <v>2111.0100000000002</v>
      </c>
      <c r="M42" s="22">
        <v>2111.84</v>
      </c>
      <c r="N42" s="22">
        <v>2169.94</v>
      </c>
      <c r="O42" s="22">
        <v>2193.9</v>
      </c>
      <c r="P42" s="22">
        <v>2222.39</v>
      </c>
      <c r="Q42" s="22">
        <v>2221.1799999999998</v>
      </c>
      <c r="R42" s="22">
        <v>2218.9900000000002</v>
      </c>
      <c r="S42" s="22">
        <v>2249.5</v>
      </c>
      <c r="T42" s="22">
        <v>2203.88</v>
      </c>
      <c r="U42" s="22">
        <v>2147.34</v>
      </c>
      <c r="V42" s="22">
        <v>2113.92</v>
      </c>
      <c r="W42" s="22">
        <v>2139.71</v>
      </c>
      <c r="X42" s="22">
        <v>2123.2200000000003</v>
      </c>
      <c r="Y42" s="22">
        <v>2113.52</v>
      </c>
    </row>
    <row r="43" spans="1:28" x14ac:dyDescent="0.2">
      <c r="A43" s="20">
        <v>44346</v>
      </c>
      <c r="B43" s="22">
        <v>2161.0700000000002</v>
      </c>
      <c r="C43" s="22">
        <v>2231.23</v>
      </c>
      <c r="D43" s="22">
        <v>2275.06</v>
      </c>
      <c r="E43" s="22">
        <v>2289.2200000000003</v>
      </c>
      <c r="F43" s="22">
        <v>2312.91</v>
      </c>
      <c r="G43" s="22">
        <v>2315.96</v>
      </c>
      <c r="H43" s="22">
        <v>2289.83</v>
      </c>
      <c r="I43" s="22">
        <v>2217.64</v>
      </c>
      <c r="J43" s="22">
        <v>2152.13</v>
      </c>
      <c r="K43" s="22">
        <v>2100.56</v>
      </c>
      <c r="L43" s="22">
        <v>2087.7600000000002</v>
      </c>
      <c r="M43" s="22">
        <v>2102.17</v>
      </c>
      <c r="N43" s="22">
        <v>2167.64</v>
      </c>
      <c r="O43" s="22">
        <v>2204.4700000000003</v>
      </c>
      <c r="P43" s="22">
        <v>2225.92</v>
      </c>
      <c r="Q43" s="22">
        <v>2218.59</v>
      </c>
      <c r="R43" s="22">
        <v>2197.6799999999998</v>
      </c>
      <c r="S43" s="22">
        <v>2171.7600000000002</v>
      </c>
      <c r="T43" s="22">
        <v>2118</v>
      </c>
      <c r="U43" s="22">
        <v>2091.12</v>
      </c>
      <c r="V43" s="22">
        <v>2108.39</v>
      </c>
      <c r="W43" s="22">
        <v>2147.59</v>
      </c>
      <c r="X43" s="22">
        <v>2101.4499999999998</v>
      </c>
      <c r="Y43" s="22">
        <v>2082.63</v>
      </c>
    </row>
    <row r="44" spans="1:28" x14ac:dyDescent="0.2">
      <c r="A44" s="20">
        <v>44347</v>
      </c>
      <c r="B44" s="22">
        <v>2145.4900000000002</v>
      </c>
      <c r="C44" s="22">
        <v>2225.65</v>
      </c>
      <c r="D44" s="22">
        <v>2267.48</v>
      </c>
      <c r="E44" s="22">
        <v>2276.9</v>
      </c>
      <c r="F44" s="22">
        <v>2297.23</v>
      </c>
      <c r="G44" s="22">
        <v>2291.59</v>
      </c>
      <c r="H44" s="22">
        <v>2284.6799999999998</v>
      </c>
      <c r="I44" s="22">
        <v>2304.52</v>
      </c>
      <c r="J44" s="22">
        <v>2301.2200000000003</v>
      </c>
      <c r="K44" s="22">
        <v>2301.83</v>
      </c>
      <c r="L44" s="22">
        <v>2295.79</v>
      </c>
      <c r="M44" s="22">
        <v>2273.19</v>
      </c>
      <c r="N44" s="22">
        <v>2296.4</v>
      </c>
      <c r="O44" s="22">
        <v>2336.91</v>
      </c>
      <c r="P44" s="22">
        <v>2347.5300000000002</v>
      </c>
      <c r="Q44" s="22">
        <v>2343.5300000000002</v>
      </c>
      <c r="R44" s="22">
        <v>2336.35</v>
      </c>
      <c r="S44" s="22">
        <v>2310.0500000000002</v>
      </c>
      <c r="T44" s="22">
        <v>2264.7600000000002</v>
      </c>
      <c r="U44" s="22">
        <v>2231.66</v>
      </c>
      <c r="V44" s="22">
        <v>2239.66</v>
      </c>
      <c r="W44" s="22">
        <v>2262.3000000000002</v>
      </c>
      <c r="X44" s="22">
        <v>2235.5100000000002</v>
      </c>
      <c r="Y44" s="22">
        <v>2189.7400000000002</v>
      </c>
    </row>
    <row r="45" spans="1:28" x14ac:dyDescent="0.2">
      <c r="A45" s="114"/>
      <c r="B45" s="115"/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4"/>
      <c r="AA45" s="114"/>
      <c r="AB45" s="114"/>
    </row>
    <row r="46" spans="1:28" ht="15.75" customHeight="1" x14ac:dyDescent="0.2">
      <c r="A46" s="192" t="s">
        <v>49</v>
      </c>
      <c r="B46" s="193" t="s">
        <v>90</v>
      </c>
      <c r="C46" s="194"/>
      <c r="D46" s="194"/>
      <c r="E46" s="194"/>
      <c r="F46" s="194"/>
      <c r="G46" s="194"/>
      <c r="H46" s="194"/>
      <c r="I46" s="194"/>
      <c r="J46" s="194"/>
      <c r="K46" s="194"/>
      <c r="L46" s="194"/>
      <c r="M46" s="194"/>
      <c r="N46" s="194"/>
      <c r="O46" s="194"/>
      <c r="P46" s="194"/>
      <c r="Q46" s="194"/>
      <c r="R46" s="194"/>
      <c r="S46" s="194"/>
      <c r="T46" s="194"/>
      <c r="U46" s="194"/>
      <c r="V46" s="194"/>
      <c r="W46" s="194"/>
      <c r="X46" s="194"/>
      <c r="Y46" s="194"/>
    </row>
    <row r="47" spans="1:28" x14ac:dyDescent="0.2">
      <c r="A47" s="192"/>
      <c r="B47" s="117" t="s">
        <v>66</v>
      </c>
      <c r="C47" s="117" t="s">
        <v>67</v>
      </c>
      <c r="D47" s="117" t="s">
        <v>68</v>
      </c>
      <c r="E47" s="117" t="s">
        <v>69</v>
      </c>
      <c r="F47" s="117" t="s">
        <v>70</v>
      </c>
      <c r="G47" s="117" t="s">
        <v>71</v>
      </c>
      <c r="H47" s="117" t="s">
        <v>72</v>
      </c>
      <c r="I47" s="117" t="s">
        <v>73</v>
      </c>
      <c r="J47" s="117" t="s">
        <v>74</v>
      </c>
      <c r="K47" s="117" t="s">
        <v>75</v>
      </c>
      <c r="L47" s="117" t="s">
        <v>76</v>
      </c>
      <c r="M47" s="117" t="s">
        <v>77</v>
      </c>
      <c r="N47" s="117" t="s">
        <v>78</v>
      </c>
      <c r="O47" s="117" t="s">
        <v>79</v>
      </c>
      <c r="P47" s="117" t="s">
        <v>80</v>
      </c>
      <c r="Q47" s="117" t="s">
        <v>81</v>
      </c>
      <c r="R47" s="117" t="s">
        <v>82</v>
      </c>
      <c r="S47" s="117" t="s">
        <v>83</v>
      </c>
      <c r="T47" s="117" t="s">
        <v>84</v>
      </c>
      <c r="U47" s="117" t="s">
        <v>85</v>
      </c>
      <c r="V47" s="117" t="s">
        <v>86</v>
      </c>
      <c r="W47" s="117" t="s">
        <v>87</v>
      </c>
      <c r="X47" s="117" t="s">
        <v>88</v>
      </c>
      <c r="Y47" s="117" t="s">
        <v>89</v>
      </c>
    </row>
    <row r="48" spans="1:28" x14ac:dyDescent="0.2">
      <c r="A48" s="116">
        <v>44317</v>
      </c>
      <c r="B48" s="21">
        <v>3452.93</v>
      </c>
      <c r="C48" s="21">
        <v>3502.47</v>
      </c>
      <c r="D48" s="21">
        <v>3545.37</v>
      </c>
      <c r="E48" s="21">
        <v>3548.18</v>
      </c>
      <c r="F48" s="21">
        <v>3555.78</v>
      </c>
      <c r="G48" s="21">
        <v>3546.84</v>
      </c>
      <c r="H48" s="21">
        <v>3545.3</v>
      </c>
      <c r="I48" s="21">
        <v>3508.9</v>
      </c>
      <c r="J48" s="21">
        <v>3472.64</v>
      </c>
      <c r="K48" s="21">
        <v>3413.76</v>
      </c>
      <c r="L48" s="21">
        <v>3368.38</v>
      </c>
      <c r="M48" s="21">
        <v>3367.09</v>
      </c>
      <c r="N48" s="21">
        <v>3425.38</v>
      </c>
      <c r="O48" s="21">
        <v>3446.1</v>
      </c>
      <c r="P48" s="21">
        <v>3463.87</v>
      </c>
      <c r="Q48" s="21">
        <v>3475.17</v>
      </c>
      <c r="R48" s="21">
        <v>3467.62</v>
      </c>
      <c r="S48" s="21">
        <v>3456.33</v>
      </c>
      <c r="T48" s="21">
        <v>3401.01</v>
      </c>
      <c r="U48" s="21">
        <v>3378.36</v>
      </c>
      <c r="V48" s="21">
        <v>3360.24</v>
      </c>
      <c r="W48" s="21">
        <v>3352.4</v>
      </c>
      <c r="X48" s="21">
        <v>3367.12</v>
      </c>
      <c r="Y48" s="21">
        <v>3440.14</v>
      </c>
    </row>
    <row r="49" spans="1:25" x14ac:dyDescent="0.2">
      <c r="A49" s="20">
        <v>44318</v>
      </c>
      <c r="B49" s="21">
        <v>3423.04</v>
      </c>
      <c r="C49" s="21">
        <v>3464.75</v>
      </c>
      <c r="D49" s="21">
        <v>3518.46</v>
      </c>
      <c r="E49" s="21">
        <v>3537.71</v>
      </c>
      <c r="F49" s="21">
        <v>3551.37</v>
      </c>
      <c r="G49" s="21">
        <v>3545.86</v>
      </c>
      <c r="H49" s="21">
        <v>3545.29</v>
      </c>
      <c r="I49" s="21">
        <v>3519.97</v>
      </c>
      <c r="J49" s="21">
        <v>3449.58</v>
      </c>
      <c r="K49" s="21">
        <v>3412.76</v>
      </c>
      <c r="L49" s="21">
        <v>3354.69</v>
      </c>
      <c r="M49" s="21">
        <v>3345.92</v>
      </c>
      <c r="N49" s="21">
        <v>3423.41</v>
      </c>
      <c r="O49" s="21">
        <v>3436.15</v>
      </c>
      <c r="P49" s="21">
        <v>3457.26</v>
      </c>
      <c r="Q49" s="21">
        <v>3459.52</v>
      </c>
      <c r="R49" s="21">
        <v>3443.64</v>
      </c>
      <c r="S49" s="21">
        <v>3433.38</v>
      </c>
      <c r="T49" s="21">
        <v>3383.05</v>
      </c>
      <c r="U49" s="21">
        <v>3357.98</v>
      </c>
      <c r="V49" s="21">
        <v>3326.6</v>
      </c>
      <c r="W49" s="21">
        <v>3322.18</v>
      </c>
      <c r="X49" s="21">
        <v>3361.96</v>
      </c>
      <c r="Y49" s="21">
        <v>3427.1</v>
      </c>
    </row>
    <row r="50" spans="1:25" x14ac:dyDescent="0.2">
      <c r="A50" s="20">
        <v>44319</v>
      </c>
      <c r="B50" s="21">
        <v>3408.59</v>
      </c>
      <c r="C50" s="21">
        <v>3479.95</v>
      </c>
      <c r="D50" s="21">
        <v>3522.01</v>
      </c>
      <c r="E50" s="21">
        <v>3537.81</v>
      </c>
      <c r="F50" s="21">
        <v>3552.32</v>
      </c>
      <c r="G50" s="21">
        <v>3549.99</v>
      </c>
      <c r="H50" s="21">
        <v>3554.71</v>
      </c>
      <c r="I50" s="21">
        <v>3524</v>
      </c>
      <c r="J50" s="21">
        <v>3461.5</v>
      </c>
      <c r="K50" s="21">
        <v>3422.78</v>
      </c>
      <c r="L50" s="21">
        <v>3392.16</v>
      </c>
      <c r="M50" s="21">
        <v>3369.3</v>
      </c>
      <c r="N50" s="21">
        <v>3403.63</v>
      </c>
      <c r="O50" s="21">
        <v>3441.49</v>
      </c>
      <c r="P50" s="21">
        <v>3462.32</v>
      </c>
      <c r="Q50" s="21">
        <v>3475.87</v>
      </c>
      <c r="R50" s="21">
        <v>3464.95</v>
      </c>
      <c r="S50" s="21">
        <v>3444.43</v>
      </c>
      <c r="T50" s="21">
        <v>3392.06</v>
      </c>
      <c r="U50" s="21">
        <v>3371.57</v>
      </c>
      <c r="V50" s="21">
        <v>3359.39</v>
      </c>
      <c r="W50" s="21">
        <v>3358.76</v>
      </c>
      <c r="X50" s="21">
        <v>3346.43</v>
      </c>
      <c r="Y50" s="21">
        <v>3354.33</v>
      </c>
    </row>
    <row r="51" spans="1:25" x14ac:dyDescent="0.2">
      <c r="A51" s="20">
        <v>44320</v>
      </c>
      <c r="B51" s="21">
        <v>3374.13</v>
      </c>
      <c r="C51" s="21">
        <v>3434.6</v>
      </c>
      <c r="D51" s="21">
        <v>3455.97</v>
      </c>
      <c r="E51" s="21">
        <v>3468.34</v>
      </c>
      <c r="F51" s="21">
        <v>3479.87</v>
      </c>
      <c r="G51" s="21">
        <v>3477.89</v>
      </c>
      <c r="H51" s="21">
        <v>3437.6</v>
      </c>
      <c r="I51" s="21">
        <v>3414.98</v>
      </c>
      <c r="J51" s="21">
        <v>3386.4</v>
      </c>
      <c r="K51" s="21">
        <v>3358.71</v>
      </c>
      <c r="L51" s="21">
        <v>3352.38</v>
      </c>
      <c r="M51" s="21">
        <v>3355.68</v>
      </c>
      <c r="N51" s="21">
        <v>3366.05</v>
      </c>
      <c r="O51" s="21">
        <v>3370.41</v>
      </c>
      <c r="P51" s="21">
        <v>3381.36</v>
      </c>
      <c r="Q51" s="21">
        <v>3381.21</v>
      </c>
      <c r="R51" s="21">
        <v>3382.52</v>
      </c>
      <c r="S51" s="21">
        <v>3397.1</v>
      </c>
      <c r="T51" s="21">
        <v>3370.5</v>
      </c>
      <c r="U51" s="21">
        <v>3338.29</v>
      </c>
      <c r="V51" s="21">
        <v>3315.13</v>
      </c>
      <c r="W51" s="21">
        <v>3321.84</v>
      </c>
      <c r="X51" s="21">
        <v>3340.85</v>
      </c>
      <c r="Y51" s="21">
        <v>3362.22</v>
      </c>
    </row>
    <row r="52" spans="1:25" x14ac:dyDescent="0.2">
      <c r="A52" s="20">
        <v>44321</v>
      </c>
      <c r="B52" s="21">
        <v>3400.9</v>
      </c>
      <c r="C52" s="21">
        <v>3451.36</v>
      </c>
      <c r="D52" s="21">
        <v>3473.28</v>
      </c>
      <c r="E52" s="21">
        <v>3486.56</v>
      </c>
      <c r="F52" s="21">
        <v>3499.52</v>
      </c>
      <c r="G52" s="21">
        <v>3491.49</v>
      </c>
      <c r="H52" s="21">
        <v>3453.41</v>
      </c>
      <c r="I52" s="21">
        <v>3409.76</v>
      </c>
      <c r="J52" s="21">
        <v>3371.13</v>
      </c>
      <c r="K52" s="21">
        <v>3363.6</v>
      </c>
      <c r="L52" s="21">
        <v>3346.61</v>
      </c>
      <c r="M52" s="21">
        <v>3336.49</v>
      </c>
      <c r="N52" s="21">
        <v>3358.85</v>
      </c>
      <c r="O52" s="21">
        <v>3359.82</v>
      </c>
      <c r="P52" s="21">
        <v>3362.9</v>
      </c>
      <c r="Q52" s="21">
        <v>3368.05</v>
      </c>
      <c r="R52" s="21">
        <v>3366.05</v>
      </c>
      <c r="S52" s="21">
        <v>3376.16</v>
      </c>
      <c r="T52" s="21">
        <v>3373.58</v>
      </c>
      <c r="U52" s="21">
        <v>3356.38</v>
      </c>
      <c r="V52" s="21">
        <v>3335.54</v>
      </c>
      <c r="W52" s="21">
        <v>3337.59</v>
      </c>
      <c r="X52" s="21">
        <v>3353.46</v>
      </c>
      <c r="Y52" s="21">
        <v>3393.33</v>
      </c>
    </row>
    <row r="53" spans="1:25" x14ac:dyDescent="0.2">
      <c r="A53" s="20">
        <v>44322</v>
      </c>
      <c r="B53" s="21">
        <v>3390.58</v>
      </c>
      <c r="C53" s="21">
        <v>3426.97</v>
      </c>
      <c r="D53" s="21">
        <v>3460.47</v>
      </c>
      <c r="E53" s="21">
        <v>3479.76</v>
      </c>
      <c r="F53" s="21">
        <v>3485.49</v>
      </c>
      <c r="G53" s="21">
        <v>3484.91</v>
      </c>
      <c r="H53" s="21">
        <v>3442.76</v>
      </c>
      <c r="I53" s="21">
        <v>3400.46</v>
      </c>
      <c r="J53" s="21">
        <v>3365.4</v>
      </c>
      <c r="K53" s="21">
        <v>3308.06</v>
      </c>
      <c r="L53" s="21">
        <v>3285.32</v>
      </c>
      <c r="M53" s="21">
        <v>3293.04</v>
      </c>
      <c r="N53" s="21">
        <v>3326.52</v>
      </c>
      <c r="O53" s="21">
        <v>3348.56</v>
      </c>
      <c r="P53" s="21">
        <v>3372.06</v>
      </c>
      <c r="Q53" s="21">
        <v>3376.43</v>
      </c>
      <c r="R53" s="21">
        <v>3363.01</v>
      </c>
      <c r="S53" s="21">
        <v>3367.03</v>
      </c>
      <c r="T53" s="21">
        <v>3346.35</v>
      </c>
      <c r="U53" s="21">
        <v>3302.9</v>
      </c>
      <c r="V53" s="21">
        <v>3273.7</v>
      </c>
      <c r="W53" s="21">
        <v>3287.92</v>
      </c>
      <c r="X53" s="21">
        <v>3323.67</v>
      </c>
      <c r="Y53" s="21">
        <v>3376.72</v>
      </c>
    </row>
    <row r="54" spans="1:25" x14ac:dyDescent="0.2">
      <c r="A54" s="20">
        <v>44323</v>
      </c>
      <c r="B54" s="21">
        <v>3390.55</v>
      </c>
      <c r="C54" s="21">
        <v>3396.95</v>
      </c>
      <c r="D54" s="21">
        <v>3464.46</v>
      </c>
      <c r="E54" s="21">
        <v>3480.59</v>
      </c>
      <c r="F54" s="21">
        <v>3493.09</v>
      </c>
      <c r="G54" s="21">
        <v>3473.97</v>
      </c>
      <c r="H54" s="21">
        <v>3410.61</v>
      </c>
      <c r="I54" s="21">
        <v>3374.08</v>
      </c>
      <c r="J54" s="21">
        <v>3345.01</v>
      </c>
      <c r="K54" s="21">
        <v>3352.2</v>
      </c>
      <c r="L54" s="21">
        <v>3341.32</v>
      </c>
      <c r="M54" s="21">
        <v>3331.6</v>
      </c>
      <c r="N54" s="21">
        <v>3324.53</v>
      </c>
      <c r="O54" s="21">
        <v>3327.42</v>
      </c>
      <c r="P54" s="21">
        <v>3337.29</v>
      </c>
      <c r="Q54" s="21">
        <v>3338.83</v>
      </c>
      <c r="R54" s="21">
        <v>3323.85</v>
      </c>
      <c r="S54" s="21">
        <v>3337.26</v>
      </c>
      <c r="T54" s="21">
        <v>3345.66</v>
      </c>
      <c r="U54" s="21">
        <v>3344.05</v>
      </c>
      <c r="V54" s="21">
        <v>3330.51</v>
      </c>
      <c r="W54" s="21">
        <v>3328.42</v>
      </c>
      <c r="X54" s="21">
        <v>3315.6</v>
      </c>
      <c r="Y54" s="21">
        <v>3309.19</v>
      </c>
    </row>
    <row r="55" spans="1:25" x14ac:dyDescent="0.2">
      <c r="A55" s="20">
        <v>44324</v>
      </c>
      <c r="B55" s="21">
        <v>3348.44</v>
      </c>
      <c r="C55" s="21">
        <v>3403.62</v>
      </c>
      <c r="D55" s="21">
        <v>3407.82</v>
      </c>
      <c r="E55" s="21">
        <v>3416.51</v>
      </c>
      <c r="F55" s="21">
        <v>3434.97</v>
      </c>
      <c r="G55" s="21">
        <v>3425.81</v>
      </c>
      <c r="H55" s="21">
        <v>3392.8</v>
      </c>
      <c r="I55" s="21">
        <v>3385.2</v>
      </c>
      <c r="J55" s="21">
        <v>3355.33</v>
      </c>
      <c r="K55" s="21">
        <v>3325.11</v>
      </c>
      <c r="L55" s="21">
        <v>3288.39</v>
      </c>
      <c r="M55" s="21">
        <v>3287.47</v>
      </c>
      <c r="N55" s="21">
        <v>3312.19</v>
      </c>
      <c r="O55" s="21">
        <v>3312.39</v>
      </c>
      <c r="P55" s="21">
        <v>3333.51</v>
      </c>
      <c r="Q55" s="21">
        <v>3338.47</v>
      </c>
      <c r="R55" s="21">
        <v>3326.47</v>
      </c>
      <c r="S55" s="21">
        <v>3331.14</v>
      </c>
      <c r="T55" s="21">
        <v>3320.56</v>
      </c>
      <c r="U55" s="21">
        <v>3293.96</v>
      </c>
      <c r="V55" s="21">
        <v>3277.71</v>
      </c>
      <c r="W55" s="21">
        <v>3270.23</v>
      </c>
      <c r="X55" s="21">
        <v>3282.8</v>
      </c>
      <c r="Y55" s="21">
        <v>3305.95</v>
      </c>
    </row>
    <row r="56" spans="1:25" x14ac:dyDescent="0.2">
      <c r="A56" s="20">
        <v>44325</v>
      </c>
      <c r="B56" s="21">
        <v>3287.19</v>
      </c>
      <c r="C56" s="21">
        <v>3326.24</v>
      </c>
      <c r="D56" s="21">
        <v>3344.17</v>
      </c>
      <c r="E56" s="21">
        <v>3371.59</v>
      </c>
      <c r="F56" s="21">
        <v>3374.03</v>
      </c>
      <c r="G56" s="21">
        <v>3375.32</v>
      </c>
      <c r="H56" s="21">
        <v>3369.4</v>
      </c>
      <c r="I56" s="21">
        <v>3352.85</v>
      </c>
      <c r="J56" s="21">
        <v>3328.72</v>
      </c>
      <c r="K56" s="21">
        <v>3296.73</v>
      </c>
      <c r="L56" s="21">
        <v>3283.9</v>
      </c>
      <c r="M56" s="21">
        <v>3273.86</v>
      </c>
      <c r="N56" s="21">
        <v>3284.51</v>
      </c>
      <c r="O56" s="21">
        <v>3300.44</v>
      </c>
      <c r="P56" s="21">
        <v>3313.42</v>
      </c>
      <c r="Q56" s="21">
        <v>3316.93</v>
      </c>
      <c r="R56" s="21">
        <v>3311.26</v>
      </c>
      <c r="S56" s="21">
        <v>3310.44</v>
      </c>
      <c r="T56" s="21">
        <v>3300.99</v>
      </c>
      <c r="U56" s="21">
        <v>3281.76</v>
      </c>
      <c r="V56" s="21">
        <v>3258.1</v>
      </c>
      <c r="W56" s="21">
        <v>3259.69</v>
      </c>
      <c r="X56" s="21">
        <v>3271.22</v>
      </c>
      <c r="Y56" s="21">
        <v>3298.35</v>
      </c>
    </row>
    <row r="57" spans="1:25" x14ac:dyDescent="0.2">
      <c r="A57" s="20">
        <v>44326</v>
      </c>
      <c r="B57" s="21">
        <v>3328.84</v>
      </c>
      <c r="C57" s="21">
        <v>3375.87</v>
      </c>
      <c r="D57" s="21">
        <v>3400.96</v>
      </c>
      <c r="E57" s="21">
        <v>3416.91</v>
      </c>
      <c r="F57" s="21">
        <v>3425.88</v>
      </c>
      <c r="G57" s="21">
        <v>3429.43</v>
      </c>
      <c r="H57" s="21">
        <v>3413.35</v>
      </c>
      <c r="I57" s="21">
        <v>3374.25</v>
      </c>
      <c r="J57" s="21">
        <v>3333.82</v>
      </c>
      <c r="K57" s="21">
        <v>3290.61</v>
      </c>
      <c r="L57" s="21">
        <v>3264.75</v>
      </c>
      <c r="M57" s="21">
        <v>3255.74</v>
      </c>
      <c r="N57" s="21">
        <v>3267.75</v>
      </c>
      <c r="O57" s="21">
        <v>3281.61</v>
      </c>
      <c r="P57" s="21">
        <v>3298.69</v>
      </c>
      <c r="Q57" s="21">
        <v>3302.84</v>
      </c>
      <c r="R57" s="21">
        <v>3295.92</v>
      </c>
      <c r="S57" s="21">
        <v>3290.66</v>
      </c>
      <c r="T57" s="21">
        <v>3281.44</v>
      </c>
      <c r="U57" s="21">
        <v>3256.8</v>
      </c>
      <c r="V57" s="21">
        <v>3228.95</v>
      </c>
      <c r="W57" s="21">
        <v>3223</v>
      </c>
      <c r="X57" s="21">
        <v>3238.05</v>
      </c>
      <c r="Y57" s="21">
        <v>3281.52</v>
      </c>
    </row>
    <row r="58" spans="1:25" x14ac:dyDescent="0.2">
      <c r="A58" s="20">
        <v>44327</v>
      </c>
      <c r="B58" s="21">
        <v>3365.4</v>
      </c>
      <c r="C58" s="21">
        <v>3370.2</v>
      </c>
      <c r="D58" s="21">
        <v>3378.63</v>
      </c>
      <c r="E58" s="21">
        <v>3404.18</v>
      </c>
      <c r="F58" s="21">
        <v>3414.53</v>
      </c>
      <c r="G58" s="21">
        <v>3400.91</v>
      </c>
      <c r="H58" s="21">
        <v>3373.54</v>
      </c>
      <c r="I58" s="21">
        <v>3331.03</v>
      </c>
      <c r="J58" s="21">
        <v>3300.16</v>
      </c>
      <c r="K58" s="21">
        <v>3269.07</v>
      </c>
      <c r="L58" s="21">
        <v>3285.34</v>
      </c>
      <c r="M58" s="21">
        <v>3318.96</v>
      </c>
      <c r="N58" s="21">
        <v>3346.35</v>
      </c>
      <c r="O58" s="21">
        <v>3332.99</v>
      </c>
      <c r="P58" s="21">
        <v>3345.7</v>
      </c>
      <c r="Q58" s="21">
        <v>3362.43</v>
      </c>
      <c r="R58" s="21">
        <v>3360.9</v>
      </c>
      <c r="S58" s="21">
        <v>3380.29</v>
      </c>
      <c r="T58" s="21">
        <v>3360.85</v>
      </c>
      <c r="U58" s="21">
        <v>3345.77</v>
      </c>
      <c r="V58" s="21">
        <v>3329.33</v>
      </c>
      <c r="W58" s="21">
        <v>3318.7</v>
      </c>
      <c r="X58" s="21">
        <v>3339.41</v>
      </c>
      <c r="Y58" s="21">
        <v>3383.85</v>
      </c>
    </row>
    <row r="59" spans="1:25" x14ac:dyDescent="0.2">
      <c r="A59" s="20">
        <v>44328</v>
      </c>
      <c r="B59" s="21">
        <v>3409.06</v>
      </c>
      <c r="C59" s="21">
        <v>3442.58</v>
      </c>
      <c r="D59" s="21">
        <v>3429.86</v>
      </c>
      <c r="E59" s="21">
        <v>3423.66</v>
      </c>
      <c r="F59" s="21">
        <v>3418.07</v>
      </c>
      <c r="G59" s="21">
        <v>3427.46</v>
      </c>
      <c r="H59" s="21">
        <v>3413.66</v>
      </c>
      <c r="I59" s="21">
        <v>3358.43</v>
      </c>
      <c r="J59" s="21">
        <v>3330.24</v>
      </c>
      <c r="K59" s="21">
        <v>3309.52</v>
      </c>
      <c r="L59" s="21">
        <v>3284.87</v>
      </c>
      <c r="M59" s="21">
        <v>3295.54</v>
      </c>
      <c r="N59" s="21">
        <v>3300.53</v>
      </c>
      <c r="O59" s="21">
        <v>3305.8</v>
      </c>
      <c r="P59" s="21">
        <v>3311.11</v>
      </c>
      <c r="Q59" s="21">
        <v>3320.14</v>
      </c>
      <c r="R59" s="21">
        <v>3306.58</v>
      </c>
      <c r="S59" s="21">
        <v>3309.34</v>
      </c>
      <c r="T59" s="21">
        <v>3294.11</v>
      </c>
      <c r="U59" s="21">
        <v>3289.54</v>
      </c>
      <c r="V59" s="21">
        <v>3274.89</v>
      </c>
      <c r="W59" s="21">
        <v>3287.5</v>
      </c>
      <c r="X59" s="21">
        <v>3292.43</v>
      </c>
      <c r="Y59" s="21">
        <v>3313.26</v>
      </c>
    </row>
    <row r="60" spans="1:25" x14ac:dyDescent="0.2">
      <c r="A60" s="20">
        <v>44329</v>
      </c>
      <c r="B60" s="21">
        <v>3403.02</v>
      </c>
      <c r="C60" s="21">
        <v>3457.08</v>
      </c>
      <c r="D60" s="21">
        <v>3476.88</v>
      </c>
      <c r="E60" s="21">
        <v>3466.43</v>
      </c>
      <c r="F60" s="21">
        <v>3455.89</v>
      </c>
      <c r="G60" s="21">
        <v>3458.32</v>
      </c>
      <c r="H60" s="21">
        <v>3405.18</v>
      </c>
      <c r="I60" s="21">
        <v>3345.58</v>
      </c>
      <c r="J60" s="21">
        <v>3317.63</v>
      </c>
      <c r="K60" s="21">
        <v>3299.13</v>
      </c>
      <c r="L60" s="21">
        <v>3259.98</v>
      </c>
      <c r="M60" s="21">
        <v>3272.59</v>
      </c>
      <c r="N60" s="21">
        <v>3304.82</v>
      </c>
      <c r="O60" s="21">
        <v>3318.23</v>
      </c>
      <c r="P60" s="21">
        <v>3336.59</v>
      </c>
      <c r="Q60" s="21">
        <v>3347.76</v>
      </c>
      <c r="R60" s="21">
        <v>3346.11</v>
      </c>
      <c r="S60" s="21">
        <v>3357.01</v>
      </c>
      <c r="T60" s="21">
        <v>3339.93</v>
      </c>
      <c r="U60" s="21">
        <v>3317.11</v>
      </c>
      <c r="V60" s="21">
        <v>3302.39</v>
      </c>
      <c r="W60" s="21">
        <v>3304.27</v>
      </c>
      <c r="X60" s="21">
        <v>3318.72</v>
      </c>
      <c r="Y60" s="21">
        <v>3362.35</v>
      </c>
    </row>
    <row r="61" spans="1:25" x14ac:dyDescent="0.2">
      <c r="A61" s="20">
        <v>44330</v>
      </c>
      <c r="B61" s="21">
        <v>3399.36</v>
      </c>
      <c r="C61" s="21">
        <v>3424.05</v>
      </c>
      <c r="D61" s="21">
        <v>3444.21</v>
      </c>
      <c r="E61" s="21">
        <v>3455.9</v>
      </c>
      <c r="F61" s="21">
        <v>3469.74</v>
      </c>
      <c r="G61" s="21">
        <v>3443.55</v>
      </c>
      <c r="H61" s="21">
        <v>3384.55</v>
      </c>
      <c r="I61" s="21">
        <v>3316.78</v>
      </c>
      <c r="J61" s="21">
        <v>3283.19</v>
      </c>
      <c r="K61" s="21">
        <v>3260.97</v>
      </c>
      <c r="L61" s="21">
        <v>3248.78</v>
      </c>
      <c r="M61" s="21">
        <v>3264.9</v>
      </c>
      <c r="N61" s="21">
        <v>3298.54</v>
      </c>
      <c r="O61" s="21">
        <v>3303.02</v>
      </c>
      <c r="P61" s="21">
        <v>3314.46</v>
      </c>
      <c r="Q61" s="21">
        <v>3330.53</v>
      </c>
      <c r="R61" s="21">
        <v>3333.26</v>
      </c>
      <c r="S61" s="21">
        <v>3345.42</v>
      </c>
      <c r="T61" s="21">
        <v>3329.75</v>
      </c>
      <c r="U61" s="21">
        <v>3320.35</v>
      </c>
      <c r="V61" s="21">
        <v>3338.06</v>
      </c>
      <c r="W61" s="21">
        <v>3339.29</v>
      </c>
      <c r="X61" s="21">
        <v>3344.27</v>
      </c>
      <c r="Y61" s="21">
        <v>3357.92</v>
      </c>
    </row>
    <row r="62" spans="1:25" x14ac:dyDescent="0.2">
      <c r="A62" s="20">
        <v>44331</v>
      </c>
      <c r="B62" s="21">
        <v>3363.22</v>
      </c>
      <c r="C62" s="21">
        <v>3380.82</v>
      </c>
      <c r="D62" s="21">
        <v>3412.46</v>
      </c>
      <c r="E62" s="21">
        <v>3434.39</v>
      </c>
      <c r="F62" s="21">
        <v>3439.16</v>
      </c>
      <c r="G62" s="21">
        <v>3424.16</v>
      </c>
      <c r="H62" s="21">
        <v>3372.99</v>
      </c>
      <c r="I62" s="21">
        <v>3313.73</v>
      </c>
      <c r="J62" s="21">
        <v>3325.21</v>
      </c>
      <c r="K62" s="21">
        <v>3304.63</v>
      </c>
      <c r="L62" s="21">
        <v>3281.26</v>
      </c>
      <c r="M62" s="21">
        <v>3284.29</v>
      </c>
      <c r="N62" s="21">
        <v>3294.92</v>
      </c>
      <c r="O62" s="21">
        <v>3305.84</v>
      </c>
      <c r="P62" s="21">
        <v>3337.77</v>
      </c>
      <c r="Q62" s="21">
        <v>3334.48</v>
      </c>
      <c r="R62" s="21">
        <v>3321.26</v>
      </c>
      <c r="S62" s="21">
        <v>3310.52</v>
      </c>
      <c r="T62" s="21">
        <v>3281.1</v>
      </c>
      <c r="U62" s="21">
        <v>3257.74</v>
      </c>
      <c r="V62" s="21">
        <v>3241.44</v>
      </c>
      <c r="W62" s="21">
        <v>3230.36</v>
      </c>
      <c r="X62" s="21">
        <v>3233.69</v>
      </c>
      <c r="Y62" s="21">
        <v>3260.45</v>
      </c>
    </row>
    <row r="63" spans="1:25" x14ac:dyDescent="0.2">
      <c r="A63" s="20">
        <v>44332</v>
      </c>
      <c r="B63" s="21">
        <v>3258.34</v>
      </c>
      <c r="C63" s="21">
        <v>3259.58</v>
      </c>
      <c r="D63" s="21">
        <v>3246.93</v>
      </c>
      <c r="E63" s="21">
        <v>3248.11</v>
      </c>
      <c r="F63" s="21">
        <v>3248.75</v>
      </c>
      <c r="G63" s="21">
        <v>3250.44</v>
      </c>
      <c r="H63" s="21">
        <v>3261.34</v>
      </c>
      <c r="I63" s="21">
        <v>3241.98</v>
      </c>
      <c r="J63" s="21">
        <v>3210.62</v>
      </c>
      <c r="K63" s="21">
        <v>3248.86</v>
      </c>
      <c r="L63" s="21">
        <v>3264.37</v>
      </c>
      <c r="M63" s="21">
        <v>3265.09</v>
      </c>
      <c r="N63" s="21">
        <v>3254.09</v>
      </c>
      <c r="O63" s="21">
        <v>3237.57</v>
      </c>
      <c r="P63" s="21">
        <v>3239.87</v>
      </c>
      <c r="Q63" s="21">
        <v>3232.67</v>
      </c>
      <c r="R63" s="21">
        <v>3222.8</v>
      </c>
      <c r="S63" s="21">
        <v>3235.66</v>
      </c>
      <c r="T63" s="21">
        <v>3252.11</v>
      </c>
      <c r="U63" s="21">
        <v>3255.94</v>
      </c>
      <c r="V63" s="21">
        <v>3216.05</v>
      </c>
      <c r="W63" s="21">
        <v>3211.55</v>
      </c>
      <c r="X63" s="21">
        <v>3207.32</v>
      </c>
      <c r="Y63" s="21">
        <v>3191.88</v>
      </c>
    </row>
    <row r="64" spans="1:25" x14ac:dyDescent="0.2">
      <c r="A64" s="20">
        <v>44333</v>
      </c>
      <c r="B64" s="21">
        <v>3220.6</v>
      </c>
      <c r="C64" s="21">
        <v>3262.69</v>
      </c>
      <c r="D64" s="21">
        <v>3294.77</v>
      </c>
      <c r="E64" s="21">
        <v>3309.33</v>
      </c>
      <c r="F64" s="21">
        <v>3339.35</v>
      </c>
      <c r="G64" s="21">
        <v>3319.87</v>
      </c>
      <c r="H64" s="21">
        <v>3271.57</v>
      </c>
      <c r="I64" s="21">
        <v>3239.35</v>
      </c>
      <c r="J64" s="21">
        <v>3290.15</v>
      </c>
      <c r="K64" s="21">
        <v>3209.09</v>
      </c>
      <c r="L64" s="21">
        <v>3202.87</v>
      </c>
      <c r="M64" s="21">
        <v>3194.49</v>
      </c>
      <c r="N64" s="21">
        <v>3185.52</v>
      </c>
      <c r="O64" s="21">
        <v>3187.17</v>
      </c>
      <c r="P64" s="21">
        <v>3201.73</v>
      </c>
      <c r="Q64" s="21">
        <v>3211.91</v>
      </c>
      <c r="R64" s="21">
        <v>3211.93</v>
      </c>
      <c r="S64" s="21">
        <v>3220.9</v>
      </c>
      <c r="T64" s="21">
        <v>3219.03</v>
      </c>
      <c r="U64" s="21">
        <v>3218.28</v>
      </c>
      <c r="V64" s="21">
        <v>3189.61</v>
      </c>
      <c r="W64" s="21">
        <v>3190.34</v>
      </c>
      <c r="X64" s="21">
        <v>3182.05</v>
      </c>
      <c r="Y64" s="21">
        <v>3199.04</v>
      </c>
    </row>
    <row r="65" spans="1:25" x14ac:dyDescent="0.2">
      <c r="A65" s="20">
        <v>44334</v>
      </c>
      <c r="B65" s="21">
        <v>3226.11</v>
      </c>
      <c r="C65" s="21">
        <v>3259.52</v>
      </c>
      <c r="D65" s="21">
        <v>3285.24</v>
      </c>
      <c r="E65" s="21">
        <v>3299.29</v>
      </c>
      <c r="F65" s="21">
        <v>3298.24</v>
      </c>
      <c r="G65" s="21">
        <v>3282.48</v>
      </c>
      <c r="H65" s="21">
        <v>3231.69</v>
      </c>
      <c r="I65" s="21">
        <v>3201</v>
      </c>
      <c r="J65" s="21">
        <v>3167.03</v>
      </c>
      <c r="K65" s="21">
        <v>3161.83</v>
      </c>
      <c r="L65" s="21">
        <v>3156.74</v>
      </c>
      <c r="M65" s="21">
        <v>3174.99</v>
      </c>
      <c r="N65" s="21">
        <v>3185.29</v>
      </c>
      <c r="O65" s="21">
        <v>3208.59</v>
      </c>
      <c r="P65" s="21">
        <v>3213.88</v>
      </c>
      <c r="Q65" s="21">
        <v>3215.87</v>
      </c>
      <c r="R65" s="21">
        <v>3211.88</v>
      </c>
      <c r="S65" s="21">
        <v>3207.17</v>
      </c>
      <c r="T65" s="21">
        <v>3203.97</v>
      </c>
      <c r="U65" s="21">
        <v>3192.28</v>
      </c>
      <c r="V65" s="21">
        <v>3174.32</v>
      </c>
      <c r="W65" s="21">
        <v>3164.48</v>
      </c>
      <c r="X65" s="21">
        <v>3189.86</v>
      </c>
      <c r="Y65" s="21">
        <v>3233.97</v>
      </c>
    </row>
    <row r="66" spans="1:25" x14ac:dyDescent="0.2">
      <c r="A66" s="20">
        <v>44335</v>
      </c>
      <c r="B66" s="21">
        <v>3285.19</v>
      </c>
      <c r="C66" s="21">
        <v>3299.18</v>
      </c>
      <c r="D66" s="21">
        <v>3316.71</v>
      </c>
      <c r="E66" s="21">
        <v>3335.59</v>
      </c>
      <c r="F66" s="21">
        <v>3334.34</v>
      </c>
      <c r="G66" s="21">
        <v>3322.78</v>
      </c>
      <c r="H66" s="21">
        <v>3272.32</v>
      </c>
      <c r="I66" s="21">
        <v>3221.2</v>
      </c>
      <c r="J66" s="21">
        <v>3201.85</v>
      </c>
      <c r="K66" s="21">
        <v>3197.74</v>
      </c>
      <c r="L66" s="21">
        <v>3203.99</v>
      </c>
      <c r="M66" s="21">
        <v>3230.97</v>
      </c>
      <c r="N66" s="21">
        <v>3271.22</v>
      </c>
      <c r="O66" s="21">
        <v>3309.3</v>
      </c>
      <c r="P66" s="21">
        <v>3314.76</v>
      </c>
      <c r="Q66" s="21">
        <v>3309.73</v>
      </c>
      <c r="R66" s="21">
        <v>3290.47</v>
      </c>
      <c r="S66" s="21">
        <v>3266.3</v>
      </c>
      <c r="T66" s="21">
        <v>3243.89</v>
      </c>
      <c r="U66" s="21">
        <v>3235.23</v>
      </c>
      <c r="V66" s="21">
        <v>3211.57</v>
      </c>
      <c r="W66" s="21">
        <v>3183.75</v>
      </c>
      <c r="X66" s="21">
        <v>3157.65</v>
      </c>
      <c r="Y66" s="21">
        <v>3216.77</v>
      </c>
    </row>
    <row r="67" spans="1:25" x14ac:dyDescent="0.2">
      <c r="A67" s="20">
        <v>44336</v>
      </c>
      <c r="B67" s="21">
        <v>3297.08</v>
      </c>
      <c r="C67" s="21">
        <v>3333.21</v>
      </c>
      <c r="D67" s="21">
        <v>3339.43</v>
      </c>
      <c r="E67" s="21">
        <v>3350.46</v>
      </c>
      <c r="F67" s="21">
        <v>3362.43</v>
      </c>
      <c r="G67" s="21">
        <v>3341.63</v>
      </c>
      <c r="H67" s="21">
        <v>3307.04</v>
      </c>
      <c r="I67" s="21">
        <v>3226.87</v>
      </c>
      <c r="J67" s="21">
        <v>3169.32</v>
      </c>
      <c r="K67" s="21">
        <v>3138.9</v>
      </c>
      <c r="L67" s="21">
        <v>3138.12</v>
      </c>
      <c r="M67" s="21">
        <v>3132.04</v>
      </c>
      <c r="N67" s="21">
        <v>3178.44</v>
      </c>
      <c r="O67" s="21">
        <v>3215.73</v>
      </c>
      <c r="P67" s="21">
        <v>3234.03</v>
      </c>
      <c r="Q67" s="21">
        <v>3238.49</v>
      </c>
      <c r="R67" s="21">
        <v>3230.53</v>
      </c>
      <c r="S67" s="21">
        <v>3214.39</v>
      </c>
      <c r="T67" s="21">
        <v>3172.07</v>
      </c>
      <c r="U67" s="21">
        <v>3166.1</v>
      </c>
      <c r="V67" s="21">
        <v>3177.78</v>
      </c>
      <c r="W67" s="21">
        <v>3192.19</v>
      </c>
      <c r="X67" s="21">
        <v>3168.42</v>
      </c>
      <c r="Y67" s="21">
        <v>3139.32</v>
      </c>
    </row>
    <row r="68" spans="1:25" x14ac:dyDescent="0.2">
      <c r="A68" s="20">
        <v>44337</v>
      </c>
      <c r="B68" s="21">
        <v>3167.08</v>
      </c>
      <c r="C68" s="21">
        <v>3229.19</v>
      </c>
      <c r="D68" s="21">
        <v>3268.29</v>
      </c>
      <c r="E68" s="21">
        <v>3259.48</v>
      </c>
      <c r="F68" s="21">
        <v>3285.33</v>
      </c>
      <c r="G68" s="21">
        <v>3287.7</v>
      </c>
      <c r="H68" s="21">
        <v>3263.47</v>
      </c>
      <c r="I68" s="21">
        <v>3218.7</v>
      </c>
      <c r="J68" s="21">
        <v>3168.42</v>
      </c>
      <c r="K68" s="21">
        <v>3119.98</v>
      </c>
      <c r="L68" s="21">
        <v>3112.98</v>
      </c>
      <c r="M68" s="21">
        <v>3137.72</v>
      </c>
      <c r="N68" s="21">
        <v>3200.52</v>
      </c>
      <c r="O68" s="21">
        <v>3240.24</v>
      </c>
      <c r="P68" s="21">
        <v>3245.23</v>
      </c>
      <c r="Q68" s="21">
        <v>3244.04</v>
      </c>
      <c r="R68" s="21">
        <v>3232.36</v>
      </c>
      <c r="S68" s="21">
        <v>3214.74</v>
      </c>
      <c r="T68" s="21">
        <v>3174.85</v>
      </c>
      <c r="U68" s="21">
        <v>3127.43</v>
      </c>
      <c r="V68" s="21">
        <v>3146.46</v>
      </c>
      <c r="W68" s="21">
        <v>3160.34</v>
      </c>
      <c r="X68" s="21">
        <v>3175.9</v>
      </c>
      <c r="Y68" s="21">
        <v>3149.3</v>
      </c>
    </row>
    <row r="69" spans="1:25" x14ac:dyDescent="0.2">
      <c r="A69" s="20">
        <v>44338</v>
      </c>
      <c r="B69" s="21">
        <v>3201.1</v>
      </c>
      <c r="C69" s="21">
        <v>3205.5</v>
      </c>
      <c r="D69" s="21">
        <v>3235.39</v>
      </c>
      <c r="E69" s="21">
        <v>3257.36</v>
      </c>
      <c r="F69" s="21">
        <v>3259.74</v>
      </c>
      <c r="G69" s="21">
        <v>3246.01</v>
      </c>
      <c r="H69" s="21">
        <v>3230.69</v>
      </c>
      <c r="I69" s="21">
        <v>3156.13</v>
      </c>
      <c r="J69" s="21">
        <v>3117.62</v>
      </c>
      <c r="K69" s="21">
        <v>3065.98</v>
      </c>
      <c r="L69" s="21">
        <v>3059.34</v>
      </c>
      <c r="M69" s="21">
        <v>3078.65</v>
      </c>
      <c r="N69" s="21">
        <v>3135.4</v>
      </c>
      <c r="O69" s="21">
        <v>3183.16</v>
      </c>
      <c r="P69" s="21">
        <v>3206.48</v>
      </c>
      <c r="Q69" s="21">
        <v>3203.84</v>
      </c>
      <c r="R69" s="21">
        <v>3193.91</v>
      </c>
      <c r="S69" s="21">
        <v>3165.28</v>
      </c>
      <c r="T69" s="21">
        <v>3111.55</v>
      </c>
      <c r="U69" s="21">
        <v>3083.41</v>
      </c>
      <c r="V69" s="21">
        <v>3093.53</v>
      </c>
      <c r="W69" s="21">
        <v>3124.34</v>
      </c>
      <c r="X69" s="21">
        <v>3092.56</v>
      </c>
      <c r="Y69" s="21">
        <v>3082.24</v>
      </c>
    </row>
    <row r="70" spans="1:25" x14ac:dyDescent="0.2">
      <c r="A70" s="20">
        <v>44339</v>
      </c>
      <c r="B70" s="21">
        <v>3170.9</v>
      </c>
      <c r="C70" s="21">
        <v>3230.97</v>
      </c>
      <c r="D70" s="21">
        <v>3252.77</v>
      </c>
      <c r="E70" s="21">
        <v>3261.65</v>
      </c>
      <c r="F70" s="21">
        <v>3286.75</v>
      </c>
      <c r="G70" s="21">
        <v>3302.86</v>
      </c>
      <c r="H70" s="21">
        <v>3304.43</v>
      </c>
      <c r="I70" s="21">
        <v>3223.24</v>
      </c>
      <c r="J70" s="21">
        <v>3185.78</v>
      </c>
      <c r="K70" s="21">
        <v>3121.51</v>
      </c>
      <c r="L70" s="21">
        <v>3102.62</v>
      </c>
      <c r="M70" s="21">
        <v>3109.66</v>
      </c>
      <c r="N70" s="21">
        <v>3145.51</v>
      </c>
      <c r="O70" s="21">
        <v>3187.31</v>
      </c>
      <c r="P70" s="21">
        <v>3214.87</v>
      </c>
      <c r="Q70" s="21">
        <v>3229.52</v>
      </c>
      <c r="R70" s="21">
        <v>3220.09</v>
      </c>
      <c r="S70" s="21">
        <v>3198.66</v>
      </c>
      <c r="T70" s="21">
        <v>3155.66</v>
      </c>
      <c r="U70" s="21">
        <v>3104.14</v>
      </c>
      <c r="V70" s="21">
        <v>3087.08</v>
      </c>
      <c r="W70" s="21">
        <v>3062.29</v>
      </c>
      <c r="X70" s="21">
        <v>3161.63</v>
      </c>
      <c r="Y70" s="21">
        <v>3152.3</v>
      </c>
    </row>
    <row r="71" spans="1:25" x14ac:dyDescent="0.2">
      <c r="A71" s="20">
        <v>44340</v>
      </c>
      <c r="B71" s="21">
        <v>3237.78</v>
      </c>
      <c r="C71" s="21">
        <v>3314.1</v>
      </c>
      <c r="D71" s="21">
        <v>3370.99</v>
      </c>
      <c r="E71" s="21">
        <v>3390.01</v>
      </c>
      <c r="F71" s="21">
        <v>3411.63</v>
      </c>
      <c r="G71" s="21">
        <v>3372.83</v>
      </c>
      <c r="H71" s="21">
        <v>3309.6</v>
      </c>
      <c r="I71" s="21">
        <v>3226.27</v>
      </c>
      <c r="J71" s="21">
        <v>3177.23</v>
      </c>
      <c r="K71" s="21">
        <v>3114.44</v>
      </c>
      <c r="L71" s="21">
        <v>3099.75</v>
      </c>
      <c r="M71" s="21">
        <v>3100.09</v>
      </c>
      <c r="N71" s="21">
        <v>3146.58</v>
      </c>
      <c r="O71" s="21">
        <v>3178.27</v>
      </c>
      <c r="P71" s="21">
        <v>3192.71</v>
      </c>
      <c r="Q71" s="21">
        <v>3187.74</v>
      </c>
      <c r="R71" s="21">
        <v>3166.06</v>
      </c>
      <c r="S71" s="21">
        <v>3138.28</v>
      </c>
      <c r="T71" s="21">
        <v>3118.41</v>
      </c>
      <c r="U71" s="21">
        <v>3089.98</v>
      </c>
      <c r="V71" s="21">
        <v>3096.75</v>
      </c>
      <c r="W71" s="21">
        <v>3118.05</v>
      </c>
      <c r="X71" s="21">
        <v>3097.13</v>
      </c>
      <c r="Y71" s="21">
        <v>3109.79</v>
      </c>
    </row>
    <row r="72" spans="1:25" x14ac:dyDescent="0.2">
      <c r="A72" s="20">
        <v>44341</v>
      </c>
      <c r="B72" s="21">
        <v>3240.26</v>
      </c>
      <c r="C72" s="21">
        <v>3290.79</v>
      </c>
      <c r="D72" s="21">
        <v>3313.64</v>
      </c>
      <c r="E72" s="21">
        <v>3308.64</v>
      </c>
      <c r="F72" s="21">
        <v>3319.96</v>
      </c>
      <c r="G72" s="21">
        <v>3307.29</v>
      </c>
      <c r="H72" s="21">
        <v>3260.11</v>
      </c>
      <c r="I72" s="21">
        <v>3173.41</v>
      </c>
      <c r="J72" s="21">
        <v>3085.59</v>
      </c>
      <c r="K72" s="21">
        <v>3048.73</v>
      </c>
      <c r="L72" s="21">
        <v>3057.18</v>
      </c>
      <c r="M72" s="21">
        <v>3048.74</v>
      </c>
      <c r="N72" s="21">
        <v>3103.45</v>
      </c>
      <c r="O72" s="21">
        <v>3160.46</v>
      </c>
      <c r="P72" s="21">
        <v>3185.64</v>
      </c>
      <c r="Q72" s="21">
        <v>3183.18</v>
      </c>
      <c r="R72" s="21">
        <v>3168.51</v>
      </c>
      <c r="S72" s="21">
        <v>3141.46</v>
      </c>
      <c r="T72" s="21">
        <v>3093.32</v>
      </c>
      <c r="U72" s="21">
        <v>3073.99</v>
      </c>
      <c r="V72" s="21">
        <v>3087.18</v>
      </c>
      <c r="W72" s="21">
        <v>3118.06</v>
      </c>
      <c r="X72" s="21">
        <v>3088.82</v>
      </c>
      <c r="Y72" s="21">
        <v>3108.39</v>
      </c>
    </row>
    <row r="73" spans="1:25" x14ac:dyDescent="0.2">
      <c r="A73" s="20">
        <v>44342</v>
      </c>
      <c r="B73" s="21">
        <v>3218.68</v>
      </c>
      <c r="C73" s="21">
        <v>3289.35</v>
      </c>
      <c r="D73" s="21">
        <v>3344.65</v>
      </c>
      <c r="E73" s="21">
        <v>3365.18</v>
      </c>
      <c r="F73" s="21">
        <v>3375.21</v>
      </c>
      <c r="G73" s="21">
        <v>3353.55</v>
      </c>
      <c r="H73" s="21">
        <v>3293.11</v>
      </c>
      <c r="I73" s="21">
        <v>3195.34</v>
      </c>
      <c r="J73" s="21">
        <v>3138.69</v>
      </c>
      <c r="K73" s="21">
        <v>3084.62</v>
      </c>
      <c r="L73" s="21">
        <v>3082.36</v>
      </c>
      <c r="M73" s="21">
        <v>3091.46</v>
      </c>
      <c r="N73" s="21">
        <v>3142.08</v>
      </c>
      <c r="O73" s="21">
        <v>3185.59</v>
      </c>
      <c r="P73" s="21">
        <v>3197.97</v>
      </c>
      <c r="Q73" s="21">
        <v>3198.02</v>
      </c>
      <c r="R73" s="21">
        <v>3183.22</v>
      </c>
      <c r="S73" s="21">
        <v>3161.73</v>
      </c>
      <c r="T73" s="21">
        <v>3106.91</v>
      </c>
      <c r="U73" s="21">
        <v>3069.16</v>
      </c>
      <c r="V73" s="21">
        <v>3073.32</v>
      </c>
      <c r="W73" s="21">
        <v>3083.28</v>
      </c>
      <c r="X73" s="21">
        <v>3078.89</v>
      </c>
      <c r="Y73" s="21">
        <v>3109.84</v>
      </c>
    </row>
    <row r="74" spans="1:25" x14ac:dyDescent="0.2">
      <c r="A74" s="20">
        <v>44343</v>
      </c>
      <c r="B74" s="21">
        <v>3131.79</v>
      </c>
      <c r="C74" s="21">
        <v>3199.09</v>
      </c>
      <c r="D74" s="21">
        <v>3245.54</v>
      </c>
      <c r="E74" s="21">
        <v>3265.59</v>
      </c>
      <c r="F74" s="21">
        <v>3269.34</v>
      </c>
      <c r="G74" s="21">
        <v>3247.61</v>
      </c>
      <c r="H74" s="21">
        <v>3205.32</v>
      </c>
      <c r="I74" s="21">
        <v>3137.3</v>
      </c>
      <c r="J74" s="21">
        <v>3101.73</v>
      </c>
      <c r="K74" s="21">
        <v>3089.91</v>
      </c>
      <c r="L74" s="21">
        <v>3097.41</v>
      </c>
      <c r="M74" s="21">
        <v>3104.24</v>
      </c>
      <c r="N74" s="21">
        <v>3153.94</v>
      </c>
      <c r="O74" s="21">
        <v>3198.02</v>
      </c>
      <c r="P74" s="21">
        <v>3217.14</v>
      </c>
      <c r="Q74" s="21">
        <v>3215.9</v>
      </c>
      <c r="R74" s="21">
        <v>3209.51</v>
      </c>
      <c r="S74" s="21">
        <v>3184.55</v>
      </c>
      <c r="T74" s="21">
        <v>3128.55</v>
      </c>
      <c r="U74" s="21">
        <v>3085.65</v>
      </c>
      <c r="V74" s="21">
        <v>3105.64</v>
      </c>
      <c r="W74" s="21">
        <v>3133.09</v>
      </c>
      <c r="X74" s="21">
        <v>3123.31</v>
      </c>
      <c r="Y74" s="21">
        <v>3137.52</v>
      </c>
    </row>
    <row r="75" spans="1:25" x14ac:dyDescent="0.2">
      <c r="A75" s="20">
        <v>44344</v>
      </c>
      <c r="B75" s="21">
        <v>3117.8</v>
      </c>
      <c r="C75" s="21">
        <v>3177.26</v>
      </c>
      <c r="D75" s="21">
        <v>3216.58</v>
      </c>
      <c r="E75" s="21">
        <v>3230.74</v>
      </c>
      <c r="F75" s="21">
        <v>3236.89</v>
      </c>
      <c r="G75" s="21">
        <v>3215.25</v>
      </c>
      <c r="H75" s="21">
        <v>3176.23</v>
      </c>
      <c r="I75" s="21">
        <v>3094.57</v>
      </c>
      <c r="J75" s="21">
        <v>3046.09</v>
      </c>
      <c r="K75" s="21">
        <v>3081.78</v>
      </c>
      <c r="L75" s="21">
        <v>3071.38</v>
      </c>
      <c r="M75" s="21">
        <v>3066.04</v>
      </c>
      <c r="N75" s="21">
        <v>3087.51</v>
      </c>
      <c r="O75" s="21">
        <v>3137.43</v>
      </c>
      <c r="P75" s="21">
        <v>3152.03</v>
      </c>
      <c r="Q75" s="21">
        <v>3157.85</v>
      </c>
      <c r="R75" s="21">
        <v>3164.85</v>
      </c>
      <c r="S75" s="21">
        <v>3152.25</v>
      </c>
      <c r="T75" s="21">
        <v>3085.17</v>
      </c>
      <c r="U75" s="21">
        <v>3094.06</v>
      </c>
      <c r="V75" s="21">
        <v>3103.74</v>
      </c>
      <c r="W75" s="21">
        <v>3129.53</v>
      </c>
      <c r="X75" s="21">
        <v>3116.19</v>
      </c>
      <c r="Y75" s="21">
        <v>3060.01</v>
      </c>
    </row>
    <row r="76" spans="1:25" x14ac:dyDescent="0.2">
      <c r="A76" s="20">
        <v>44345</v>
      </c>
      <c r="B76" s="21">
        <v>3110.67</v>
      </c>
      <c r="C76" s="21">
        <v>3116.01</v>
      </c>
      <c r="D76" s="21">
        <v>3167.5</v>
      </c>
      <c r="E76" s="21">
        <v>3165.56</v>
      </c>
      <c r="F76" s="21">
        <v>3160.26</v>
      </c>
      <c r="G76" s="21">
        <v>3166.61</v>
      </c>
      <c r="H76" s="21">
        <v>3158.21</v>
      </c>
      <c r="I76" s="21">
        <v>3101.45</v>
      </c>
      <c r="J76" s="21">
        <v>3035.63</v>
      </c>
      <c r="K76" s="21">
        <v>2995.04</v>
      </c>
      <c r="L76" s="21">
        <v>2984.11</v>
      </c>
      <c r="M76" s="21">
        <v>2984.94</v>
      </c>
      <c r="N76" s="21">
        <v>3043.04</v>
      </c>
      <c r="O76" s="21">
        <v>3067</v>
      </c>
      <c r="P76" s="21">
        <v>3095.49</v>
      </c>
      <c r="Q76" s="21">
        <v>3094.28</v>
      </c>
      <c r="R76" s="21">
        <v>3092.09</v>
      </c>
      <c r="S76" s="21">
        <v>3122.6</v>
      </c>
      <c r="T76" s="21">
        <v>3076.98</v>
      </c>
      <c r="U76" s="21">
        <v>3020.44</v>
      </c>
      <c r="V76" s="21">
        <v>2987.02</v>
      </c>
      <c r="W76" s="21">
        <v>3012.81</v>
      </c>
      <c r="X76" s="21">
        <v>2996.32</v>
      </c>
      <c r="Y76" s="21">
        <v>2986.62</v>
      </c>
    </row>
    <row r="77" spans="1:25" x14ac:dyDescent="0.2">
      <c r="A77" s="20">
        <v>44346</v>
      </c>
      <c r="B77" s="21">
        <v>3034.17</v>
      </c>
      <c r="C77" s="21">
        <v>3104.33</v>
      </c>
      <c r="D77" s="21">
        <v>3148.16</v>
      </c>
      <c r="E77" s="21">
        <v>3162.32</v>
      </c>
      <c r="F77" s="21">
        <v>3186.01</v>
      </c>
      <c r="G77" s="21">
        <v>3189.06</v>
      </c>
      <c r="H77" s="21">
        <v>3162.93</v>
      </c>
      <c r="I77" s="21">
        <v>3090.74</v>
      </c>
      <c r="J77" s="21">
        <v>3025.23</v>
      </c>
      <c r="K77" s="21">
        <v>2973.66</v>
      </c>
      <c r="L77" s="21">
        <v>2960.86</v>
      </c>
      <c r="M77" s="21">
        <v>2975.27</v>
      </c>
      <c r="N77" s="21">
        <v>3040.74</v>
      </c>
      <c r="O77" s="21">
        <v>3077.57</v>
      </c>
      <c r="P77" s="21">
        <v>3099.02</v>
      </c>
      <c r="Q77" s="21">
        <v>3091.69</v>
      </c>
      <c r="R77" s="21">
        <v>3070.78</v>
      </c>
      <c r="S77" s="21">
        <v>3044.86</v>
      </c>
      <c r="T77" s="21">
        <v>2991.1</v>
      </c>
      <c r="U77" s="21">
        <v>2964.22</v>
      </c>
      <c r="V77" s="21">
        <v>2981.49</v>
      </c>
      <c r="W77" s="21">
        <v>3020.69</v>
      </c>
      <c r="X77" s="21">
        <v>2974.55</v>
      </c>
      <c r="Y77" s="21">
        <v>2955.73</v>
      </c>
    </row>
    <row r="78" spans="1:25" x14ac:dyDescent="0.2">
      <c r="A78" s="20">
        <v>44347</v>
      </c>
      <c r="B78" s="21">
        <v>3018.59</v>
      </c>
      <c r="C78" s="21">
        <v>3098.75</v>
      </c>
      <c r="D78" s="21">
        <v>3140.58</v>
      </c>
      <c r="E78" s="21">
        <v>3150</v>
      </c>
      <c r="F78" s="21">
        <v>3170.33</v>
      </c>
      <c r="G78" s="21">
        <v>3164.69</v>
      </c>
      <c r="H78" s="21">
        <v>3157.78</v>
      </c>
      <c r="I78" s="21">
        <v>3177.62</v>
      </c>
      <c r="J78" s="21">
        <v>3174.32</v>
      </c>
      <c r="K78" s="21">
        <v>3174.93</v>
      </c>
      <c r="L78" s="21">
        <v>3168.89</v>
      </c>
      <c r="M78" s="21">
        <v>3146.29</v>
      </c>
      <c r="N78" s="21">
        <v>3169.5</v>
      </c>
      <c r="O78" s="21">
        <v>3210.01</v>
      </c>
      <c r="P78" s="21">
        <v>3220.63</v>
      </c>
      <c r="Q78" s="21">
        <v>3216.63</v>
      </c>
      <c r="R78" s="21">
        <v>3209.45</v>
      </c>
      <c r="S78" s="21">
        <v>3183.15</v>
      </c>
      <c r="T78" s="21">
        <v>3137.86</v>
      </c>
      <c r="U78" s="21">
        <v>3104.76</v>
      </c>
      <c r="V78" s="21">
        <v>3112.76</v>
      </c>
      <c r="W78" s="21">
        <v>3135.4</v>
      </c>
      <c r="X78" s="21">
        <v>3108.61</v>
      </c>
      <c r="Y78" s="21">
        <v>3062.84</v>
      </c>
    </row>
    <row r="80" spans="1:25" ht="15.75" customHeight="1" x14ac:dyDescent="0.2">
      <c r="A80" s="153" t="s">
        <v>49</v>
      </c>
      <c r="B80" s="148" t="s">
        <v>91</v>
      </c>
      <c r="C80" s="178"/>
      <c r="D80" s="178"/>
      <c r="E80" s="178"/>
      <c r="F80" s="178"/>
      <c r="G80" s="178"/>
      <c r="H80" s="178"/>
      <c r="I80" s="178"/>
      <c r="J80" s="178"/>
      <c r="K80" s="178"/>
      <c r="L80" s="178"/>
      <c r="M80" s="178"/>
      <c r="N80" s="178"/>
      <c r="O80" s="178"/>
      <c r="P80" s="178"/>
      <c r="Q80" s="178"/>
      <c r="R80" s="178"/>
      <c r="S80" s="178"/>
      <c r="T80" s="178"/>
      <c r="U80" s="178"/>
      <c r="V80" s="178"/>
      <c r="W80" s="178"/>
      <c r="X80" s="178"/>
      <c r="Y80" s="179"/>
    </row>
    <row r="81" spans="1:25" x14ac:dyDescent="0.2">
      <c r="A81" s="154"/>
      <c r="B81" s="40" t="s">
        <v>66</v>
      </c>
      <c r="C81" s="41" t="s">
        <v>67</v>
      </c>
      <c r="D81" s="42" t="s">
        <v>68</v>
      </c>
      <c r="E81" s="41" t="s">
        <v>69</v>
      </c>
      <c r="F81" s="41" t="s">
        <v>70</v>
      </c>
      <c r="G81" s="41" t="s">
        <v>71</v>
      </c>
      <c r="H81" s="41" t="s">
        <v>72</v>
      </c>
      <c r="I81" s="41" t="s">
        <v>73</v>
      </c>
      <c r="J81" s="41" t="s">
        <v>74</v>
      </c>
      <c r="K81" s="40" t="s">
        <v>75</v>
      </c>
      <c r="L81" s="41" t="s">
        <v>76</v>
      </c>
      <c r="M81" s="43" t="s">
        <v>77</v>
      </c>
      <c r="N81" s="40" t="s">
        <v>78</v>
      </c>
      <c r="O81" s="41" t="s">
        <v>79</v>
      </c>
      <c r="P81" s="43" t="s">
        <v>80</v>
      </c>
      <c r="Q81" s="42" t="s">
        <v>81</v>
      </c>
      <c r="R81" s="41" t="s">
        <v>82</v>
      </c>
      <c r="S81" s="42" t="s">
        <v>83</v>
      </c>
      <c r="T81" s="41" t="s">
        <v>84</v>
      </c>
      <c r="U81" s="42" t="s">
        <v>85</v>
      </c>
      <c r="V81" s="41" t="s">
        <v>86</v>
      </c>
      <c r="W81" s="42" t="s">
        <v>87</v>
      </c>
      <c r="X81" s="41" t="s">
        <v>88</v>
      </c>
      <c r="Y81" s="41" t="s">
        <v>89</v>
      </c>
    </row>
    <row r="82" spans="1:25" x14ac:dyDescent="0.2">
      <c r="A82" s="20">
        <v>44317</v>
      </c>
      <c r="B82" s="21">
        <v>3557.43</v>
      </c>
      <c r="C82" s="21">
        <v>3606.97</v>
      </c>
      <c r="D82" s="21">
        <v>3649.87</v>
      </c>
      <c r="E82" s="21">
        <v>3652.68</v>
      </c>
      <c r="F82" s="21">
        <v>3660.28</v>
      </c>
      <c r="G82" s="21">
        <v>3651.34</v>
      </c>
      <c r="H82" s="21">
        <v>3649.8</v>
      </c>
      <c r="I82" s="21">
        <v>3613.4</v>
      </c>
      <c r="J82" s="21">
        <v>3577.14</v>
      </c>
      <c r="K82" s="21">
        <v>3518.26</v>
      </c>
      <c r="L82" s="21">
        <v>3472.88</v>
      </c>
      <c r="M82" s="21">
        <v>3471.59</v>
      </c>
      <c r="N82" s="21">
        <v>3529.88</v>
      </c>
      <c r="O82" s="21">
        <v>3550.6</v>
      </c>
      <c r="P82" s="21">
        <v>3568.37</v>
      </c>
      <c r="Q82" s="21">
        <v>3579.67</v>
      </c>
      <c r="R82" s="21">
        <v>3572.12</v>
      </c>
      <c r="S82" s="21">
        <v>3560.83</v>
      </c>
      <c r="T82" s="21">
        <v>3505.51</v>
      </c>
      <c r="U82" s="21">
        <v>3482.86</v>
      </c>
      <c r="V82" s="21">
        <v>3464.74</v>
      </c>
      <c r="W82" s="21">
        <v>3456.9</v>
      </c>
      <c r="X82" s="21">
        <v>3471.62</v>
      </c>
      <c r="Y82" s="21">
        <v>3544.64</v>
      </c>
    </row>
    <row r="83" spans="1:25" x14ac:dyDescent="0.2">
      <c r="A83" s="20">
        <v>44318</v>
      </c>
      <c r="B83" s="21">
        <v>3527.54</v>
      </c>
      <c r="C83" s="21">
        <v>3569.25</v>
      </c>
      <c r="D83" s="21">
        <v>3622.96</v>
      </c>
      <c r="E83" s="21">
        <v>3642.21</v>
      </c>
      <c r="F83" s="21">
        <v>3655.87</v>
      </c>
      <c r="G83" s="21">
        <v>3650.36</v>
      </c>
      <c r="H83" s="21">
        <v>3649.79</v>
      </c>
      <c r="I83" s="21">
        <v>3624.47</v>
      </c>
      <c r="J83" s="21">
        <v>3554.08</v>
      </c>
      <c r="K83" s="21">
        <v>3517.26</v>
      </c>
      <c r="L83" s="21">
        <v>3459.19</v>
      </c>
      <c r="M83" s="21">
        <v>3450.42</v>
      </c>
      <c r="N83" s="21">
        <v>3527.91</v>
      </c>
      <c r="O83" s="21">
        <v>3540.65</v>
      </c>
      <c r="P83" s="21">
        <v>3561.76</v>
      </c>
      <c r="Q83" s="21">
        <v>3564.02</v>
      </c>
      <c r="R83" s="21">
        <v>3548.14</v>
      </c>
      <c r="S83" s="21">
        <v>3537.88</v>
      </c>
      <c r="T83" s="21">
        <v>3487.55</v>
      </c>
      <c r="U83" s="21">
        <v>3462.48</v>
      </c>
      <c r="V83" s="21">
        <v>3431.1</v>
      </c>
      <c r="W83" s="21">
        <v>3426.68</v>
      </c>
      <c r="X83" s="21">
        <v>3466.46</v>
      </c>
      <c r="Y83" s="21">
        <v>3531.6</v>
      </c>
    </row>
    <row r="84" spans="1:25" x14ac:dyDescent="0.2">
      <c r="A84" s="20">
        <v>44319</v>
      </c>
      <c r="B84" s="21">
        <v>3513.09</v>
      </c>
      <c r="C84" s="21">
        <v>3584.45</v>
      </c>
      <c r="D84" s="21">
        <v>3626.51</v>
      </c>
      <c r="E84" s="21">
        <v>3642.31</v>
      </c>
      <c r="F84" s="21">
        <v>3656.82</v>
      </c>
      <c r="G84" s="21">
        <v>3654.49</v>
      </c>
      <c r="H84" s="21">
        <v>3659.21</v>
      </c>
      <c r="I84" s="21">
        <v>3628.5</v>
      </c>
      <c r="J84" s="21">
        <v>3566</v>
      </c>
      <c r="K84" s="21">
        <v>3527.28</v>
      </c>
      <c r="L84" s="21">
        <v>3496.66</v>
      </c>
      <c r="M84" s="21">
        <v>3473.8</v>
      </c>
      <c r="N84" s="21">
        <v>3508.13</v>
      </c>
      <c r="O84" s="21">
        <v>3545.99</v>
      </c>
      <c r="P84" s="21">
        <v>3566.82</v>
      </c>
      <c r="Q84" s="21">
        <v>3580.37</v>
      </c>
      <c r="R84" s="21">
        <v>3569.45</v>
      </c>
      <c r="S84" s="21">
        <v>3548.93</v>
      </c>
      <c r="T84" s="21">
        <v>3496.56</v>
      </c>
      <c r="U84" s="21">
        <v>3476.07</v>
      </c>
      <c r="V84" s="21">
        <v>3463.89</v>
      </c>
      <c r="W84" s="21">
        <v>3463.26</v>
      </c>
      <c r="X84" s="21">
        <v>3450.93</v>
      </c>
      <c r="Y84" s="21">
        <v>3458.83</v>
      </c>
    </row>
    <row r="85" spans="1:25" x14ac:dyDescent="0.2">
      <c r="A85" s="20">
        <v>44320</v>
      </c>
      <c r="B85" s="21">
        <v>3478.63</v>
      </c>
      <c r="C85" s="21">
        <v>3539.1</v>
      </c>
      <c r="D85" s="21">
        <v>3560.47</v>
      </c>
      <c r="E85" s="21">
        <v>3572.84</v>
      </c>
      <c r="F85" s="21">
        <v>3584.37</v>
      </c>
      <c r="G85" s="21">
        <v>3582.39</v>
      </c>
      <c r="H85" s="21">
        <v>3542.1</v>
      </c>
      <c r="I85" s="21">
        <v>3519.48</v>
      </c>
      <c r="J85" s="21">
        <v>3490.9</v>
      </c>
      <c r="K85" s="21">
        <v>3463.21</v>
      </c>
      <c r="L85" s="21">
        <v>3456.88</v>
      </c>
      <c r="M85" s="21">
        <v>3460.18</v>
      </c>
      <c r="N85" s="21">
        <v>3470.55</v>
      </c>
      <c r="O85" s="21">
        <v>3474.91</v>
      </c>
      <c r="P85" s="21">
        <v>3485.86</v>
      </c>
      <c r="Q85" s="21">
        <v>3485.71</v>
      </c>
      <c r="R85" s="21">
        <v>3487.02</v>
      </c>
      <c r="S85" s="21">
        <v>3501.6</v>
      </c>
      <c r="T85" s="21">
        <v>3475</v>
      </c>
      <c r="U85" s="21">
        <v>3442.79</v>
      </c>
      <c r="V85" s="21">
        <v>3419.63</v>
      </c>
      <c r="W85" s="21">
        <v>3426.34</v>
      </c>
      <c r="X85" s="21">
        <v>3445.35</v>
      </c>
      <c r="Y85" s="21">
        <v>3466.72</v>
      </c>
    </row>
    <row r="86" spans="1:25" x14ac:dyDescent="0.2">
      <c r="A86" s="20">
        <v>44321</v>
      </c>
      <c r="B86" s="21">
        <v>3505.4</v>
      </c>
      <c r="C86" s="21">
        <v>3555.86</v>
      </c>
      <c r="D86" s="21">
        <v>3577.78</v>
      </c>
      <c r="E86" s="21">
        <v>3591.06</v>
      </c>
      <c r="F86" s="21">
        <v>3604.02</v>
      </c>
      <c r="G86" s="21">
        <v>3595.99</v>
      </c>
      <c r="H86" s="21">
        <v>3557.91</v>
      </c>
      <c r="I86" s="21">
        <v>3514.26</v>
      </c>
      <c r="J86" s="21">
        <v>3475.63</v>
      </c>
      <c r="K86" s="21">
        <v>3468.1</v>
      </c>
      <c r="L86" s="21">
        <v>3451.11</v>
      </c>
      <c r="M86" s="21">
        <v>3440.99</v>
      </c>
      <c r="N86" s="21">
        <v>3463.35</v>
      </c>
      <c r="O86" s="21">
        <v>3464.32</v>
      </c>
      <c r="P86" s="21">
        <v>3467.4</v>
      </c>
      <c r="Q86" s="21">
        <v>3472.55</v>
      </c>
      <c r="R86" s="21">
        <v>3470.55</v>
      </c>
      <c r="S86" s="21">
        <v>3480.66</v>
      </c>
      <c r="T86" s="21">
        <v>3478.08</v>
      </c>
      <c r="U86" s="21">
        <v>3460.88</v>
      </c>
      <c r="V86" s="21">
        <v>3440.04</v>
      </c>
      <c r="W86" s="21">
        <v>3442.09</v>
      </c>
      <c r="X86" s="21">
        <v>3457.96</v>
      </c>
      <c r="Y86" s="21">
        <v>3497.83</v>
      </c>
    </row>
    <row r="87" spans="1:25" x14ac:dyDescent="0.2">
      <c r="A87" s="20">
        <v>44322</v>
      </c>
      <c r="B87" s="21">
        <v>3495.08</v>
      </c>
      <c r="C87" s="21">
        <v>3531.47</v>
      </c>
      <c r="D87" s="21">
        <v>3564.97</v>
      </c>
      <c r="E87" s="21">
        <v>3584.26</v>
      </c>
      <c r="F87" s="21">
        <v>3589.99</v>
      </c>
      <c r="G87" s="21">
        <v>3589.41</v>
      </c>
      <c r="H87" s="21">
        <v>3547.26</v>
      </c>
      <c r="I87" s="21">
        <v>3504.96</v>
      </c>
      <c r="J87" s="21">
        <v>3469.9</v>
      </c>
      <c r="K87" s="21">
        <v>3412.56</v>
      </c>
      <c r="L87" s="21">
        <v>3389.82</v>
      </c>
      <c r="M87" s="21">
        <v>3397.54</v>
      </c>
      <c r="N87" s="21">
        <v>3431.02</v>
      </c>
      <c r="O87" s="21">
        <v>3453.06</v>
      </c>
      <c r="P87" s="21">
        <v>3476.56</v>
      </c>
      <c r="Q87" s="21">
        <v>3480.93</v>
      </c>
      <c r="R87" s="21">
        <v>3467.51</v>
      </c>
      <c r="S87" s="21">
        <v>3471.53</v>
      </c>
      <c r="T87" s="21">
        <v>3450.85</v>
      </c>
      <c r="U87" s="21">
        <v>3407.4</v>
      </c>
      <c r="V87" s="21">
        <v>3378.2</v>
      </c>
      <c r="W87" s="21">
        <v>3392.42</v>
      </c>
      <c r="X87" s="21">
        <v>3428.17</v>
      </c>
      <c r="Y87" s="21">
        <v>3481.22</v>
      </c>
    </row>
    <row r="88" spans="1:25" x14ac:dyDescent="0.2">
      <c r="A88" s="20">
        <v>44323</v>
      </c>
      <c r="B88" s="21">
        <v>3495.05</v>
      </c>
      <c r="C88" s="21">
        <v>3501.45</v>
      </c>
      <c r="D88" s="21">
        <v>3568.96</v>
      </c>
      <c r="E88" s="21">
        <v>3585.09</v>
      </c>
      <c r="F88" s="21">
        <v>3597.59</v>
      </c>
      <c r="G88" s="21">
        <v>3578.47</v>
      </c>
      <c r="H88" s="21">
        <v>3515.11</v>
      </c>
      <c r="I88" s="21">
        <v>3478.58</v>
      </c>
      <c r="J88" s="21">
        <v>3449.51</v>
      </c>
      <c r="K88" s="21">
        <v>3456.7</v>
      </c>
      <c r="L88" s="21">
        <v>3445.82</v>
      </c>
      <c r="M88" s="21">
        <v>3436.1</v>
      </c>
      <c r="N88" s="21">
        <v>3429.03</v>
      </c>
      <c r="O88" s="21">
        <v>3431.92</v>
      </c>
      <c r="P88" s="21">
        <v>3441.79</v>
      </c>
      <c r="Q88" s="21">
        <v>3443.33</v>
      </c>
      <c r="R88" s="21">
        <v>3428.35</v>
      </c>
      <c r="S88" s="21">
        <v>3441.76</v>
      </c>
      <c r="T88" s="21">
        <v>3450.16</v>
      </c>
      <c r="U88" s="21">
        <v>3448.55</v>
      </c>
      <c r="V88" s="21">
        <v>3435.01</v>
      </c>
      <c r="W88" s="21">
        <v>3432.92</v>
      </c>
      <c r="X88" s="21">
        <v>3420.1</v>
      </c>
      <c r="Y88" s="21">
        <v>3413.69</v>
      </c>
    </row>
    <row r="89" spans="1:25" x14ac:dyDescent="0.2">
      <c r="A89" s="20">
        <v>44324</v>
      </c>
      <c r="B89" s="21">
        <v>3452.94</v>
      </c>
      <c r="C89" s="21">
        <v>3508.12</v>
      </c>
      <c r="D89" s="21">
        <v>3512.32</v>
      </c>
      <c r="E89" s="21">
        <v>3521.01</v>
      </c>
      <c r="F89" s="21">
        <v>3539.47</v>
      </c>
      <c r="G89" s="21">
        <v>3530.31</v>
      </c>
      <c r="H89" s="21">
        <v>3497.3</v>
      </c>
      <c r="I89" s="21">
        <v>3489.7</v>
      </c>
      <c r="J89" s="21">
        <v>3459.83</v>
      </c>
      <c r="K89" s="21">
        <v>3429.61</v>
      </c>
      <c r="L89" s="21">
        <v>3392.89</v>
      </c>
      <c r="M89" s="21">
        <v>3391.97</v>
      </c>
      <c r="N89" s="21">
        <v>3416.69</v>
      </c>
      <c r="O89" s="21">
        <v>3416.89</v>
      </c>
      <c r="P89" s="21">
        <v>3438.01</v>
      </c>
      <c r="Q89" s="21">
        <v>3442.97</v>
      </c>
      <c r="R89" s="21">
        <v>3430.97</v>
      </c>
      <c r="S89" s="21">
        <v>3435.64</v>
      </c>
      <c r="T89" s="21">
        <v>3425.06</v>
      </c>
      <c r="U89" s="21">
        <v>3398.46</v>
      </c>
      <c r="V89" s="21">
        <v>3382.21</v>
      </c>
      <c r="W89" s="21">
        <v>3374.73</v>
      </c>
      <c r="X89" s="21">
        <v>3387.3</v>
      </c>
      <c r="Y89" s="21">
        <v>3410.45</v>
      </c>
    </row>
    <row r="90" spans="1:25" x14ac:dyDescent="0.2">
      <c r="A90" s="20">
        <v>44325</v>
      </c>
      <c r="B90" s="21">
        <v>3391.69</v>
      </c>
      <c r="C90" s="21">
        <v>3430.74</v>
      </c>
      <c r="D90" s="21">
        <v>3448.67</v>
      </c>
      <c r="E90" s="21">
        <v>3476.09</v>
      </c>
      <c r="F90" s="21">
        <v>3478.53</v>
      </c>
      <c r="G90" s="21">
        <v>3479.82</v>
      </c>
      <c r="H90" s="21">
        <v>3473.9</v>
      </c>
      <c r="I90" s="21">
        <v>3457.35</v>
      </c>
      <c r="J90" s="21">
        <v>3433.22</v>
      </c>
      <c r="K90" s="21">
        <v>3401.23</v>
      </c>
      <c r="L90" s="21">
        <v>3388.4</v>
      </c>
      <c r="M90" s="21">
        <v>3378.36</v>
      </c>
      <c r="N90" s="21">
        <v>3389.01</v>
      </c>
      <c r="O90" s="21">
        <v>3404.94</v>
      </c>
      <c r="P90" s="21">
        <v>3417.92</v>
      </c>
      <c r="Q90" s="21">
        <v>3421.43</v>
      </c>
      <c r="R90" s="21">
        <v>3415.76</v>
      </c>
      <c r="S90" s="21">
        <v>3414.94</v>
      </c>
      <c r="T90" s="21">
        <v>3405.49</v>
      </c>
      <c r="U90" s="21">
        <v>3386.26</v>
      </c>
      <c r="V90" s="21">
        <v>3362.6</v>
      </c>
      <c r="W90" s="21">
        <v>3364.19</v>
      </c>
      <c r="X90" s="21">
        <v>3375.72</v>
      </c>
      <c r="Y90" s="21">
        <v>3402.85</v>
      </c>
    </row>
    <row r="91" spans="1:25" x14ac:dyDescent="0.2">
      <c r="A91" s="20">
        <v>44326</v>
      </c>
      <c r="B91" s="21">
        <v>3433.34</v>
      </c>
      <c r="C91" s="21">
        <v>3480.37</v>
      </c>
      <c r="D91" s="21">
        <v>3505.46</v>
      </c>
      <c r="E91" s="21">
        <v>3521.41</v>
      </c>
      <c r="F91" s="21">
        <v>3530.38</v>
      </c>
      <c r="G91" s="21">
        <v>3533.93</v>
      </c>
      <c r="H91" s="21">
        <v>3517.85</v>
      </c>
      <c r="I91" s="21">
        <v>3478.75</v>
      </c>
      <c r="J91" s="21">
        <v>3438.32</v>
      </c>
      <c r="K91" s="21">
        <v>3395.11</v>
      </c>
      <c r="L91" s="21">
        <v>3369.25</v>
      </c>
      <c r="M91" s="21">
        <v>3360.24</v>
      </c>
      <c r="N91" s="21">
        <v>3372.25</v>
      </c>
      <c r="O91" s="21">
        <v>3386.11</v>
      </c>
      <c r="P91" s="21">
        <v>3403.19</v>
      </c>
      <c r="Q91" s="21">
        <v>3407.34</v>
      </c>
      <c r="R91" s="21">
        <v>3400.42</v>
      </c>
      <c r="S91" s="21">
        <v>3395.16</v>
      </c>
      <c r="T91" s="21">
        <v>3385.94</v>
      </c>
      <c r="U91" s="21">
        <v>3361.3</v>
      </c>
      <c r="V91" s="21">
        <v>3333.45</v>
      </c>
      <c r="W91" s="21">
        <v>3327.5</v>
      </c>
      <c r="X91" s="21">
        <v>3342.55</v>
      </c>
      <c r="Y91" s="21">
        <v>3386.02</v>
      </c>
    </row>
    <row r="92" spans="1:25" x14ac:dyDescent="0.2">
      <c r="A92" s="20">
        <v>44327</v>
      </c>
      <c r="B92" s="21">
        <v>3469.9</v>
      </c>
      <c r="C92" s="21">
        <v>3474.7</v>
      </c>
      <c r="D92" s="21">
        <v>3483.13</v>
      </c>
      <c r="E92" s="21">
        <v>3508.68</v>
      </c>
      <c r="F92" s="21">
        <v>3519.03</v>
      </c>
      <c r="G92" s="21">
        <v>3505.41</v>
      </c>
      <c r="H92" s="21">
        <v>3478.04</v>
      </c>
      <c r="I92" s="21">
        <v>3435.53</v>
      </c>
      <c r="J92" s="21">
        <v>3404.66</v>
      </c>
      <c r="K92" s="21">
        <v>3373.57</v>
      </c>
      <c r="L92" s="21">
        <v>3389.84</v>
      </c>
      <c r="M92" s="21">
        <v>3423.46</v>
      </c>
      <c r="N92" s="21">
        <v>3450.85</v>
      </c>
      <c r="O92" s="21">
        <v>3437.49</v>
      </c>
      <c r="P92" s="21">
        <v>3450.2</v>
      </c>
      <c r="Q92" s="21">
        <v>3466.93</v>
      </c>
      <c r="R92" s="21">
        <v>3465.4</v>
      </c>
      <c r="S92" s="21">
        <v>3484.79</v>
      </c>
      <c r="T92" s="21">
        <v>3465.35</v>
      </c>
      <c r="U92" s="21">
        <v>3450.27</v>
      </c>
      <c r="V92" s="21">
        <v>3433.83</v>
      </c>
      <c r="W92" s="21">
        <v>3423.2</v>
      </c>
      <c r="X92" s="21">
        <v>3443.91</v>
      </c>
      <c r="Y92" s="21">
        <v>3488.35</v>
      </c>
    </row>
    <row r="93" spans="1:25" x14ac:dyDescent="0.2">
      <c r="A93" s="20">
        <v>44328</v>
      </c>
      <c r="B93" s="21">
        <v>3513.56</v>
      </c>
      <c r="C93" s="21">
        <v>3547.08</v>
      </c>
      <c r="D93" s="21">
        <v>3534.36</v>
      </c>
      <c r="E93" s="21">
        <v>3528.16</v>
      </c>
      <c r="F93" s="21">
        <v>3522.57</v>
      </c>
      <c r="G93" s="21">
        <v>3531.96</v>
      </c>
      <c r="H93" s="21">
        <v>3518.16</v>
      </c>
      <c r="I93" s="21">
        <v>3462.93</v>
      </c>
      <c r="J93" s="21">
        <v>3434.74</v>
      </c>
      <c r="K93" s="21">
        <v>3414.02</v>
      </c>
      <c r="L93" s="21">
        <v>3389.37</v>
      </c>
      <c r="M93" s="21">
        <v>3400.04</v>
      </c>
      <c r="N93" s="21">
        <v>3405.03</v>
      </c>
      <c r="O93" s="21">
        <v>3410.3</v>
      </c>
      <c r="P93" s="21">
        <v>3415.61</v>
      </c>
      <c r="Q93" s="21">
        <v>3424.64</v>
      </c>
      <c r="R93" s="21">
        <v>3411.08</v>
      </c>
      <c r="S93" s="21">
        <v>3413.84</v>
      </c>
      <c r="T93" s="21">
        <v>3398.61</v>
      </c>
      <c r="U93" s="21">
        <v>3394.04</v>
      </c>
      <c r="V93" s="21">
        <v>3379.39</v>
      </c>
      <c r="W93" s="21">
        <v>3392</v>
      </c>
      <c r="X93" s="21">
        <v>3396.93</v>
      </c>
      <c r="Y93" s="21">
        <v>3417.76</v>
      </c>
    </row>
    <row r="94" spans="1:25" x14ac:dyDescent="0.2">
      <c r="A94" s="20">
        <v>44329</v>
      </c>
      <c r="B94" s="21">
        <v>3507.52</v>
      </c>
      <c r="C94" s="21">
        <v>3561.58</v>
      </c>
      <c r="D94" s="21">
        <v>3581.38</v>
      </c>
      <c r="E94" s="21">
        <v>3570.93</v>
      </c>
      <c r="F94" s="21">
        <v>3560.39</v>
      </c>
      <c r="G94" s="21">
        <v>3562.82</v>
      </c>
      <c r="H94" s="21">
        <v>3509.68</v>
      </c>
      <c r="I94" s="21">
        <v>3450.08</v>
      </c>
      <c r="J94" s="21">
        <v>3422.13</v>
      </c>
      <c r="K94" s="21">
        <v>3403.63</v>
      </c>
      <c r="L94" s="21">
        <v>3364.48</v>
      </c>
      <c r="M94" s="21">
        <v>3377.09</v>
      </c>
      <c r="N94" s="21">
        <v>3409.32</v>
      </c>
      <c r="O94" s="21">
        <v>3422.73</v>
      </c>
      <c r="P94" s="21">
        <v>3441.09</v>
      </c>
      <c r="Q94" s="21">
        <v>3452.26</v>
      </c>
      <c r="R94" s="21">
        <v>3450.61</v>
      </c>
      <c r="S94" s="21">
        <v>3461.51</v>
      </c>
      <c r="T94" s="21">
        <v>3444.43</v>
      </c>
      <c r="U94" s="21">
        <v>3421.61</v>
      </c>
      <c r="V94" s="21">
        <v>3406.89</v>
      </c>
      <c r="W94" s="21">
        <v>3408.77</v>
      </c>
      <c r="X94" s="21">
        <v>3423.22</v>
      </c>
      <c r="Y94" s="21">
        <v>3466.85</v>
      </c>
    </row>
    <row r="95" spans="1:25" x14ac:dyDescent="0.2">
      <c r="A95" s="20">
        <v>44330</v>
      </c>
      <c r="B95" s="21">
        <v>3503.86</v>
      </c>
      <c r="C95" s="21">
        <v>3528.55</v>
      </c>
      <c r="D95" s="21">
        <v>3548.71</v>
      </c>
      <c r="E95" s="21">
        <v>3560.4</v>
      </c>
      <c r="F95" s="21">
        <v>3574.24</v>
      </c>
      <c r="G95" s="21">
        <v>3548.05</v>
      </c>
      <c r="H95" s="21">
        <v>3489.05</v>
      </c>
      <c r="I95" s="21">
        <v>3421.28</v>
      </c>
      <c r="J95" s="21">
        <v>3387.69</v>
      </c>
      <c r="K95" s="21">
        <v>3365.47</v>
      </c>
      <c r="L95" s="21">
        <v>3353.28</v>
      </c>
      <c r="M95" s="21">
        <v>3369.4</v>
      </c>
      <c r="N95" s="21">
        <v>3403.04</v>
      </c>
      <c r="O95" s="21">
        <v>3407.52</v>
      </c>
      <c r="P95" s="21">
        <v>3418.96</v>
      </c>
      <c r="Q95" s="21">
        <v>3435.03</v>
      </c>
      <c r="R95" s="21">
        <v>3437.76</v>
      </c>
      <c r="S95" s="21">
        <v>3449.92</v>
      </c>
      <c r="T95" s="21">
        <v>3434.25</v>
      </c>
      <c r="U95" s="21">
        <v>3424.85</v>
      </c>
      <c r="V95" s="21">
        <v>3442.56</v>
      </c>
      <c r="W95" s="21">
        <v>3443.79</v>
      </c>
      <c r="X95" s="21">
        <v>3448.77</v>
      </c>
      <c r="Y95" s="21">
        <v>3462.42</v>
      </c>
    </row>
    <row r="96" spans="1:25" x14ac:dyDescent="0.2">
      <c r="A96" s="20">
        <v>44331</v>
      </c>
      <c r="B96" s="21">
        <v>3467.72</v>
      </c>
      <c r="C96" s="21">
        <v>3485.32</v>
      </c>
      <c r="D96" s="21">
        <v>3516.96</v>
      </c>
      <c r="E96" s="21">
        <v>3538.89</v>
      </c>
      <c r="F96" s="21">
        <v>3543.66</v>
      </c>
      <c r="G96" s="21">
        <v>3528.66</v>
      </c>
      <c r="H96" s="21">
        <v>3477.49</v>
      </c>
      <c r="I96" s="21">
        <v>3418.23</v>
      </c>
      <c r="J96" s="21">
        <v>3429.71</v>
      </c>
      <c r="K96" s="21">
        <v>3409.13</v>
      </c>
      <c r="L96" s="21">
        <v>3385.76</v>
      </c>
      <c r="M96" s="21">
        <v>3388.79</v>
      </c>
      <c r="N96" s="21">
        <v>3399.42</v>
      </c>
      <c r="O96" s="21">
        <v>3410.34</v>
      </c>
      <c r="P96" s="21">
        <v>3442.27</v>
      </c>
      <c r="Q96" s="21">
        <v>3438.98</v>
      </c>
      <c r="R96" s="21">
        <v>3425.76</v>
      </c>
      <c r="S96" s="21">
        <v>3415.02</v>
      </c>
      <c r="T96" s="21">
        <v>3385.6</v>
      </c>
      <c r="U96" s="21">
        <v>3362.24</v>
      </c>
      <c r="V96" s="21">
        <v>3345.94</v>
      </c>
      <c r="W96" s="21">
        <v>3334.86</v>
      </c>
      <c r="X96" s="21">
        <v>3338.19</v>
      </c>
      <c r="Y96" s="21">
        <v>3364.95</v>
      </c>
    </row>
    <row r="97" spans="1:25" x14ac:dyDescent="0.2">
      <c r="A97" s="20">
        <v>44332</v>
      </c>
      <c r="B97" s="21">
        <v>3362.84</v>
      </c>
      <c r="C97" s="21">
        <v>3364.08</v>
      </c>
      <c r="D97" s="21">
        <v>3351.43</v>
      </c>
      <c r="E97" s="21">
        <v>3352.61</v>
      </c>
      <c r="F97" s="21">
        <v>3353.25</v>
      </c>
      <c r="G97" s="21">
        <v>3354.94</v>
      </c>
      <c r="H97" s="21">
        <v>3365.84</v>
      </c>
      <c r="I97" s="21">
        <v>3346.48</v>
      </c>
      <c r="J97" s="21">
        <v>3315.12</v>
      </c>
      <c r="K97" s="21">
        <v>3353.36</v>
      </c>
      <c r="L97" s="21">
        <v>3368.87</v>
      </c>
      <c r="M97" s="21">
        <v>3369.59</v>
      </c>
      <c r="N97" s="21">
        <v>3358.59</v>
      </c>
      <c r="O97" s="21">
        <v>3342.07</v>
      </c>
      <c r="P97" s="21">
        <v>3344.37</v>
      </c>
      <c r="Q97" s="21">
        <v>3337.17</v>
      </c>
      <c r="R97" s="21">
        <v>3327.3</v>
      </c>
      <c r="S97" s="21">
        <v>3340.16</v>
      </c>
      <c r="T97" s="21">
        <v>3356.61</v>
      </c>
      <c r="U97" s="21">
        <v>3360.44</v>
      </c>
      <c r="V97" s="21">
        <v>3320.55</v>
      </c>
      <c r="W97" s="21">
        <v>3316.05</v>
      </c>
      <c r="X97" s="21">
        <v>3311.82</v>
      </c>
      <c r="Y97" s="21">
        <v>3296.38</v>
      </c>
    </row>
    <row r="98" spans="1:25" x14ac:dyDescent="0.2">
      <c r="A98" s="20">
        <v>44333</v>
      </c>
      <c r="B98" s="21">
        <v>3325.1</v>
      </c>
      <c r="C98" s="21">
        <v>3367.19</v>
      </c>
      <c r="D98" s="21">
        <v>3399.27</v>
      </c>
      <c r="E98" s="21">
        <v>3413.83</v>
      </c>
      <c r="F98" s="21">
        <v>3443.85</v>
      </c>
      <c r="G98" s="21">
        <v>3424.37</v>
      </c>
      <c r="H98" s="21">
        <v>3376.07</v>
      </c>
      <c r="I98" s="21">
        <v>3343.85</v>
      </c>
      <c r="J98" s="21">
        <v>3394.65</v>
      </c>
      <c r="K98" s="21">
        <v>3313.59</v>
      </c>
      <c r="L98" s="21">
        <v>3307.37</v>
      </c>
      <c r="M98" s="21">
        <v>3298.99</v>
      </c>
      <c r="N98" s="21">
        <v>3290.02</v>
      </c>
      <c r="O98" s="21">
        <v>3291.67</v>
      </c>
      <c r="P98" s="21">
        <v>3306.23</v>
      </c>
      <c r="Q98" s="21">
        <v>3316.41</v>
      </c>
      <c r="R98" s="21">
        <v>3316.43</v>
      </c>
      <c r="S98" s="21">
        <v>3325.4</v>
      </c>
      <c r="T98" s="21">
        <v>3323.53</v>
      </c>
      <c r="U98" s="21">
        <v>3322.78</v>
      </c>
      <c r="V98" s="21">
        <v>3294.11</v>
      </c>
      <c r="W98" s="21">
        <v>3294.84</v>
      </c>
      <c r="X98" s="21">
        <v>3286.55</v>
      </c>
      <c r="Y98" s="21">
        <v>3303.54</v>
      </c>
    </row>
    <row r="99" spans="1:25" x14ac:dyDescent="0.2">
      <c r="A99" s="20">
        <v>44334</v>
      </c>
      <c r="B99" s="21">
        <v>3330.61</v>
      </c>
      <c r="C99" s="21">
        <v>3364.02</v>
      </c>
      <c r="D99" s="21">
        <v>3389.74</v>
      </c>
      <c r="E99" s="21">
        <v>3403.79</v>
      </c>
      <c r="F99" s="21">
        <v>3402.74</v>
      </c>
      <c r="G99" s="21">
        <v>3386.98</v>
      </c>
      <c r="H99" s="21">
        <v>3336.19</v>
      </c>
      <c r="I99" s="21">
        <v>3305.5</v>
      </c>
      <c r="J99" s="21">
        <v>3271.53</v>
      </c>
      <c r="K99" s="21">
        <v>3266.33</v>
      </c>
      <c r="L99" s="21">
        <v>3261.24</v>
      </c>
      <c r="M99" s="21">
        <v>3279.49</v>
      </c>
      <c r="N99" s="21">
        <v>3289.79</v>
      </c>
      <c r="O99" s="21">
        <v>3313.09</v>
      </c>
      <c r="P99" s="21">
        <v>3318.38</v>
      </c>
      <c r="Q99" s="21">
        <v>3320.37</v>
      </c>
      <c r="R99" s="21">
        <v>3316.38</v>
      </c>
      <c r="S99" s="21">
        <v>3311.67</v>
      </c>
      <c r="T99" s="21">
        <v>3308.47</v>
      </c>
      <c r="U99" s="21">
        <v>3296.78</v>
      </c>
      <c r="V99" s="21">
        <v>3278.82</v>
      </c>
      <c r="W99" s="21">
        <v>3268.98</v>
      </c>
      <c r="X99" s="21">
        <v>3294.36</v>
      </c>
      <c r="Y99" s="21">
        <v>3338.47</v>
      </c>
    </row>
    <row r="100" spans="1:25" x14ac:dyDescent="0.2">
      <c r="A100" s="20">
        <v>44335</v>
      </c>
      <c r="B100" s="21">
        <v>3389.69</v>
      </c>
      <c r="C100" s="21">
        <v>3403.68</v>
      </c>
      <c r="D100" s="21">
        <v>3421.21</v>
      </c>
      <c r="E100" s="21">
        <v>3440.09</v>
      </c>
      <c r="F100" s="21">
        <v>3438.84</v>
      </c>
      <c r="G100" s="21">
        <v>3427.28</v>
      </c>
      <c r="H100" s="21">
        <v>3376.82</v>
      </c>
      <c r="I100" s="21">
        <v>3325.7</v>
      </c>
      <c r="J100" s="21">
        <v>3306.35</v>
      </c>
      <c r="K100" s="21">
        <v>3302.24</v>
      </c>
      <c r="L100" s="21">
        <v>3308.49</v>
      </c>
      <c r="M100" s="21">
        <v>3335.47</v>
      </c>
      <c r="N100" s="21">
        <v>3375.72</v>
      </c>
      <c r="O100" s="21">
        <v>3413.8</v>
      </c>
      <c r="P100" s="21">
        <v>3419.26</v>
      </c>
      <c r="Q100" s="21">
        <v>3414.23</v>
      </c>
      <c r="R100" s="21">
        <v>3394.97</v>
      </c>
      <c r="S100" s="21">
        <v>3370.8</v>
      </c>
      <c r="T100" s="21">
        <v>3348.39</v>
      </c>
      <c r="U100" s="21">
        <v>3339.73</v>
      </c>
      <c r="V100" s="21">
        <v>3316.07</v>
      </c>
      <c r="W100" s="21">
        <v>3288.25</v>
      </c>
      <c r="X100" s="21">
        <v>3262.15</v>
      </c>
      <c r="Y100" s="21">
        <v>3321.27</v>
      </c>
    </row>
    <row r="101" spans="1:25" x14ac:dyDescent="0.2">
      <c r="A101" s="20">
        <v>44336</v>
      </c>
      <c r="B101" s="21">
        <v>3401.58</v>
      </c>
      <c r="C101" s="21">
        <v>3437.71</v>
      </c>
      <c r="D101" s="21">
        <v>3443.93</v>
      </c>
      <c r="E101" s="21">
        <v>3454.96</v>
      </c>
      <c r="F101" s="21">
        <v>3466.93</v>
      </c>
      <c r="G101" s="21">
        <v>3446.13</v>
      </c>
      <c r="H101" s="21">
        <v>3411.54</v>
      </c>
      <c r="I101" s="21">
        <v>3331.37</v>
      </c>
      <c r="J101" s="21">
        <v>3273.82</v>
      </c>
      <c r="K101" s="21">
        <v>3243.4</v>
      </c>
      <c r="L101" s="21">
        <v>3242.62</v>
      </c>
      <c r="M101" s="21">
        <v>3236.54</v>
      </c>
      <c r="N101" s="21">
        <v>3282.94</v>
      </c>
      <c r="O101" s="21">
        <v>3320.23</v>
      </c>
      <c r="P101" s="21">
        <v>3338.53</v>
      </c>
      <c r="Q101" s="21">
        <v>3342.99</v>
      </c>
      <c r="R101" s="21">
        <v>3335.03</v>
      </c>
      <c r="S101" s="21">
        <v>3318.89</v>
      </c>
      <c r="T101" s="21">
        <v>3276.57</v>
      </c>
      <c r="U101" s="21">
        <v>3270.6</v>
      </c>
      <c r="V101" s="21">
        <v>3282.28</v>
      </c>
      <c r="W101" s="21">
        <v>3296.69</v>
      </c>
      <c r="X101" s="21">
        <v>3272.92</v>
      </c>
      <c r="Y101" s="21">
        <v>3243.82</v>
      </c>
    </row>
    <row r="102" spans="1:25" x14ac:dyDescent="0.2">
      <c r="A102" s="20">
        <v>44337</v>
      </c>
      <c r="B102" s="21">
        <v>3271.58</v>
      </c>
      <c r="C102" s="21">
        <v>3333.69</v>
      </c>
      <c r="D102" s="21">
        <v>3372.79</v>
      </c>
      <c r="E102" s="21">
        <v>3363.98</v>
      </c>
      <c r="F102" s="21">
        <v>3389.83</v>
      </c>
      <c r="G102" s="21">
        <v>3392.2</v>
      </c>
      <c r="H102" s="21">
        <v>3367.97</v>
      </c>
      <c r="I102" s="21">
        <v>3323.2</v>
      </c>
      <c r="J102" s="21">
        <v>3272.92</v>
      </c>
      <c r="K102" s="21">
        <v>3224.48</v>
      </c>
      <c r="L102" s="21">
        <v>3217.48</v>
      </c>
      <c r="M102" s="21">
        <v>3242.22</v>
      </c>
      <c r="N102" s="21">
        <v>3305.02</v>
      </c>
      <c r="O102" s="21">
        <v>3344.74</v>
      </c>
      <c r="P102" s="21">
        <v>3349.73</v>
      </c>
      <c r="Q102" s="21">
        <v>3348.54</v>
      </c>
      <c r="R102" s="21">
        <v>3336.86</v>
      </c>
      <c r="S102" s="21">
        <v>3319.24</v>
      </c>
      <c r="T102" s="21">
        <v>3279.35</v>
      </c>
      <c r="U102" s="21">
        <v>3231.93</v>
      </c>
      <c r="V102" s="21">
        <v>3250.96</v>
      </c>
      <c r="W102" s="21">
        <v>3264.84</v>
      </c>
      <c r="X102" s="21">
        <v>3280.4</v>
      </c>
      <c r="Y102" s="21">
        <v>3253.8</v>
      </c>
    </row>
    <row r="103" spans="1:25" x14ac:dyDescent="0.2">
      <c r="A103" s="20">
        <v>44338</v>
      </c>
      <c r="B103" s="21">
        <v>3305.6</v>
      </c>
      <c r="C103" s="21">
        <v>3310</v>
      </c>
      <c r="D103" s="21">
        <v>3339.89</v>
      </c>
      <c r="E103" s="21">
        <v>3361.86</v>
      </c>
      <c r="F103" s="21">
        <v>3364.24</v>
      </c>
      <c r="G103" s="21">
        <v>3350.51</v>
      </c>
      <c r="H103" s="21">
        <v>3335.19</v>
      </c>
      <c r="I103" s="21">
        <v>3260.63</v>
      </c>
      <c r="J103" s="21">
        <v>3222.12</v>
      </c>
      <c r="K103" s="21">
        <v>3170.48</v>
      </c>
      <c r="L103" s="21">
        <v>3163.84</v>
      </c>
      <c r="M103" s="21">
        <v>3183.15</v>
      </c>
      <c r="N103" s="21">
        <v>3239.9</v>
      </c>
      <c r="O103" s="21">
        <v>3287.66</v>
      </c>
      <c r="P103" s="21">
        <v>3310.98</v>
      </c>
      <c r="Q103" s="21">
        <v>3308.34</v>
      </c>
      <c r="R103" s="21">
        <v>3298.41</v>
      </c>
      <c r="S103" s="21">
        <v>3269.78</v>
      </c>
      <c r="T103" s="21">
        <v>3216.05</v>
      </c>
      <c r="U103" s="21">
        <v>3187.91</v>
      </c>
      <c r="V103" s="21">
        <v>3198.03</v>
      </c>
      <c r="W103" s="21">
        <v>3228.84</v>
      </c>
      <c r="X103" s="21">
        <v>3197.06</v>
      </c>
      <c r="Y103" s="21">
        <v>3186.74</v>
      </c>
    </row>
    <row r="104" spans="1:25" x14ac:dyDescent="0.2">
      <c r="A104" s="20">
        <v>44339</v>
      </c>
      <c r="B104" s="21">
        <v>3275.4</v>
      </c>
      <c r="C104" s="21">
        <v>3335.47</v>
      </c>
      <c r="D104" s="21">
        <v>3357.27</v>
      </c>
      <c r="E104" s="21">
        <v>3366.15</v>
      </c>
      <c r="F104" s="21">
        <v>3391.25</v>
      </c>
      <c r="G104" s="21">
        <v>3407.36</v>
      </c>
      <c r="H104" s="21">
        <v>3408.93</v>
      </c>
      <c r="I104" s="21">
        <v>3327.74</v>
      </c>
      <c r="J104" s="21">
        <v>3290.28</v>
      </c>
      <c r="K104" s="21">
        <v>3226.01</v>
      </c>
      <c r="L104" s="21">
        <v>3207.12</v>
      </c>
      <c r="M104" s="21">
        <v>3214.16</v>
      </c>
      <c r="N104" s="21">
        <v>3250.01</v>
      </c>
      <c r="O104" s="21">
        <v>3291.81</v>
      </c>
      <c r="P104" s="21">
        <v>3319.37</v>
      </c>
      <c r="Q104" s="21">
        <v>3334.02</v>
      </c>
      <c r="R104" s="21">
        <v>3324.59</v>
      </c>
      <c r="S104" s="21">
        <v>3303.16</v>
      </c>
      <c r="T104" s="21">
        <v>3260.16</v>
      </c>
      <c r="U104" s="21">
        <v>3208.64</v>
      </c>
      <c r="V104" s="21">
        <v>3191.58</v>
      </c>
      <c r="W104" s="21">
        <v>3166.79</v>
      </c>
      <c r="X104" s="21">
        <v>3266.13</v>
      </c>
      <c r="Y104" s="21">
        <v>3256.8</v>
      </c>
    </row>
    <row r="105" spans="1:25" x14ac:dyDescent="0.2">
      <c r="A105" s="20">
        <v>44340</v>
      </c>
      <c r="B105" s="21">
        <v>3342.28</v>
      </c>
      <c r="C105" s="21">
        <v>3418.6</v>
      </c>
      <c r="D105" s="21">
        <v>3475.49</v>
      </c>
      <c r="E105" s="21">
        <v>3494.51</v>
      </c>
      <c r="F105" s="21">
        <v>3516.13</v>
      </c>
      <c r="G105" s="21">
        <v>3477.33</v>
      </c>
      <c r="H105" s="21">
        <v>3414.1</v>
      </c>
      <c r="I105" s="21">
        <v>3330.77</v>
      </c>
      <c r="J105" s="21">
        <v>3281.73</v>
      </c>
      <c r="K105" s="21">
        <v>3218.94</v>
      </c>
      <c r="L105" s="21">
        <v>3204.25</v>
      </c>
      <c r="M105" s="21">
        <v>3204.59</v>
      </c>
      <c r="N105" s="21">
        <v>3251.08</v>
      </c>
      <c r="O105" s="21">
        <v>3282.77</v>
      </c>
      <c r="P105" s="21">
        <v>3297.21</v>
      </c>
      <c r="Q105" s="21">
        <v>3292.24</v>
      </c>
      <c r="R105" s="21">
        <v>3270.56</v>
      </c>
      <c r="S105" s="21">
        <v>3242.78</v>
      </c>
      <c r="T105" s="21">
        <v>3222.91</v>
      </c>
      <c r="U105" s="21">
        <v>3194.48</v>
      </c>
      <c r="V105" s="21">
        <v>3201.25</v>
      </c>
      <c r="W105" s="21">
        <v>3222.55</v>
      </c>
      <c r="X105" s="21">
        <v>3201.63</v>
      </c>
      <c r="Y105" s="21">
        <v>3214.29</v>
      </c>
    </row>
    <row r="106" spans="1:25" x14ac:dyDescent="0.2">
      <c r="A106" s="20">
        <v>44341</v>
      </c>
      <c r="B106" s="21">
        <v>3344.76</v>
      </c>
      <c r="C106" s="21">
        <v>3395.29</v>
      </c>
      <c r="D106" s="21">
        <v>3418.14</v>
      </c>
      <c r="E106" s="21">
        <v>3413.14</v>
      </c>
      <c r="F106" s="21">
        <v>3424.46</v>
      </c>
      <c r="G106" s="21">
        <v>3411.79</v>
      </c>
      <c r="H106" s="21">
        <v>3364.61</v>
      </c>
      <c r="I106" s="21">
        <v>3277.91</v>
      </c>
      <c r="J106" s="21">
        <v>3190.09</v>
      </c>
      <c r="K106" s="21">
        <v>3153.23</v>
      </c>
      <c r="L106" s="21">
        <v>3161.68</v>
      </c>
      <c r="M106" s="21">
        <v>3153.24</v>
      </c>
      <c r="N106" s="21">
        <v>3207.95</v>
      </c>
      <c r="O106" s="21">
        <v>3264.96</v>
      </c>
      <c r="P106" s="21">
        <v>3290.14</v>
      </c>
      <c r="Q106" s="21">
        <v>3287.68</v>
      </c>
      <c r="R106" s="21">
        <v>3273.01</v>
      </c>
      <c r="S106" s="21">
        <v>3245.96</v>
      </c>
      <c r="T106" s="21">
        <v>3197.82</v>
      </c>
      <c r="U106" s="21">
        <v>3178.49</v>
      </c>
      <c r="V106" s="21">
        <v>3191.68</v>
      </c>
      <c r="W106" s="21">
        <v>3222.56</v>
      </c>
      <c r="X106" s="21">
        <v>3193.32</v>
      </c>
      <c r="Y106" s="21">
        <v>3212.89</v>
      </c>
    </row>
    <row r="107" spans="1:25" x14ac:dyDescent="0.2">
      <c r="A107" s="20">
        <v>44342</v>
      </c>
      <c r="B107" s="21">
        <v>3323.18</v>
      </c>
      <c r="C107" s="21">
        <v>3393.85</v>
      </c>
      <c r="D107" s="21">
        <v>3449.15</v>
      </c>
      <c r="E107" s="21">
        <v>3469.68</v>
      </c>
      <c r="F107" s="21">
        <v>3479.71</v>
      </c>
      <c r="G107" s="21">
        <v>3458.05</v>
      </c>
      <c r="H107" s="21">
        <v>3397.61</v>
      </c>
      <c r="I107" s="21">
        <v>3299.84</v>
      </c>
      <c r="J107" s="21">
        <v>3243.19</v>
      </c>
      <c r="K107" s="21">
        <v>3189.12</v>
      </c>
      <c r="L107" s="21">
        <v>3186.86</v>
      </c>
      <c r="M107" s="21">
        <v>3195.96</v>
      </c>
      <c r="N107" s="21">
        <v>3246.58</v>
      </c>
      <c r="O107" s="21">
        <v>3290.09</v>
      </c>
      <c r="P107" s="21">
        <v>3302.47</v>
      </c>
      <c r="Q107" s="21">
        <v>3302.52</v>
      </c>
      <c r="R107" s="21">
        <v>3287.72</v>
      </c>
      <c r="S107" s="21">
        <v>3266.23</v>
      </c>
      <c r="T107" s="21">
        <v>3211.41</v>
      </c>
      <c r="U107" s="21">
        <v>3173.66</v>
      </c>
      <c r="V107" s="21">
        <v>3177.82</v>
      </c>
      <c r="W107" s="21">
        <v>3187.78</v>
      </c>
      <c r="X107" s="21">
        <v>3183.39</v>
      </c>
      <c r="Y107" s="21">
        <v>3214.34</v>
      </c>
    </row>
    <row r="108" spans="1:25" x14ac:dyDescent="0.2">
      <c r="A108" s="20">
        <v>44343</v>
      </c>
      <c r="B108" s="21">
        <v>3236.29</v>
      </c>
      <c r="C108" s="21">
        <v>3303.59</v>
      </c>
      <c r="D108" s="21">
        <v>3350.04</v>
      </c>
      <c r="E108" s="21">
        <v>3370.09</v>
      </c>
      <c r="F108" s="21">
        <v>3373.84</v>
      </c>
      <c r="G108" s="21">
        <v>3352.11</v>
      </c>
      <c r="H108" s="21">
        <v>3309.82</v>
      </c>
      <c r="I108" s="21">
        <v>3241.8</v>
      </c>
      <c r="J108" s="21">
        <v>3206.23</v>
      </c>
      <c r="K108" s="21">
        <v>3194.41</v>
      </c>
      <c r="L108" s="21">
        <v>3201.91</v>
      </c>
      <c r="M108" s="21">
        <v>3208.74</v>
      </c>
      <c r="N108" s="21">
        <v>3258.44</v>
      </c>
      <c r="O108" s="21">
        <v>3302.52</v>
      </c>
      <c r="P108" s="21">
        <v>3321.64</v>
      </c>
      <c r="Q108" s="21">
        <v>3320.4</v>
      </c>
      <c r="R108" s="21">
        <v>3314.01</v>
      </c>
      <c r="S108" s="21">
        <v>3289.05</v>
      </c>
      <c r="T108" s="21">
        <v>3233.05</v>
      </c>
      <c r="U108" s="21">
        <v>3190.15</v>
      </c>
      <c r="V108" s="21">
        <v>3210.14</v>
      </c>
      <c r="W108" s="21">
        <v>3237.59</v>
      </c>
      <c r="X108" s="21">
        <v>3227.81</v>
      </c>
      <c r="Y108" s="21">
        <v>3242.02</v>
      </c>
    </row>
    <row r="109" spans="1:25" x14ac:dyDescent="0.2">
      <c r="A109" s="20">
        <v>44344</v>
      </c>
      <c r="B109" s="21">
        <v>3222.3</v>
      </c>
      <c r="C109" s="21">
        <v>3281.76</v>
      </c>
      <c r="D109" s="21">
        <v>3321.08</v>
      </c>
      <c r="E109" s="21">
        <v>3335.24</v>
      </c>
      <c r="F109" s="21">
        <v>3341.39</v>
      </c>
      <c r="G109" s="21">
        <v>3319.75</v>
      </c>
      <c r="H109" s="21">
        <v>3280.73</v>
      </c>
      <c r="I109" s="21">
        <v>3199.07</v>
      </c>
      <c r="J109" s="21">
        <v>3150.59</v>
      </c>
      <c r="K109" s="21">
        <v>3186.28</v>
      </c>
      <c r="L109" s="21">
        <v>3175.88</v>
      </c>
      <c r="M109" s="21">
        <v>3170.54</v>
      </c>
      <c r="N109" s="21">
        <v>3192.01</v>
      </c>
      <c r="O109" s="21">
        <v>3241.93</v>
      </c>
      <c r="P109" s="21">
        <v>3256.53</v>
      </c>
      <c r="Q109" s="21">
        <v>3262.35</v>
      </c>
      <c r="R109" s="21">
        <v>3269.35</v>
      </c>
      <c r="S109" s="21">
        <v>3256.75</v>
      </c>
      <c r="T109" s="21">
        <v>3189.67</v>
      </c>
      <c r="U109" s="21">
        <v>3198.56</v>
      </c>
      <c r="V109" s="21">
        <v>3208.24</v>
      </c>
      <c r="W109" s="21">
        <v>3234.03</v>
      </c>
      <c r="X109" s="21">
        <v>3220.69</v>
      </c>
      <c r="Y109" s="21">
        <v>3164.51</v>
      </c>
    </row>
    <row r="110" spans="1:25" x14ac:dyDescent="0.2">
      <c r="A110" s="20">
        <v>44345</v>
      </c>
      <c r="B110" s="21">
        <v>3215.17</v>
      </c>
      <c r="C110" s="21">
        <v>3220.51</v>
      </c>
      <c r="D110" s="21">
        <v>3272</v>
      </c>
      <c r="E110" s="21">
        <v>3270.06</v>
      </c>
      <c r="F110" s="21">
        <v>3264.76</v>
      </c>
      <c r="G110" s="21">
        <v>3271.11</v>
      </c>
      <c r="H110" s="21">
        <v>3262.71</v>
      </c>
      <c r="I110" s="21">
        <v>3205.95</v>
      </c>
      <c r="J110" s="21">
        <v>3140.13</v>
      </c>
      <c r="K110" s="21">
        <v>3099.54</v>
      </c>
      <c r="L110" s="21">
        <v>3088.61</v>
      </c>
      <c r="M110" s="21">
        <v>3089.44</v>
      </c>
      <c r="N110" s="21">
        <v>3147.54</v>
      </c>
      <c r="O110" s="21">
        <v>3171.5</v>
      </c>
      <c r="P110" s="21">
        <v>3199.99</v>
      </c>
      <c r="Q110" s="21">
        <v>3198.78</v>
      </c>
      <c r="R110" s="21">
        <v>3196.59</v>
      </c>
      <c r="S110" s="21">
        <v>3227.1</v>
      </c>
      <c r="T110" s="21">
        <v>3181.48</v>
      </c>
      <c r="U110" s="21">
        <v>3124.94</v>
      </c>
      <c r="V110" s="21">
        <v>3091.52</v>
      </c>
      <c r="W110" s="21">
        <v>3117.31</v>
      </c>
      <c r="X110" s="21">
        <v>3100.82</v>
      </c>
      <c r="Y110" s="21">
        <v>3091.12</v>
      </c>
    </row>
    <row r="111" spans="1:25" x14ac:dyDescent="0.2">
      <c r="A111" s="20">
        <v>44346</v>
      </c>
      <c r="B111" s="21">
        <v>3138.67</v>
      </c>
      <c r="C111" s="21">
        <v>3208.83</v>
      </c>
      <c r="D111" s="21">
        <v>3252.66</v>
      </c>
      <c r="E111" s="21">
        <v>3266.82</v>
      </c>
      <c r="F111" s="21">
        <v>3290.51</v>
      </c>
      <c r="G111" s="21">
        <v>3293.56</v>
      </c>
      <c r="H111" s="21">
        <v>3267.43</v>
      </c>
      <c r="I111" s="21">
        <v>3195.24</v>
      </c>
      <c r="J111" s="21">
        <v>3129.73</v>
      </c>
      <c r="K111" s="21">
        <v>3078.16</v>
      </c>
      <c r="L111" s="21">
        <v>3065.36</v>
      </c>
      <c r="M111" s="21">
        <v>3079.77</v>
      </c>
      <c r="N111" s="21">
        <v>3145.24</v>
      </c>
      <c r="O111" s="21">
        <v>3182.07</v>
      </c>
      <c r="P111" s="21">
        <v>3203.52</v>
      </c>
      <c r="Q111" s="21">
        <v>3196.19</v>
      </c>
      <c r="R111" s="21">
        <v>3175.28</v>
      </c>
      <c r="S111" s="21">
        <v>3149.36</v>
      </c>
      <c r="T111" s="21">
        <v>3095.6</v>
      </c>
      <c r="U111" s="21">
        <v>3068.72</v>
      </c>
      <c r="V111" s="21">
        <v>3085.99</v>
      </c>
      <c r="W111" s="21">
        <v>3125.19</v>
      </c>
      <c r="X111" s="21">
        <v>3079.05</v>
      </c>
      <c r="Y111" s="21">
        <v>3060.23</v>
      </c>
    </row>
    <row r="112" spans="1:25" x14ac:dyDescent="0.2">
      <c r="A112" s="20">
        <v>44347</v>
      </c>
      <c r="B112" s="21">
        <v>3123.09</v>
      </c>
      <c r="C112" s="21">
        <v>3203.25</v>
      </c>
      <c r="D112" s="21">
        <v>3245.08</v>
      </c>
      <c r="E112" s="21">
        <v>3254.5</v>
      </c>
      <c r="F112" s="21">
        <v>3274.83</v>
      </c>
      <c r="G112" s="21">
        <v>3269.19</v>
      </c>
      <c r="H112" s="21">
        <v>3262.28</v>
      </c>
      <c r="I112" s="21">
        <v>3282.12</v>
      </c>
      <c r="J112" s="21">
        <v>3278.82</v>
      </c>
      <c r="K112" s="21">
        <v>3279.43</v>
      </c>
      <c r="L112" s="21">
        <v>3273.39</v>
      </c>
      <c r="M112" s="21">
        <v>3250.79</v>
      </c>
      <c r="N112" s="21">
        <v>3274</v>
      </c>
      <c r="O112" s="21">
        <v>3314.51</v>
      </c>
      <c r="P112" s="21">
        <v>3325.13</v>
      </c>
      <c r="Q112" s="21">
        <v>3321.13</v>
      </c>
      <c r="R112" s="21">
        <v>3313.95</v>
      </c>
      <c r="S112" s="21">
        <v>3287.65</v>
      </c>
      <c r="T112" s="21">
        <v>3242.36</v>
      </c>
      <c r="U112" s="21">
        <v>3209.26</v>
      </c>
      <c r="V112" s="21">
        <v>3217.26</v>
      </c>
      <c r="W112" s="21">
        <v>3239.9</v>
      </c>
      <c r="X112" s="21">
        <v>3213.11</v>
      </c>
      <c r="Y112" s="21">
        <v>3167.34</v>
      </c>
    </row>
    <row r="114" spans="1:25" ht="15.75" customHeight="1" x14ac:dyDescent="0.2">
      <c r="A114" s="158" t="s">
        <v>49</v>
      </c>
      <c r="B114" s="148" t="s">
        <v>92</v>
      </c>
      <c r="C114" s="149"/>
      <c r="D114" s="149"/>
      <c r="E114" s="149"/>
      <c r="F114" s="149"/>
      <c r="G114" s="149"/>
      <c r="H114" s="149"/>
      <c r="I114" s="149"/>
      <c r="J114" s="149"/>
      <c r="K114" s="149"/>
      <c r="L114" s="149"/>
      <c r="M114" s="149"/>
      <c r="N114" s="149"/>
      <c r="O114" s="149"/>
      <c r="P114" s="149"/>
      <c r="Q114" s="149"/>
      <c r="R114" s="149"/>
      <c r="S114" s="149"/>
      <c r="T114" s="149"/>
      <c r="U114" s="149"/>
      <c r="V114" s="149"/>
      <c r="W114" s="149"/>
      <c r="X114" s="149"/>
      <c r="Y114" s="150"/>
    </row>
    <row r="115" spans="1:25" x14ac:dyDescent="0.2">
      <c r="A115" s="159"/>
      <c r="B115" s="40" t="s">
        <v>66</v>
      </c>
      <c r="C115" s="41" t="s">
        <v>67</v>
      </c>
      <c r="D115" s="42" t="s">
        <v>68</v>
      </c>
      <c r="E115" s="41" t="s">
        <v>69</v>
      </c>
      <c r="F115" s="41" t="s">
        <v>70</v>
      </c>
      <c r="G115" s="41" t="s">
        <v>71</v>
      </c>
      <c r="H115" s="41" t="s">
        <v>72</v>
      </c>
      <c r="I115" s="41" t="s">
        <v>73</v>
      </c>
      <c r="J115" s="41" t="s">
        <v>74</v>
      </c>
      <c r="K115" s="40" t="s">
        <v>75</v>
      </c>
      <c r="L115" s="41" t="s">
        <v>76</v>
      </c>
      <c r="M115" s="43" t="s">
        <v>77</v>
      </c>
      <c r="N115" s="40" t="s">
        <v>78</v>
      </c>
      <c r="O115" s="41" t="s">
        <v>79</v>
      </c>
      <c r="P115" s="43" t="s">
        <v>80</v>
      </c>
      <c r="Q115" s="42" t="s">
        <v>81</v>
      </c>
      <c r="R115" s="41" t="s">
        <v>82</v>
      </c>
      <c r="S115" s="42" t="s">
        <v>83</v>
      </c>
      <c r="T115" s="41" t="s">
        <v>84</v>
      </c>
      <c r="U115" s="42" t="s">
        <v>85</v>
      </c>
      <c r="V115" s="41" t="s">
        <v>86</v>
      </c>
      <c r="W115" s="42" t="s">
        <v>87</v>
      </c>
      <c r="X115" s="41" t="s">
        <v>88</v>
      </c>
      <c r="Y115" s="41" t="s">
        <v>89</v>
      </c>
    </row>
    <row r="116" spans="1:25" x14ac:dyDescent="0.2">
      <c r="A116" s="20">
        <v>44317</v>
      </c>
      <c r="B116" s="21">
        <v>3778.48</v>
      </c>
      <c r="C116" s="21">
        <v>3828.02</v>
      </c>
      <c r="D116" s="21">
        <v>3870.92</v>
      </c>
      <c r="E116" s="21">
        <v>3873.73</v>
      </c>
      <c r="F116" s="21">
        <v>3881.33</v>
      </c>
      <c r="G116" s="21">
        <v>3872.39</v>
      </c>
      <c r="H116" s="21">
        <v>3870.85</v>
      </c>
      <c r="I116" s="21">
        <v>3834.45</v>
      </c>
      <c r="J116" s="21">
        <v>3798.19</v>
      </c>
      <c r="K116" s="21">
        <v>3739.31</v>
      </c>
      <c r="L116" s="21">
        <v>3693.93</v>
      </c>
      <c r="M116" s="21">
        <v>3692.64</v>
      </c>
      <c r="N116" s="21">
        <v>3750.93</v>
      </c>
      <c r="O116" s="21">
        <v>3771.65</v>
      </c>
      <c r="P116" s="21">
        <v>3789.42</v>
      </c>
      <c r="Q116" s="21">
        <v>3800.72</v>
      </c>
      <c r="R116" s="21">
        <v>3793.17</v>
      </c>
      <c r="S116" s="21">
        <v>3781.88</v>
      </c>
      <c r="T116" s="21">
        <v>3726.56</v>
      </c>
      <c r="U116" s="21">
        <v>3703.91</v>
      </c>
      <c r="V116" s="21">
        <v>3685.79</v>
      </c>
      <c r="W116" s="21">
        <v>3677.95</v>
      </c>
      <c r="X116" s="21">
        <v>3692.67</v>
      </c>
      <c r="Y116" s="21">
        <v>3765.69</v>
      </c>
    </row>
    <row r="117" spans="1:25" x14ac:dyDescent="0.2">
      <c r="A117" s="20">
        <v>44318</v>
      </c>
      <c r="B117" s="21">
        <v>3748.59</v>
      </c>
      <c r="C117" s="21">
        <v>3790.3</v>
      </c>
      <c r="D117" s="21">
        <v>3844.01</v>
      </c>
      <c r="E117" s="21">
        <v>3863.26</v>
      </c>
      <c r="F117" s="21">
        <v>3876.92</v>
      </c>
      <c r="G117" s="21">
        <v>3871.41</v>
      </c>
      <c r="H117" s="21">
        <v>3870.84</v>
      </c>
      <c r="I117" s="21">
        <v>3845.52</v>
      </c>
      <c r="J117" s="21">
        <v>3775.13</v>
      </c>
      <c r="K117" s="21">
        <v>3738.31</v>
      </c>
      <c r="L117" s="21">
        <v>3680.24</v>
      </c>
      <c r="M117" s="21">
        <v>3671.47</v>
      </c>
      <c r="N117" s="21">
        <v>3748.96</v>
      </c>
      <c r="O117" s="21">
        <v>3761.7</v>
      </c>
      <c r="P117" s="21">
        <v>3782.81</v>
      </c>
      <c r="Q117" s="21">
        <v>3785.07</v>
      </c>
      <c r="R117" s="21">
        <v>3769.19</v>
      </c>
      <c r="S117" s="21">
        <v>3758.93</v>
      </c>
      <c r="T117" s="21">
        <v>3708.6</v>
      </c>
      <c r="U117" s="21">
        <v>3683.53</v>
      </c>
      <c r="V117" s="21">
        <v>3652.15</v>
      </c>
      <c r="W117" s="21">
        <v>3647.73</v>
      </c>
      <c r="X117" s="21">
        <v>3687.51</v>
      </c>
      <c r="Y117" s="21">
        <v>3752.65</v>
      </c>
    </row>
    <row r="118" spans="1:25" x14ac:dyDescent="0.2">
      <c r="A118" s="20">
        <v>44319</v>
      </c>
      <c r="B118" s="21">
        <v>3734.14</v>
      </c>
      <c r="C118" s="21">
        <v>3805.5</v>
      </c>
      <c r="D118" s="21">
        <v>3847.56</v>
      </c>
      <c r="E118" s="21">
        <v>3863.36</v>
      </c>
      <c r="F118" s="21">
        <v>3877.87</v>
      </c>
      <c r="G118" s="21">
        <v>3875.54</v>
      </c>
      <c r="H118" s="21">
        <v>3880.26</v>
      </c>
      <c r="I118" s="21">
        <v>3849.55</v>
      </c>
      <c r="J118" s="21">
        <v>3787.05</v>
      </c>
      <c r="K118" s="21">
        <v>3748.33</v>
      </c>
      <c r="L118" s="21">
        <v>3717.71</v>
      </c>
      <c r="M118" s="21">
        <v>3694.85</v>
      </c>
      <c r="N118" s="21">
        <v>3729.18</v>
      </c>
      <c r="O118" s="21">
        <v>3767.04</v>
      </c>
      <c r="P118" s="21">
        <v>3787.87</v>
      </c>
      <c r="Q118" s="21">
        <v>3801.42</v>
      </c>
      <c r="R118" s="21">
        <v>3790.5</v>
      </c>
      <c r="S118" s="21">
        <v>3769.98</v>
      </c>
      <c r="T118" s="21">
        <v>3717.61</v>
      </c>
      <c r="U118" s="21">
        <v>3697.12</v>
      </c>
      <c r="V118" s="21">
        <v>3684.94</v>
      </c>
      <c r="W118" s="21">
        <v>3684.31</v>
      </c>
      <c r="X118" s="21">
        <v>3671.98</v>
      </c>
      <c r="Y118" s="21">
        <v>3679.88</v>
      </c>
    </row>
    <row r="119" spans="1:25" x14ac:dyDescent="0.2">
      <c r="A119" s="20">
        <v>44320</v>
      </c>
      <c r="B119" s="21">
        <v>3699.68</v>
      </c>
      <c r="C119" s="21">
        <v>3760.15</v>
      </c>
      <c r="D119" s="21">
        <v>3781.52</v>
      </c>
      <c r="E119" s="21">
        <v>3793.89</v>
      </c>
      <c r="F119" s="21">
        <v>3805.42</v>
      </c>
      <c r="G119" s="21">
        <v>3803.44</v>
      </c>
      <c r="H119" s="21">
        <v>3763.15</v>
      </c>
      <c r="I119" s="21">
        <v>3740.53</v>
      </c>
      <c r="J119" s="21">
        <v>3711.95</v>
      </c>
      <c r="K119" s="21">
        <v>3684.26</v>
      </c>
      <c r="L119" s="21">
        <v>3677.93</v>
      </c>
      <c r="M119" s="21">
        <v>3681.23</v>
      </c>
      <c r="N119" s="21">
        <v>3691.6</v>
      </c>
      <c r="O119" s="21">
        <v>3695.96</v>
      </c>
      <c r="P119" s="21">
        <v>3706.91</v>
      </c>
      <c r="Q119" s="21">
        <v>3706.76</v>
      </c>
      <c r="R119" s="21">
        <v>3708.07</v>
      </c>
      <c r="S119" s="21">
        <v>3722.65</v>
      </c>
      <c r="T119" s="21">
        <v>3696.05</v>
      </c>
      <c r="U119" s="21">
        <v>3663.84</v>
      </c>
      <c r="V119" s="21">
        <v>3640.68</v>
      </c>
      <c r="W119" s="21">
        <v>3647.39</v>
      </c>
      <c r="X119" s="21">
        <v>3666.4</v>
      </c>
      <c r="Y119" s="21">
        <v>3687.77</v>
      </c>
    </row>
    <row r="120" spans="1:25" x14ac:dyDescent="0.2">
      <c r="A120" s="20">
        <v>44321</v>
      </c>
      <c r="B120" s="21">
        <v>3726.45</v>
      </c>
      <c r="C120" s="21">
        <v>3776.91</v>
      </c>
      <c r="D120" s="21">
        <v>3798.83</v>
      </c>
      <c r="E120" s="21">
        <v>3812.11</v>
      </c>
      <c r="F120" s="21">
        <v>3825.07</v>
      </c>
      <c r="G120" s="21">
        <v>3817.04</v>
      </c>
      <c r="H120" s="21">
        <v>3778.96</v>
      </c>
      <c r="I120" s="21">
        <v>3735.31</v>
      </c>
      <c r="J120" s="21">
        <v>3696.68</v>
      </c>
      <c r="K120" s="21">
        <v>3689.15</v>
      </c>
      <c r="L120" s="21">
        <v>3672.16</v>
      </c>
      <c r="M120" s="21">
        <v>3662.04</v>
      </c>
      <c r="N120" s="21">
        <v>3684.4</v>
      </c>
      <c r="O120" s="21">
        <v>3685.37</v>
      </c>
      <c r="P120" s="21">
        <v>3688.45</v>
      </c>
      <c r="Q120" s="21">
        <v>3693.6</v>
      </c>
      <c r="R120" s="21">
        <v>3691.6</v>
      </c>
      <c r="S120" s="21">
        <v>3701.71</v>
      </c>
      <c r="T120" s="21">
        <v>3699.13</v>
      </c>
      <c r="U120" s="21">
        <v>3681.93</v>
      </c>
      <c r="V120" s="21">
        <v>3661.09</v>
      </c>
      <c r="W120" s="21">
        <v>3663.14</v>
      </c>
      <c r="X120" s="21">
        <v>3679.01</v>
      </c>
      <c r="Y120" s="21">
        <v>3718.88</v>
      </c>
    </row>
    <row r="121" spans="1:25" x14ac:dyDescent="0.2">
      <c r="A121" s="20">
        <v>44322</v>
      </c>
      <c r="B121" s="21">
        <v>3716.13</v>
      </c>
      <c r="C121" s="21">
        <v>3752.52</v>
      </c>
      <c r="D121" s="21">
        <v>3786.02</v>
      </c>
      <c r="E121" s="21">
        <v>3805.31</v>
      </c>
      <c r="F121" s="21">
        <v>3811.04</v>
      </c>
      <c r="G121" s="21">
        <v>3810.46</v>
      </c>
      <c r="H121" s="21">
        <v>3768.31</v>
      </c>
      <c r="I121" s="21">
        <v>3726.01</v>
      </c>
      <c r="J121" s="21">
        <v>3690.95</v>
      </c>
      <c r="K121" s="21">
        <v>3633.61</v>
      </c>
      <c r="L121" s="21">
        <v>3610.87</v>
      </c>
      <c r="M121" s="21">
        <v>3618.59</v>
      </c>
      <c r="N121" s="21">
        <v>3652.07</v>
      </c>
      <c r="O121" s="21">
        <v>3674.11</v>
      </c>
      <c r="P121" s="21">
        <v>3697.61</v>
      </c>
      <c r="Q121" s="21">
        <v>3701.98</v>
      </c>
      <c r="R121" s="21">
        <v>3688.56</v>
      </c>
      <c r="S121" s="21">
        <v>3692.58</v>
      </c>
      <c r="T121" s="21">
        <v>3671.9</v>
      </c>
      <c r="U121" s="21">
        <v>3628.45</v>
      </c>
      <c r="V121" s="21">
        <v>3599.25</v>
      </c>
      <c r="W121" s="21">
        <v>3613.47</v>
      </c>
      <c r="X121" s="21">
        <v>3649.22</v>
      </c>
      <c r="Y121" s="21">
        <v>3702.27</v>
      </c>
    </row>
    <row r="122" spans="1:25" x14ac:dyDescent="0.2">
      <c r="A122" s="20">
        <v>44323</v>
      </c>
      <c r="B122" s="21">
        <v>3716.1</v>
      </c>
      <c r="C122" s="21">
        <v>3722.5</v>
      </c>
      <c r="D122" s="21">
        <v>3790.01</v>
      </c>
      <c r="E122" s="21">
        <v>3806.14</v>
      </c>
      <c r="F122" s="21">
        <v>3818.64</v>
      </c>
      <c r="G122" s="21">
        <v>3799.52</v>
      </c>
      <c r="H122" s="21">
        <v>3736.16</v>
      </c>
      <c r="I122" s="21">
        <v>3699.63</v>
      </c>
      <c r="J122" s="21">
        <v>3670.56</v>
      </c>
      <c r="K122" s="21">
        <v>3677.75</v>
      </c>
      <c r="L122" s="21">
        <v>3666.87</v>
      </c>
      <c r="M122" s="21">
        <v>3657.15</v>
      </c>
      <c r="N122" s="21">
        <v>3650.08</v>
      </c>
      <c r="O122" s="21">
        <v>3652.97</v>
      </c>
      <c r="P122" s="21">
        <v>3662.84</v>
      </c>
      <c r="Q122" s="21">
        <v>3664.38</v>
      </c>
      <c r="R122" s="21">
        <v>3649.4</v>
      </c>
      <c r="S122" s="21">
        <v>3662.81</v>
      </c>
      <c r="T122" s="21">
        <v>3671.21</v>
      </c>
      <c r="U122" s="21">
        <v>3669.6</v>
      </c>
      <c r="V122" s="21">
        <v>3656.06</v>
      </c>
      <c r="W122" s="21">
        <v>3653.97</v>
      </c>
      <c r="X122" s="21">
        <v>3641.15</v>
      </c>
      <c r="Y122" s="21">
        <v>3634.74</v>
      </c>
    </row>
    <row r="123" spans="1:25" x14ac:dyDescent="0.2">
      <c r="A123" s="20">
        <v>44324</v>
      </c>
      <c r="B123" s="21">
        <v>3673.99</v>
      </c>
      <c r="C123" s="21">
        <v>3729.17</v>
      </c>
      <c r="D123" s="21">
        <v>3733.37</v>
      </c>
      <c r="E123" s="21">
        <v>3742.06</v>
      </c>
      <c r="F123" s="21">
        <v>3760.52</v>
      </c>
      <c r="G123" s="21">
        <v>3751.36</v>
      </c>
      <c r="H123" s="21">
        <v>3718.35</v>
      </c>
      <c r="I123" s="21">
        <v>3710.75</v>
      </c>
      <c r="J123" s="21">
        <v>3680.88</v>
      </c>
      <c r="K123" s="21">
        <v>3650.66</v>
      </c>
      <c r="L123" s="21">
        <v>3613.94</v>
      </c>
      <c r="M123" s="21">
        <v>3613.02</v>
      </c>
      <c r="N123" s="21">
        <v>3637.74</v>
      </c>
      <c r="O123" s="21">
        <v>3637.94</v>
      </c>
      <c r="P123" s="21">
        <v>3659.06</v>
      </c>
      <c r="Q123" s="21">
        <v>3664.02</v>
      </c>
      <c r="R123" s="21">
        <v>3652.02</v>
      </c>
      <c r="S123" s="21">
        <v>3656.69</v>
      </c>
      <c r="T123" s="21">
        <v>3646.11</v>
      </c>
      <c r="U123" s="21">
        <v>3619.51</v>
      </c>
      <c r="V123" s="21">
        <v>3603.26</v>
      </c>
      <c r="W123" s="21">
        <v>3595.78</v>
      </c>
      <c r="X123" s="21">
        <v>3608.35</v>
      </c>
      <c r="Y123" s="21">
        <v>3631.5</v>
      </c>
    </row>
    <row r="124" spans="1:25" x14ac:dyDescent="0.2">
      <c r="A124" s="20">
        <v>44325</v>
      </c>
      <c r="B124" s="21">
        <v>3612.74</v>
      </c>
      <c r="C124" s="21">
        <v>3651.79</v>
      </c>
      <c r="D124" s="21">
        <v>3669.72</v>
      </c>
      <c r="E124" s="21">
        <v>3697.14</v>
      </c>
      <c r="F124" s="21">
        <v>3699.58</v>
      </c>
      <c r="G124" s="21">
        <v>3700.87</v>
      </c>
      <c r="H124" s="21">
        <v>3694.95</v>
      </c>
      <c r="I124" s="21">
        <v>3678.4</v>
      </c>
      <c r="J124" s="21">
        <v>3654.27</v>
      </c>
      <c r="K124" s="21">
        <v>3622.28</v>
      </c>
      <c r="L124" s="21">
        <v>3609.45</v>
      </c>
      <c r="M124" s="21">
        <v>3599.41</v>
      </c>
      <c r="N124" s="21">
        <v>3610.06</v>
      </c>
      <c r="O124" s="21">
        <v>3625.99</v>
      </c>
      <c r="P124" s="21">
        <v>3638.97</v>
      </c>
      <c r="Q124" s="21">
        <v>3642.48</v>
      </c>
      <c r="R124" s="21">
        <v>3636.81</v>
      </c>
      <c r="S124" s="21">
        <v>3635.99</v>
      </c>
      <c r="T124" s="21">
        <v>3626.54</v>
      </c>
      <c r="U124" s="21">
        <v>3607.31</v>
      </c>
      <c r="V124" s="21">
        <v>3583.65</v>
      </c>
      <c r="W124" s="21">
        <v>3585.24</v>
      </c>
      <c r="X124" s="21">
        <v>3596.77</v>
      </c>
      <c r="Y124" s="21">
        <v>3623.9</v>
      </c>
    </row>
    <row r="125" spans="1:25" x14ac:dyDescent="0.2">
      <c r="A125" s="20">
        <v>44326</v>
      </c>
      <c r="B125" s="21">
        <v>3654.39</v>
      </c>
      <c r="C125" s="21">
        <v>3701.42</v>
      </c>
      <c r="D125" s="21">
        <v>3726.51</v>
      </c>
      <c r="E125" s="21">
        <v>3742.46</v>
      </c>
      <c r="F125" s="21">
        <v>3751.43</v>
      </c>
      <c r="G125" s="21">
        <v>3754.98</v>
      </c>
      <c r="H125" s="21">
        <v>3738.9</v>
      </c>
      <c r="I125" s="21">
        <v>3699.8</v>
      </c>
      <c r="J125" s="21">
        <v>3659.37</v>
      </c>
      <c r="K125" s="21">
        <v>3616.16</v>
      </c>
      <c r="L125" s="21">
        <v>3590.3</v>
      </c>
      <c r="M125" s="21">
        <v>3581.29</v>
      </c>
      <c r="N125" s="21">
        <v>3593.3</v>
      </c>
      <c r="O125" s="21">
        <v>3607.16</v>
      </c>
      <c r="P125" s="21">
        <v>3624.24</v>
      </c>
      <c r="Q125" s="21">
        <v>3628.39</v>
      </c>
      <c r="R125" s="21">
        <v>3621.47</v>
      </c>
      <c r="S125" s="21">
        <v>3616.21</v>
      </c>
      <c r="T125" s="21">
        <v>3606.99</v>
      </c>
      <c r="U125" s="21">
        <v>3582.35</v>
      </c>
      <c r="V125" s="21">
        <v>3554.5</v>
      </c>
      <c r="W125" s="21">
        <v>3548.55</v>
      </c>
      <c r="X125" s="21">
        <v>3563.6</v>
      </c>
      <c r="Y125" s="21">
        <v>3607.07</v>
      </c>
    </row>
    <row r="126" spans="1:25" x14ac:dyDescent="0.2">
      <c r="A126" s="20">
        <v>44327</v>
      </c>
      <c r="B126" s="21">
        <v>3690.95</v>
      </c>
      <c r="C126" s="21">
        <v>3695.75</v>
      </c>
      <c r="D126" s="21">
        <v>3704.18</v>
      </c>
      <c r="E126" s="21">
        <v>3729.73</v>
      </c>
      <c r="F126" s="21">
        <v>3740.08</v>
      </c>
      <c r="G126" s="21">
        <v>3726.46</v>
      </c>
      <c r="H126" s="21">
        <v>3699.09</v>
      </c>
      <c r="I126" s="21">
        <v>3656.58</v>
      </c>
      <c r="J126" s="21">
        <v>3625.71</v>
      </c>
      <c r="K126" s="21">
        <v>3594.62</v>
      </c>
      <c r="L126" s="21">
        <v>3610.89</v>
      </c>
      <c r="M126" s="21">
        <v>3644.51</v>
      </c>
      <c r="N126" s="21">
        <v>3671.9</v>
      </c>
      <c r="O126" s="21">
        <v>3658.54</v>
      </c>
      <c r="P126" s="21">
        <v>3671.25</v>
      </c>
      <c r="Q126" s="21">
        <v>3687.98</v>
      </c>
      <c r="R126" s="21">
        <v>3686.45</v>
      </c>
      <c r="S126" s="21">
        <v>3705.84</v>
      </c>
      <c r="T126" s="21">
        <v>3686.4</v>
      </c>
      <c r="U126" s="21">
        <v>3671.32</v>
      </c>
      <c r="V126" s="21">
        <v>3654.88</v>
      </c>
      <c r="W126" s="21">
        <v>3644.25</v>
      </c>
      <c r="X126" s="21">
        <v>3664.96</v>
      </c>
      <c r="Y126" s="21">
        <v>3709.4</v>
      </c>
    </row>
    <row r="127" spans="1:25" x14ac:dyDescent="0.2">
      <c r="A127" s="20">
        <v>44328</v>
      </c>
      <c r="B127" s="21">
        <v>3734.61</v>
      </c>
      <c r="C127" s="21">
        <v>3768.13</v>
      </c>
      <c r="D127" s="21">
        <v>3755.41</v>
      </c>
      <c r="E127" s="21">
        <v>3749.21</v>
      </c>
      <c r="F127" s="21">
        <v>3743.62</v>
      </c>
      <c r="G127" s="21">
        <v>3753.01</v>
      </c>
      <c r="H127" s="21">
        <v>3739.21</v>
      </c>
      <c r="I127" s="21">
        <v>3683.98</v>
      </c>
      <c r="J127" s="21">
        <v>3655.79</v>
      </c>
      <c r="K127" s="21">
        <v>3635.07</v>
      </c>
      <c r="L127" s="21">
        <v>3610.42</v>
      </c>
      <c r="M127" s="21">
        <v>3621.09</v>
      </c>
      <c r="N127" s="21">
        <v>3626.08</v>
      </c>
      <c r="O127" s="21">
        <v>3631.35</v>
      </c>
      <c r="P127" s="21">
        <v>3636.66</v>
      </c>
      <c r="Q127" s="21">
        <v>3645.69</v>
      </c>
      <c r="R127" s="21">
        <v>3632.13</v>
      </c>
      <c r="S127" s="21">
        <v>3634.89</v>
      </c>
      <c r="T127" s="21">
        <v>3619.66</v>
      </c>
      <c r="U127" s="21">
        <v>3615.09</v>
      </c>
      <c r="V127" s="21">
        <v>3600.44</v>
      </c>
      <c r="W127" s="21">
        <v>3613.05</v>
      </c>
      <c r="X127" s="21">
        <v>3617.98</v>
      </c>
      <c r="Y127" s="21">
        <v>3638.81</v>
      </c>
    </row>
    <row r="128" spans="1:25" x14ac:dyDescent="0.2">
      <c r="A128" s="20">
        <v>44329</v>
      </c>
      <c r="B128" s="21">
        <v>3728.57</v>
      </c>
      <c r="C128" s="21">
        <v>3782.63</v>
      </c>
      <c r="D128" s="21">
        <v>3802.43</v>
      </c>
      <c r="E128" s="21">
        <v>3791.98</v>
      </c>
      <c r="F128" s="21">
        <v>3781.44</v>
      </c>
      <c r="G128" s="21">
        <v>3783.87</v>
      </c>
      <c r="H128" s="21">
        <v>3730.73</v>
      </c>
      <c r="I128" s="21">
        <v>3671.13</v>
      </c>
      <c r="J128" s="21">
        <v>3643.18</v>
      </c>
      <c r="K128" s="21">
        <v>3624.68</v>
      </c>
      <c r="L128" s="21">
        <v>3585.53</v>
      </c>
      <c r="M128" s="21">
        <v>3598.14</v>
      </c>
      <c r="N128" s="21">
        <v>3630.37</v>
      </c>
      <c r="O128" s="21">
        <v>3643.78</v>
      </c>
      <c r="P128" s="21">
        <v>3662.14</v>
      </c>
      <c r="Q128" s="21">
        <v>3673.31</v>
      </c>
      <c r="R128" s="21">
        <v>3671.66</v>
      </c>
      <c r="S128" s="21">
        <v>3682.56</v>
      </c>
      <c r="T128" s="21">
        <v>3665.48</v>
      </c>
      <c r="U128" s="21">
        <v>3642.66</v>
      </c>
      <c r="V128" s="21">
        <v>3627.94</v>
      </c>
      <c r="W128" s="21">
        <v>3629.82</v>
      </c>
      <c r="X128" s="21">
        <v>3644.27</v>
      </c>
      <c r="Y128" s="21">
        <v>3687.9</v>
      </c>
    </row>
    <row r="129" spans="1:25" x14ac:dyDescent="0.2">
      <c r="A129" s="20">
        <v>44330</v>
      </c>
      <c r="B129" s="21">
        <v>3724.91</v>
      </c>
      <c r="C129" s="21">
        <v>3749.6</v>
      </c>
      <c r="D129" s="21">
        <v>3769.76</v>
      </c>
      <c r="E129" s="21">
        <v>3781.45</v>
      </c>
      <c r="F129" s="21">
        <v>3795.29</v>
      </c>
      <c r="G129" s="21">
        <v>3769.1</v>
      </c>
      <c r="H129" s="21">
        <v>3710.1</v>
      </c>
      <c r="I129" s="21">
        <v>3642.33</v>
      </c>
      <c r="J129" s="21">
        <v>3608.74</v>
      </c>
      <c r="K129" s="21">
        <v>3586.52</v>
      </c>
      <c r="L129" s="21">
        <v>3574.33</v>
      </c>
      <c r="M129" s="21">
        <v>3590.45</v>
      </c>
      <c r="N129" s="21">
        <v>3624.09</v>
      </c>
      <c r="O129" s="21">
        <v>3628.57</v>
      </c>
      <c r="P129" s="21">
        <v>3640.01</v>
      </c>
      <c r="Q129" s="21">
        <v>3656.08</v>
      </c>
      <c r="R129" s="21">
        <v>3658.81</v>
      </c>
      <c r="S129" s="21">
        <v>3670.97</v>
      </c>
      <c r="T129" s="21">
        <v>3655.3</v>
      </c>
      <c r="U129" s="21">
        <v>3645.9</v>
      </c>
      <c r="V129" s="21">
        <v>3663.61</v>
      </c>
      <c r="W129" s="21">
        <v>3664.84</v>
      </c>
      <c r="X129" s="21">
        <v>3669.82</v>
      </c>
      <c r="Y129" s="21">
        <v>3683.47</v>
      </c>
    </row>
    <row r="130" spans="1:25" x14ac:dyDescent="0.2">
      <c r="A130" s="20">
        <v>44331</v>
      </c>
      <c r="B130" s="21">
        <v>3688.77</v>
      </c>
      <c r="C130" s="21">
        <v>3706.37</v>
      </c>
      <c r="D130" s="21">
        <v>3738.01</v>
      </c>
      <c r="E130" s="21">
        <v>3759.94</v>
      </c>
      <c r="F130" s="21">
        <v>3764.71</v>
      </c>
      <c r="G130" s="21">
        <v>3749.71</v>
      </c>
      <c r="H130" s="21">
        <v>3698.54</v>
      </c>
      <c r="I130" s="21">
        <v>3639.28</v>
      </c>
      <c r="J130" s="21">
        <v>3650.76</v>
      </c>
      <c r="K130" s="21">
        <v>3630.18</v>
      </c>
      <c r="L130" s="21">
        <v>3606.81</v>
      </c>
      <c r="M130" s="21">
        <v>3609.84</v>
      </c>
      <c r="N130" s="21">
        <v>3620.47</v>
      </c>
      <c r="O130" s="21">
        <v>3631.39</v>
      </c>
      <c r="P130" s="21">
        <v>3663.32</v>
      </c>
      <c r="Q130" s="21">
        <v>3660.03</v>
      </c>
      <c r="R130" s="21">
        <v>3646.81</v>
      </c>
      <c r="S130" s="21">
        <v>3636.07</v>
      </c>
      <c r="T130" s="21">
        <v>3606.65</v>
      </c>
      <c r="U130" s="21">
        <v>3583.29</v>
      </c>
      <c r="V130" s="21">
        <v>3566.99</v>
      </c>
      <c r="W130" s="21">
        <v>3555.91</v>
      </c>
      <c r="X130" s="21">
        <v>3559.24</v>
      </c>
      <c r="Y130" s="21">
        <v>3586</v>
      </c>
    </row>
    <row r="131" spans="1:25" x14ac:dyDescent="0.2">
      <c r="A131" s="20">
        <v>44332</v>
      </c>
      <c r="B131" s="21">
        <v>3583.89</v>
      </c>
      <c r="C131" s="21">
        <v>3585.13</v>
      </c>
      <c r="D131" s="21">
        <v>3572.48</v>
      </c>
      <c r="E131" s="21">
        <v>3573.66</v>
      </c>
      <c r="F131" s="21">
        <v>3574.3</v>
      </c>
      <c r="G131" s="21">
        <v>3575.99</v>
      </c>
      <c r="H131" s="21">
        <v>3586.89</v>
      </c>
      <c r="I131" s="21">
        <v>3567.53</v>
      </c>
      <c r="J131" s="21">
        <v>3536.17</v>
      </c>
      <c r="K131" s="21">
        <v>3574.41</v>
      </c>
      <c r="L131" s="21">
        <v>3589.92</v>
      </c>
      <c r="M131" s="21">
        <v>3590.64</v>
      </c>
      <c r="N131" s="21">
        <v>3579.64</v>
      </c>
      <c r="O131" s="21">
        <v>3563.12</v>
      </c>
      <c r="P131" s="21">
        <v>3565.42</v>
      </c>
      <c r="Q131" s="21">
        <v>3558.22</v>
      </c>
      <c r="R131" s="21">
        <v>3548.35</v>
      </c>
      <c r="S131" s="21">
        <v>3561.21</v>
      </c>
      <c r="T131" s="21">
        <v>3577.66</v>
      </c>
      <c r="U131" s="21">
        <v>3581.49</v>
      </c>
      <c r="V131" s="21">
        <v>3541.6</v>
      </c>
      <c r="W131" s="21">
        <v>3537.1</v>
      </c>
      <c r="X131" s="21">
        <v>3532.87</v>
      </c>
      <c r="Y131" s="21">
        <v>3517.43</v>
      </c>
    </row>
    <row r="132" spans="1:25" x14ac:dyDescent="0.2">
      <c r="A132" s="20">
        <v>44333</v>
      </c>
      <c r="B132" s="21">
        <v>3546.15</v>
      </c>
      <c r="C132" s="21">
        <v>3588.24</v>
      </c>
      <c r="D132" s="21">
        <v>3620.32</v>
      </c>
      <c r="E132" s="21">
        <v>3634.88</v>
      </c>
      <c r="F132" s="21">
        <v>3664.9</v>
      </c>
      <c r="G132" s="21">
        <v>3645.42</v>
      </c>
      <c r="H132" s="21">
        <v>3597.12</v>
      </c>
      <c r="I132" s="21">
        <v>3564.9</v>
      </c>
      <c r="J132" s="21">
        <v>3615.7</v>
      </c>
      <c r="K132" s="21">
        <v>3534.64</v>
      </c>
      <c r="L132" s="21">
        <v>3528.42</v>
      </c>
      <c r="M132" s="21">
        <v>3520.04</v>
      </c>
      <c r="N132" s="21">
        <v>3511.07</v>
      </c>
      <c r="O132" s="21">
        <v>3512.72</v>
      </c>
      <c r="P132" s="21">
        <v>3527.28</v>
      </c>
      <c r="Q132" s="21">
        <v>3537.46</v>
      </c>
      <c r="R132" s="21">
        <v>3537.48</v>
      </c>
      <c r="S132" s="21">
        <v>3546.45</v>
      </c>
      <c r="T132" s="21">
        <v>3544.58</v>
      </c>
      <c r="U132" s="21">
        <v>3543.83</v>
      </c>
      <c r="V132" s="21">
        <v>3515.16</v>
      </c>
      <c r="W132" s="21">
        <v>3515.89</v>
      </c>
      <c r="X132" s="21">
        <v>3507.6</v>
      </c>
      <c r="Y132" s="21">
        <v>3524.59</v>
      </c>
    </row>
    <row r="133" spans="1:25" x14ac:dyDescent="0.2">
      <c r="A133" s="20">
        <v>44334</v>
      </c>
      <c r="B133" s="21">
        <v>3551.66</v>
      </c>
      <c r="C133" s="21">
        <v>3585.07</v>
      </c>
      <c r="D133" s="21">
        <v>3610.79</v>
      </c>
      <c r="E133" s="21">
        <v>3624.84</v>
      </c>
      <c r="F133" s="21">
        <v>3623.79</v>
      </c>
      <c r="G133" s="21">
        <v>3608.03</v>
      </c>
      <c r="H133" s="21">
        <v>3557.24</v>
      </c>
      <c r="I133" s="21">
        <v>3526.55</v>
      </c>
      <c r="J133" s="21">
        <v>3492.58</v>
      </c>
      <c r="K133" s="21">
        <v>3487.38</v>
      </c>
      <c r="L133" s="21">
        <v>3482.29</v>
      </c>
      <c r="M133" s="21">
        <v>3500.54</v>
      </c>
      <c r="N133" s="21">
        <v>3510.84</v>
      </c>
      <c r="O133" s="21">
        <v>3534.14</v>
      </c>
      <c r="P133" s="21">
        <v>3539.43</v>
      </c>
      <c r="Q133" s="21">
        <v>3541.42</v>
      </c>
      <c r="R133" s="21">
        <v>3537.43</v>
      </c>
      <c r="S133" s="21">
        <v>3532.72</v>
      </c>
      <c r="T133" s="21">
        <v>3529.52</v>
      </c>
      <c r="U133" s="21">
        <v>3517.83</v>
      </c>
      <c r="V133" s="21">
        <v>3499.87</v>
      </c>
      <c r="W133" s="21">
        <v>3490.03</v>
      </c>
      <c r="X133" s="21">
        <v>3515.41</v>
      </c>
      <c r="Y133" s="21">
        <v>3559.52</v>
      </c>
    </row>
    <row r="134" spans="1:25" x14ac:dyDescent="0.2">
      <c r="A134" s="20">
        <v>44335</v>
      </c>
      <c r="B134" s="21">
        <v>3610.74</v>
      </c>
      <c r="C134" s="21">
        <v>3624.73</v>
      </c>
      <c r="D134" s="21">
        <v>3642.26</v>
      </c>
      <c r="E134" s="21">
        <v>3661.14</v>
      </c>
      <c r="F134" s="21">
        <v>3659.89</v>
      </c>
      <c r="G134" s="21">
        <v>3648.33</v>
      </c>
      <c r="H134" s="21">
        <v>3597.87</v>
      </c>
      <c r="I134" s="21">
        <v>3546.75</v>
      </c>
      <c r="J134" s="21">
        <v>3527.4</v>
      </c>
      <c r="K134" s="21">
        <v>3523.29</v>
      </c>
      <c r="L134" s="21">
        <v>3529.54</v>
      </c>
      <c r="M134" s="21">
        <v>3556.52</v>
      </c>
      <c r="N134" s="21">
        <v>3596.77</v>
      </c>
      <c r="O134" s="21">
        <v>3634.85</v>
      </c>
      <c r="P134" s="21">
        <v>3640.31</v>
      </c>
      <c r="Q134" s="21">
        <v>3635.28</v>
      </c>
      <c r="R134" s="21">
        <v>3616.02</v>
      </c>
      <c r="S134" s="21">
        <v>3591.85</v>
      </c>
      <c r="T134" s="21">
        <v>3569.44</v>
      </c>
      <c r="U134" s="21">
        <v>3560.78</v>
      </c>
      <c r="V134" s="21">
        <v>3537.12</v>
      </c>
      <c r="W134" s="21">
        <v>3509.3</v>
      </c>
      <c r="X134" s="21">
        <v>3483.2</v>
      </c>
      <c r="Y134" s="21">
        <v>3542.32</v>
      </c>
    </row>
    <row r="135" spans="1:25" x14ac:dyDescent="0.2">
      <c r="A135" s="20">
        <v>44336</v>
      </c>
      <c r="B135" s="21">
        <v>3622.63</v>
      </c>
      <c r="C135" s="21">
        <v>3658.76</v>
      </c>
      <c r="D135" s="21">
        <v>3664.98</v>
      </c>
      <c r="E135" s="21">
        <v>3676.01</v>
      </c>
      <c r="F135" s="21">
        <v>3687.98</v>
      </c>
      <c r="G135" s="21">
        <v>3667.18</v>
      </c>
      <c r="H135" s="21">
        <v>3632.59</v>
      </c>
      <c r="I135" s="21">
        <v>3552.42</v>
      </c>
      <c r="J135" s="21">
        <v>3494.87</v>
      </c>
      <c r="K135" s="21">
        <v>3464.45</v>
      </c>
      <c r="L135" s="21">
        <v>3463.67</v>
      </c>
      <c r="M135" s="21">
        <v>3457.59</v>
      </c>
      <c r="N135" s="21">
        <v>3503.99</v>
      </c>
      <c r="O135" s="21">
        <v>3541.28</v>
      </c>
      <c r="P135" s="21">
        <v>3559.58</v>
      </c>
      <c r="Q135" s="21">
        <v>3564.04</v>
      </c>
      <c r="R135" s="21">
        <v>3556.08</v>
      </c>
      <c r="S135" s="21">
        <v>3539.94</v>
      </c>
      <c r="T135" s="21">
        <v>3497.62</v>
      </c>
      <c r="U135" s="21">
        <v>3491.65</v>
      </c>
      <c r="V135" s="21">
        <v>3503.33</v>
      </c>
      <c r="W135" s="21">
        <v>3517.74</v>
      </c>
      <c r="X135" s="21">
        <v>3493.97</v>
      </c>
      <c r="Y135" s="21">
        <v>3464.87</v>
      </c>
    </row>
    <row r="136" spans="1:25" x14ac:dyDescent="0.2">
      <c r="A136" s="20">
        <v>44337</v>
      </c>
      <c r="B136" s="21">
        <v>3492.63</v>
      </c>
      <c r="C136" s="21">
        <v>3554.74</v>
      </c>
      <c r="D136" s="21">
        <v>3593.84</v>
      </c>
      <c r="E136" s="21">
        <v>3585.03</v>
      </c>
      <c r="F136" s="21">
        <v>3610.88</v>
      </c>
      <c r="G136" s="21">
        <v>3613.25</v>
      </c>
      <c r="H136" s="21">
        <v>3589.02</v>
      </c>
      <c r="I136" s="21">
        <v>3544.25</v>
      </c>
      <c r="J136" s="21">
        <v>3493.97</v>
      </c>
      <c r="K136" s="21">
        <v>3445.53</v>
      </c>
      <c r="L136" s="21">
        <v>3438.53</v>
      </c>
      <c r="M136" s="21">
        <v>3463.27</v>
      </c>
      <c r="N136" s="21">
        <v>3526.07</v>
      </c>
      <c r="O136" s="21">
        <v>3565.79</v>
      </c>
      <c r="P136" s="21">
        <v>3570.78</v>
      </c>
      <c r="Q136" s="21">
        <v>3569.59</v>
      </c>
      <c r="R136" s="21">
        <v>3557.91</v>
      </c>
      <c r="S136" s="21">
        <v>3540.29</v>
      </c>
      <c r="T136" s="21">
        <v>3500.4</v>
      </c>
      <c r="U136" s="21">
        <v>3452.98</v>
      </c>
      <c r="V136" s="21">
        <v>3472.01</v>
      </c>
      <c r="W136" s="21">
        <v>3485.89</v>
      </c>
      <c r="X136" s="21">
        <v>3501.45</v>
      </c>
      <c r="Y136" s="21">
        <v>3474.85</v>
      </c>
    </row>
    <row r="137" spans="1:25" x14ac:dyDescent="0.2">
      <c r="A137" s="20">
        <v>44338</v>
      </c>
      <c r="B137" s="21">
        <v>3526.65</v>
      </c>
      <c r="C137" s="21">
        <v>3531.05</v>
      </c>
      <c r="D137" s="21">
        <v>3560.94</v>
      </c>
      <c r="E137" s="21">
        <v>3582.91</v>
      </c>
      <c r="F137" s="21">
        <v>3585.29</v>
      </c>
      <c r="G137" s="21">
        <v>3571.56</v>
      </c>
      <c r="H137" s="21">
        <v>3556.24</v>
      </c>
      <c r="I137" s="21">
        <v>3481.68</v>
      </c>
      <c r="J137" s="21">
        <v>3443.17</v>
      </c>
      <c r="K137" s="21">
        <v>3391.53</v>
      </c>
      <c r="L137" s="21">
        <v>3384.89</v>
      </c>
      <c r="M137" s="21">
        <v>3404.2</v>
      </c>
      <c r="N137" s="21">
        <v>3460.95</v>
      </c>
      <c r="O137" s="21">
        <v>3508.71</v>
      </c>
      <c r="P137" s="21">
        <v>3532.03</v>
      </c>
      <c r="Q137" s="21">
        <v>3529.39</v>
      </c>
      <c r="R137" s="21">
        <v>3519.46</v>
      </c>
      <c r="S137" s="21">
        <v>3490.83</v>
      </c>
      <c r="T137" s="21">
        <v>3437.1</v>
      </c>
      <c r="U137" s="21">
        <v>3408.96</v>
      </c>
      <c r="V137" s="21">
        <v>3419.08</v>
      </c>
      <c r="W137" s="21">
        <v>3449.89</v>
      </c>
      <c r="X137" s="21">
        <v>3418.11</v>
      </c>
      <c r="Y137" s="21">
        <v>3407.79</v>
      </c>
    </row>
    <row r="138" spans="1:25" x14ac:dyDescent="0.2">
      <c r="A138" s="20">
        <v>44339</v>
      </c>
      <c r="B138" s="21">
        <v>3496.45</v>
      </c>
      <c r="C138" s="21">
        <v>3556.52</v>
      </c>
      <c r="D138" s="21">
        <v>3578.32</v>
      </c>
      <c r="E138" s="21">
        <v>3587.2</v>
      </c>
      <c r="F138" s="21">
        <v>3612.3</v>
      </c>
      <c r="G138" s="21">
        <v>3628.41</v>
      </c>
      <c r="H138" s="21">
        <v>3629.98</v>
      </c>
      <c r="I138" s="21">
        <v>3548.79</v>
      </c>
      <c r="J138" s="21">
        <v>3511.33</v>
      </c>
      <c r="K138" s="21">
        <v>3447.06</v>
      </c>
      <c r="L138" s="21">
        <v>3428.17</v>
      </c>
      <c r="M138" s="21">
        <v>3435.21</v>
      </c>
      <c r="N138" s="21">
        <v>3471.06</v>
      </c>
      <c r="O138" s="21">
        <v>3512.86</v>
      </c>
      <c r="P138" s="21">
        <v>3540.42</v>
      </c>
      <c r="Q138" s="21">
        <v>3555.07</v>
      </c>
      <c r="R138" s="21">
        <v>3545.64</v>
      </c>
      <c r="S138" s="21">
        <v>3524.21</v>
      </c>
      <c r="T138" s="21">
        <v>3481.21</v>
      </c>
      <c r="U138" s="21">
        <v>3429.69</v>
      </c>
      <c r="V138" s="21">
        <v>3412.63</v>
      </c>
      <c r="W138" s="21">
        <v>3387.84</v>
      </c>
      <c r="X138" s="21">
        <v>3487.18</v>
      </c>
      <c r="Y138" s="21">
        <v>3477.85</v>
      </c>
    </row>
    <row r="139" spans="1:25" x14ac:dyDescent="0.2">
      <c r="A139" s="20">
        <v>44340</v>
      </c>
      <c r="B139" s="21">
        <v>3563.33</v>
      </c>
      <c r="C139" s="21">
        <v>3639.65</v>
      </c>
      <c r="D139" s="21">
        <v>3696.54</v>
      </c>
      <c r="E139" s="21">
        <v>3715.56</v>
      </c>
      <c r="F139" s="21">
        <v>3737.18</v>
      </c>
      <c r="G139" s="21">
        <v>3698.38</v>
      </c>
      <c r="H139" s="21">
        <v>3635.15</v>
      </c>
      <c r="I139" s="21">
        <v>3551.82</v>
      </c>
      <c r="J139" s="21">
        <v>3502.78</v>
      </c>
      <c r="K139" s="21">
        <v>3439.99</v>
      </c>
      <c r="L139" s="21">
        <v>3425.3</v>
      </c>
      <c r="M139" s="21">
        <v>3425.64</v>
      </c>
      <c r="N139" s="21">
        <v>3472.13</v>
      </c>
      <c r="O139" s="21">
        <v>3503.82</v>
      </c>
      <c r="P139" s="21">
        <v>3518.26</v>
      </c>
      <c r="Q139" s="21">
        <v>3513.29</v>
      </c>
      <c r="R139" s="21">
        <v>3491.61</v>
      </c>
      <c r="S139" s="21">
        <v>3463.83</v>
      </c>
      <c r="T139" s="21">
        <v>3443.96</v>
      </c>
      <c r="U139" s="21">
        <v>3415.53</v>
      </c>
      <c r="V139" s="21">
        <v>3422.3</v>
      </c>
      <c r="W139" s="21">
        <v>3443.6</v>
      </c>
      <c r="X139" s="21">
        <v>3422.68</v>
      </c>
      <c r="Y139" s="21">
        <v>3435.34</v>
      </c>
    </row>
    <row r="140" spans="1:25" x14ac:dyDescent="0.2">
      <c r="A140" s="20">
        <v>44341</v>
      </c>
      <c r="B140" s="21">
        <v>3565.81</v>
      </c>
      <c r="C140" s="21">
        <v>3616.34</v>
      </c>
      <c r="D140" s="21">
        <v>3639.19</v>
      </c>
      <c r="E140" s="21">
        <v>3634.19</v>
      </c>
      <c r="F140" s="21">
        <v>3645.51</v>
      </c>
      <c r="G140" s="21">
        <v>3632.84</v>
      </c>
      <c r="H140" s="21">
        <v>3585.66</v>
      </c>
      <c r="I140" s="21">
        <v>3498.96</v>
      </c>
      <c r="J140" s="21">
        <v>3411.14</v>
      </c>
      <c r="K140" s="21">
        <v>3374.28</v>
      </c>
      <c r="L140" s="21">
        <v>3382.73</v>
      </c>
      <c r="M140" s="21">
        <v>3374.29</v>
      </c>
      <c r="N140" s="21">
        <v>3429</v>
      </c>
      <c r="O140" s="21">
        <v>3486.01</v>
      </c>
      <c r="P140" s="21">
        <v>3511.19</v>
      </c>
      <c r="Q140" s="21">
        <v>3508.73</v>
      </c>
      <c r="R140" s="21">
        <v>3494.06</v>
      </c>
      <c r="S140" s="21">
        <v>3467.01</v>
      </c>
      <c r="T140" s="21">
        <v>3418.87</v>
      </c>
      <c r="U140" s="21">
        <v>3399.54</v>
      </c>
      <c r="V140" s="21">
        <v>3412.73</v>
      </c>
      <c r="W140" s="21">
        <v>3443.61</v>
      </c>
      <c r="X140" s="21">
        <v>3414.37</v>
      </c>
      <c r="Y140" s="21">
        <v>3433.94</v>
      </c>
    </row>
    <row r="141" spans="1:25" x14ac:dyDescent="0.2">
      <c r="A141" s="20">
        <v>44342</v>
      </c>
      <c r="B141" s="21">
        <v>3544.23</v>
      </c>
      <c r="C141" s="21">
        <v>3614.9</v>
      </c>
      <c r="D141" s="21">
        <v>3670.2</v>
      </c>
      <c r="E141" s="21">
        <v>3690.73</v>
      </c>
      <c r="F141" s="21">
        <v>3700.76</v>
      </c>
      <c r="G141" s="21">
        <v>3679.1</v>
      </c>
      <c r="H141" s="21">
        <v>3618.66</v>
      </c>
      <c r="I141" s="21">
        <v>3520.89</v>
      </c>
      <c r="J141" s="21">
        <v>3464.24</v>
      </c>
      <c r="K141" s="21">
        <v>3410.17</v>
      </c>
      <c r="L141" s="21">
        <v>3407.91</v>
      </c>
      <c r="M141" s="21">
        <v>3417.01</v>
      </c>
      <c r="N141" s="21">
        <v>3467.63</v>
      </c>
      <c r="O141" s="21">
        <v>3511.14</v>
      </c>
      <c r="P141" s="21">
        <v>3523.52</v>
      </c>
      <c r="Q141" s="21">
        <v>3523.57</v>
      </c>
      <c r="R141" s="21">
        <v>3508.77</v>
      </c>
      <c r="S141" s="21">
        <v>3487.28</v>
      </c>
      <c r="T141" s="21">
        <v>3432.46</v>
      </c>
      <c r="U141" s="21">
        <v>3394.71</v>
      </c>
      <c r="V141" s="21">
        <v>3398.87</v>
      </c>
      <c r="W141" s="21">
        <v>3408.83</v>
      </c>
      <c r="X141" s="21">
        <v>3404.44</v>
      </c>
      <c r="Y141" s="21">
        <v>3435.39</v>
      </c>
    </row>
    <row r="142" spans="1:25" x14ac:dyDescent="0.2">
      <c r="A142" s="20">
        <v>44343</v>
      </c>
      <c r="B142" s="21">
        <v>3457.34</v>
      </c>
      <c r="C142" s="21">
        <v>3524.64</v>
      </c>
      <c r="D142" s="21">
        <v>3571.09</v>
      </c>
      <c r="E142" s="21">
        <v>3591.14</v>
      </c>
      <c r="F142" s="21">
        <v>3594.89</v>
      </c>
      <c r="G142" s="21">
        <v>3573.16</v>
      </c>
      <c r="H142" s="21">
        <v>3530.87</v>
      </c>
      <c r="I142" s="21">
        <v>3462.85</v>
      </c>
      <c r="J142" s="21">
        <v>3427.28</v>
      </c>
      <c r="K142" s="21">
        <v>3415.46</v>
      </c>
      <c r="L142" s="21">
        <v>3422.96</v>
      </c>
      <c r="M142" s="21">
        <v>3429.79</v>
      </c>
      <c r="N142" s="21">
        <v>3479.49</v>
      </c>
      <c r="O142" s="21">
        <v>3523.57</v>
      </c>
      <c r="P142" s="21">
        <v>3542.69</v>
      </c>
      <c r="Q142" s="21">
        <v>3541.45</v>
      </c>
      <c r="R142" s="21">
        <v>3535.06</v>
      </c>
      <c r="S142" s="21">
        <v>3510.1</v>
      </c>
      <c r="T142" s="21">
        <v>3454.1</v>
      </c>
      <c r="U142" s="21">
        <v>3411.2</v>
      </c>
      <c r="V142" s="21">
        <v>3431.19</v>
      </c>
      <c r="W142" s="21">
        <v>3458.64</v>
      </c>
      <c r="X142" s="21">
        <v>3448.86</v>
      </c>
      <c r="Y142" s="21">
        <v>3463.07</v>
      </c>
    </row>
    <row r="143" spans="1:25" x14ac:dyDescent="0.2">
      <c r="A143" s="20">
        <v>44344</v>
      </c>
      <c r="B143" s="21">
        <v>3443.35</v>
      </c>
      <c r="C143" s="21">
        <v>3502.81</v>
      </c>
      <c r="D143" s="21">
        <v>3542.13</v>
      </c>
      <c r="E143" s="21">
        <v>3556.29</v>
      </c>
      <c r="F143" s="21">
        <v>3562.44</v>
      </c>
      <c r="G143" s="21">
        <v>3540.8</v>
      </c>
      <c r="H143" s="21">
        <v>3501.78</v>
      </c>
      <c r="I143" s="21">
        <v>3420.12</v>
      </c>
      <c r="J143" s="21">
        <v>3371.64</v>
      </c>
      <c r="K143" s="21">
        <v>3407.33</v>
      </c>
      <c r="L143" s="21">
        <v>3396.93</v>
      </c>
      <c r="M143" s="21">
        <v>3391.59</v>
      </c>
      <c r="N143" s="21">
        <v>3413.06</v>
      </c>
      <c r="O143" s="21">
        <v>3462.98</v>
      </c>
      <c r="P143" s="21">
        <v>3477.58</v>
      </c>
      <c r="Q143" s="21">
        <v>3483.4</v>
      </c>
      <c r="R143" s="21">
        <v>3490.4</v>
      </c>
      <c r="S143" s="21">
        <v>3477.8</v>
      </c>
      <c r="T143" s="21">
        <v>3410.72</v>
      </c>
      <c r="U143" s="21">
        <v>3419.61</v>
      </c>
      <c r="V143" s="21">
        <v>3429.29</v>
      </c>
      <c r="W143" s="21">
        <v>3455.08</v>
      </c>
      <c r="X143" s="21">
        <v>3441.74</v>
      </c>
      <c r="Y143" s="21">
        <v>3385.56</v>
      </c>
    </row>
    <row r="144" spans="1:25" x14ac:dyDescent="0.2">
      <c r="A144" s="20">
        <v>44345</v>
      </c>
      <c r="B144" s="21">
        <v>3436.22</v>
      </c>
      <c r="C144" s="21">
        <v>3441.56</v>
      </c>
      <c r="D144" s="21">
        <v>3493.05</v>
      </c>
      <c r="E144" s="21">
        <v>3491.11</v>
      </c>
      <c r="F144" s="21">
        <v>3485.81</v>
      </c>
      <c r="G144" s="21">
        <v>3492.16</v>
      </c>
      <c r="H144" s="21">
        <v>3483.76</v>
      </c>
      <c r="I144" s="21">
        <v>3427</v>
      </c>
      <c r="J144" s="21">
        <v>3361.18</v>
      </c>
      <c r="K144" s="21">
        <v>3320.59</v>
      </c>
      <c r="L144" s="21">
        <v>3309.66</v>
      </c>
      <c r="M144" s="21">
        <v>3310.49</v>
      </c>
      <c r="N144" s="21">
        <v>3368.59</v>
      </c>
      <c r="O144" s="21">
        <v>3392.55</v>
      </c>
      <c r="P144" s="21">
        <v>3421.04</v>
      </c>
      <c r="Q144" s="21">
        <v>3419.83</v>
      </c>
      <c r="R144" s="21">
        <v>3417.64</v>
      </c>
      <c r="S144" s="21">
        <v>3448.15</v>
      </c>
      <c r="T144" s="21">
        <v>3402.53</v>
      </c>
      <c r="U144" s="21">
        <v>3345.99</v>
      </c>
      <c r="V144" s="21">
        <v>3312.57</v>
      </c>
      <c r="W144" s="21">
        <v>3338.36</v>
      </c>
      <c r="X144" s="21">
        <v>3321.87</v>
      </c>
      <c r="Y144" s="21">
        <v>3312.17</v>
      </c>
    </row>
    <row r="145" spans="1:25" x14ac:dyDescent="0.2">
      <c r="A145" s="20">
        <v>44346</v>
      </c>
      <c r="B145" s="21">
        <v>3359.72</v>
      </c>
      <c r="C145" s="21">
        <v>3429.88</v>
      </c>
      <c r="D145" s="21">
        <v>3473.71</v>
      </c>
      <c r="E145" s="21">
        <v>3487.87</v>
      </c>
      <c r="F145" s="21">
        <v>3511.56</v>
      </c>
      <c r="G145" s="21">
        <v>3514.61</v>
      </c>
      <c r="H145" s="21">
        <v>3488.48</v>
      </c>
      <c r="I145" s="21">
        <v>3416.29</v>
      </c>
      <c r="J145" s="21">
        <v>3350.78</v>
      </c>
      <c r="K145" s="21">
        <v>3299.21</v>
      </c>
      <c r="L145" s="21">
        <v>3286.41</v>
      </c>
      <c r="M145" s="21">
        <v>3300.82</v>
      </c>
      <c r="N145" s="21">
        <v>3366.29</v>
      </c>
      <c r="O145" s="21">
        <v>3403.12</v>
      </c>
      <c r="P145" s="21">
        <v>3424.57</v>
      </c>
      <c r="Q145" s="21">
        <v>3417.24</v>
      </c>
      <c r="R145" s="21">
        <v>3396.33</v>
      </c>
      <c r="S145" s="21">
        <v>3370.41</v>
      </c>
      <c r="T145" s="21">
        <v>3316.65</v>
      </c>
      <c r="U145" s="21">
        <v>3289.77</v>
      </c>
      <c r="V145" s="21">
        <v>3307.04</v>
      </c>
      <c r="W145" s="21">
        <v>3346.24</v>
      </c>
      <c r="X145" s="21">
        <v>3300.1</v>
      </c>
      <c r="Y145" s="21">
        <v>3281.28</v>
      </c>
    </row>
    <row r="146" spans="1:25" x14ac:dyDescent="0.2">
      <c r="A146" s="20">
        <v>44347</v>
      </c>
      <c r="B146" s="21">
        <v>3344.14</v>
      </c>
      <c r="C146" s="21">
        <v>3424.3</v>
      </c>
      <c r="D146" s="21">
        <v>3466.13</v>
      </c>
      <c r="E146" s="21">
        <v>3475.55</v>
      </c>
      <c r="F146" s="21">
        <v>3495.88</v>
      </c>
      <c r="G146" s="21">
        <v>3490.24</v>
      </c>
      <c r="H146" s="21">
        <v>3483.33</v>
      </c>
      <c r="I146" s="21">
        <v>3503.17</v>
      </c>
      <c r="J146" s="21">
        <v>3499.87</v>
      </c>
      <c r="K146" s="21">
        <v>3500.48</v>
      </c>
      <c r="L146" s="21">
        <v>3494.44</v>
      </c>
      <c r="M146" s="21">
        <v>3471.84</v>
      </c>
      <c r="N146" s="21">
        <v>3495.05</v>
      </c>
      <c r="O146" s="21">
        <v>3535.56</v>
      </c>
      <c r="P146" s="21">
        <v>3546.18</v>
      </c>
      <c r="Q146" s="21">
        <v>3542.18</v>
      </c>
      <c r="R146" s="21">
        <v>3535</v>
      </c>
      <c r="S146" s="21">
        <v>3508.7</v>
      </c>
      <c r="T146" s="21">
        <v>3463.41</v>
      </c>
      <c r="U146" s="21">
        <v>3430.31</v>
      </c>
      <c r="V146" s="21">
        <v>3438.31</v>
      </c>
      <c r="W146" s="21">
        <v>3460.95</v>
      </c>
      <c r="X146" s="21">
        <v>3434.16</v>
      </c>
      <c r="Y146" s="21">
        <v>3388.39</v>
      </c>
    </row>
    <row r="148" spans="1:25" ht="15" x14ac:dyDescent="0.25">
      <c r="A148" s="105" t="s">
        <v>59</v>
      </c>
    </row>
    <row r="149" spans="1:25" ht="12.75" customHeight="1" x14ac:dyDescent="0.2">
      <c r="A149" s="158" t="s">
        <v>49</v>
      </c>
      <c r="B149" s="148" t="s">
        <v>100</v>
      </c>
      <c r="C149" s="149"/>
      <c r="D149" s="149"/>
      <c r="E149" s="149"/>
      <c r="F149" s="149"/>
      <c r="G149" s="149"/>
      <c r="H149" s="149"/>
      <c r="I149" s="149"/>
      <c r="J149" s="149"/>
      <c r="K149" s="149"/>
      <c r="L149" s="149"/>
      <c r="M149" s="149"/>
      <c r="N149" s="149"/>
      <c r="O149" s="149"/>
      <c r="P149" s="149"/>
      <c r="Q149" s="149"/>
      <c r="R149" s="149"/>
      <c r="S149" s="149"/>
      <c r="T149" s="149"/>
      <c r="U149" s="149"/>
      <c r="V149" s="149"/>
      <c r="W149" s="149"/>
      <c r="X149" s="149"/>
      <c r="Y149" s="150"/>
    </row>
    <row r="150" spans="1:25" x14ac:dyDescent="0.2">
      <c r="A150" s="159"/>
      <c r="B150" s="40" t="s">
        <v>66</v>
      </c>
      <c r="C150" s="41" t="s">
        <v>67</v>
      </c>
      <c r="D150" s="42" t="s">
        <v>68</v>
      </c>
      <c r="E150" s="41" t="s">
        <v>69</v>
      </c>
      <c r="F150" s="41" t="s">
        <v>70</v>
      </c>
      <c r="G150" s="41" t="s">
        <v>71</v>
      </c>
      <c r="H150" s="41" t="s">
        <v>72</v>
      </c>
      <c r="I150" s="41" t="s">
        <v>73</v>
      </c>
      <c r="J150" s="41" t="s">
        <v>74</v>
      </c>
      <c r="K150" s="40" t="s">
        <v>75</v>
      </c>
      <c r="L150" s="41" t="s">
        <v>76</v>
      </c>
      <c r="M150" s="43" t="s">
        <v>77</v>
      </c>
      <c r="N150" s="40" t="s">
        <v>78</v>
      </c>
      <c r="O150" s="41" t="s">
        <v>79</v>
      </c>
      <c r="P150" s="43" t="s">
        <v>80</v>
      </c>
      <c r="Q150" s="42" t="s">
        <v>81</v>
      </c>
      <c r="R150" s="41" t="s">
        <v>82</v>
      </c>
      <c r="S150" s="42" t="s">
        <v>83</v>
      </c>
      <c r="T150" s="41" t="s">
        <v>84</v>
      </c>
      <c r="U150" s="42" t="s">
        <v>85</v>
      </c>
      <c r="V150" s="41" t="s">
        <v>86</v>
      </c>
      <c r="W150" s="42" t="s">
        <v>87</v>
      </c>
      <c r="X150" s="41" t="s">
        <v>88</v>
      </c>
      <c r="Y150" s="41" t="s">
        <v>89</v>
      </c>
    </row>
    <row r="151" spans="1:25" x14ac:dyDescent="0.2">
      <c r="A151" s="20">
        <v>44317</v>
      </c>
      <c r="B151" s="36">
        <v>1538.43</v>
      </c>
      <c r="C151" s="36">
        <v>1587.97</v>
      </c>
      <c r="D151" s="36">
        <v>1630.87</v>
      </c>
      <c r="E151" s="36">
        <v>1633.68</v>
      </c>
      <c r="F151" s="36">
        <v>1641.28</v>
      </c>
      <c r="G151" s="36">
        <v>1632.34</v>
      </c>
      <c r="H151" s="36">
        <v>1630.8</v>
      </c>
      <c r="I151" s="36">
        <v>1594.4</v>
      </c>
      <c r="J151" s="36">
        <v>1558.14</v>
      </c>
      <c r="K151" s="36">
        <v>1499.26</v>
      </c>
      <c r="L151" s="36">
        <v>1453.88</v>
      </c>
      <c r="M151" s="36">
        <v>1452.59</v>
      </c>
      <c r="N151" s="36">
        <v>1510.88</v>
      </c>
      <c r="O151" s="36">
        <v>1531.6</v>
      </c>
      <c r="P151" s="36">
        <v>1549.37</v>
      </c>
      <c r="Q151" s="36">
        <v>1560.67</v>
      </c>
      <c r="R151" s="36">
        <v>1553.12</v>
      </c>
      <c r="S151" s="36">
        <v>1541.83</v>
      </c>
      <c r="T151" s="36">
        <v>1486.51</v>
      </c>
      <c r="U151" s="36">
        <v>1463.86</v>
      </c>
      <c r="V151" s="36">
        <v>1445.74</v>
      </c>
      <c r="W151" s="36">
        <v>1437.9</v>
      </c>
      <c r="X151" s="36">
        <v>1452.62</v>
      </c>
      <c r="Y151" s="36">
        <v>1525.64</v>
      </c>
    </row>
    <row r="152" spans="1:25" x14ac:dyDescent="0.2">
      <c r="A152" s="20">
        <v>44318</v>
      </c>
      <c r="B152" s="36">
        <v>1508.54</v>
      </c>
      <c r="C152" s="36">
        <v>1550.25</v>
      </c>
      <c r="D152" s="36">
        <v>1603.96</v>
      </c>
      <c r="E152" s="36">
        <v>1623.21</v>
      </c>
      <c r="F152" s="36">
        <v>1636.87</v>
      </c>
      <c r="G152" s="36">
        <v>1631.36</v>
      </c>
      <c r="H152" s="36">
        <v>1630.79</v>
      </c>
      <c r="I152" s="36">
        <v>1605.47</v>
      </c>
      <c r="J152" s="36">
        <v>1535.08</v>
      </c>
      <c r="K152" s="36">
        <v>1498.26</v>
      </c>
      <c r="L152" s="36">
        <v>1440.19</v>
      </c>
      <c r="M152" s="36">
        <v>1431.42</v>
      </c>
      <c r="N152" s="36">
        <v>1508.91</v>
      </c>
      <c r="O152" s="36">
        <v>1521.65</v>
      </c>
      <c r="P152" s="36">
        <v>1542.76</v>
      </c>
      <c r="Q152" s="36">
        <v>1545.02</v>
      </c>
      <c r="R152" s="36">
        <v>1529.14</v>
      </c>
      <c r="S152" s="36">
        <v>1518.88</v>
      </c>
      <c r="T152" s="36">
        <v>1468.55</v>
      </c>
      <c r="U152" s="36">
        <v>1443.48</v>
      </c>
      <c r="V152" s="36">
        <v>1412.1</v>
      </c>
      <c r="W152" s="36">
        <v>1407.68</v>
      </c>
      <c r="X152" s="36">
        <v>1447.46</v>
      </c>
      <c r="Y152" s="36">
        <v>1512.6</v>
      </c>
    </row>
    <row r="153" spans="1:25" x14ac:dyDescent="0.2">
      <c r="A153" s="20">
        <v>44319</v>
      </c>
      <c r="B153" s="36">
        <v>1494.09</v>
      </c>
      <c r="C153" s="36">
        <v>1565.45</v>
      </c>
      <c r="D153" s="36">
        <v>1607.51</v>
      </c>
      <c r="E153" s="36">
        <v>1623.31</v>
      </c>
      <c r="F153" s="36">
        <v>1637.82</v>
      </c>
      <c r="G153" s="36">
        <v>1635.49</v>
      </c>
      <c r="H153" s="36">
        <v>1640.21</v>
      </c>
      <c r="I153" s="36">
        <v>1609.5</v>
      </c>
      <c r="J153" s="36">
        <v>1547</v>
      </c>
      <c r="K153" s="36">
        <v>1508.28</v>
      </c>
      <c r="L153" s="36">
        <v>1477.66</v>
      </c>
      <c r="M153" s="36">
        <v>1454.8</v>
      </c>
      <c r="N153" s="36">
        <v>1489.13</v>
      </c>
      <c r="O153" s="36">
        <v>1526.99</v>
      </c>
      <c r="P153" s="36">
        <v>1547.82</v>
      </c>
      <c r="Q153" s="36">
        <v>1561.37</v>
      </c>
      <c r="R153" s="36">
        <v>1550.45</v>
      </c>
      <c r="S153" s="36">
        <v>1529.93</v>
      </c>
      <c r="T153" s="36">
        <v>1477.56</v>
      </c>
      <c r="U153" s="36">
        <v>1457.07</v>
      </c>
      <c r="V153" s="36">
        <v>1444.89</v>
      </c>
      <c r="W153" s="36">
        <v>1444.26</v>
      </c>
      <c r="X153" s="36">
        <v>1431.93</v>
      </c>
      <c r="Y153" s="36">
        <v>1439.83</v>
      </c>
    </row>
    <row r="154" spans="1:25" x14ac:dyDescent="0.2">
      <c r="A154" s="20">
        <v>44320</v>
      </c>
      <c r="B154" s="36">
        <v>1459.63</v>
      </c>
      <c r="C154" s="36">
        <v>1520.1</v>
      </c>
      <c r="D154" s="36">
        <v>1541.47</v>
      </c>
      <c r="E154" s="36">
        <v>1553.84</v>
      </c>
      <c r="F154" s="36">
        <v>1565.37</v>
      </c>
      <c r="G154" s="36">
        <v>1563.39</v>
      </c>
      <c r="H154" s="36">
        <v>1523.1</v>
      </c>
      <c r="I154" s="36">
        <v>1500.48</v>
      </c>
      <c r="J154" s="36">
        <v>1471.9</v>
      </c>
      <c r="K154" s="36">
        <v>1444.21</v>
      </c>
      <c r="L154" s="36">
        <v>1437.88</v>
      </c>
      <c r="M154" s="36">
        <v>1441.18</v>
      </c>
      <c r="N154" s="36">
        <v>1451.55</v>
      </c>
      <c r="O154" s="36">
        <v>1455.91</v>
      </c>
      <c r="P154" s="36">
        <v>1466.86</v>
      </c>
      <c r="Q154" s="36">
        <v>1466.71</v>
      </c>
      <c r="R154" s="36">
        <v>1468.02</v>
      </c>
      <c r="S154" s="36">
        <v>1482.6</v>
      </c>
      <c r="T154" s="36">
        <v>1456</v>
      </c>
      <c r="U154" s="36">
        <v>1423.79</v>
      </c>
      <c r="V154" s="36">
        <v>1400.63</v>
      </c>
      <c r="W154" s="36">
        <v>1407.34</v>
      </c>
      <c r="X154" s="36">
        <v>1426.35</v>
      </c>
      <c r="Y154" s="36">
        <v>1447.72</v>
      </c>
    </row>
    <row r="155" spans="1:25" x14ac:dyDescent="0.2">
      <c r="A155" s="20">
        <v>44321</v>
      </c>
      <c r="B155" s="36">
        <v>1486.4</v>
      </c>
      <c r="C155" s="36">
        <v>1536.86</v>
      </c>
      <c r="D155" s="36">
        <v>1558.78</v>
      </c>
      <c r="E155" s="36">
        <v>1572.06</v>
      </c>
      <c r="F155" s="36">
        <v>1585.02</v>
      </c>
      <c r="G155" s="36">
        <v>1576.99</v>
      </c>
      <c r="H155" s="36">
        <v>1538.91</v>
      </c>
      <c r="I155" s="36">
        <v>1495.26</v>
      </c>
      <c r="J155" s="36">
        <v>1456.63</v>
      </c>
      <c r="K155" s="36">
        <v>1449.1</v>
      </c>
      <c r="L155" s="36">
        <v>1432.11</v>
      </c>
      <c r="M155" s="36">
        <v>1421.99</v>
      </c>
      <c r="N155" s="36">
        <v>1444.35</v>
      </c>
      <c r="O155" s="36">
        <v>1445.32</v>
      </c>
      <c r="P155" s="36">
        <v>1448.4</v>
      </c>
      <c r="Q155" s="36">
        <v>1453.55</v>
      </c>
      <c r="R155" s="36">
        <v>1451.55</v>
      </c>
      <c r="S155" s="36">
        <v>1461.66</v>
      </c>
      <c r="T155" s="36">
        <v>1459.08</v>
      </c>
      <c r="U155" s="36">
        <v>1441.88</v>
      </c>
      <c r="V155" s="36">
        <v>1421.04</v>
      </c>
      <c r="W155" s="36">
        <v>1423.09</v>
      </c>
      <c r="X155" s="36">
        <v>1438.96</v>
      </c>
      <c r="Y155" s="36">
        <v>1478.83</v>
      </c>
    </row>
    <row r="156" spans="1:25" x14ac:dyDescent="0.2">
      <c r="A156" s="20">
        <v>44322</v>
      </c>
      <c r="B156" s="36">
        <v>1476.08</v>
      </c>
      <c r="C156" s="36">
        <v>1512.47</v>
      </c>
      <c r="D156" s="36">
        <v>1545.97</v>
      </c>
      <c r="E156" s="36">
        <v>1565.26</v>
      </c>
      <c r="F156" s="36">
        <v>1570.99</v>
      </c>
      <c r="G156" s="36">
        <v>1570.41</v>
      </c>
      <c r="H156" s="36">
        <v>1528.26</v>
      </c>
      <c r="I156" s="36">
        <v>1485.96</v>
      </c>
      <c r="J156" s="36">
        <v>1450.9</v>
      </c>
      <c r="K156" s="36">
        <v>1393.56</v>
      </c>
      <c r="L156" s="36">
        <v>1370.82</v>
      </c>
      <c r="M156" s="36">
        <v>1378.54</v>
      </c>
      <c r="N156" s="36">
        <v>1412.02</v>
      </c>
      <c r="O156" s="36">
        <v>1434.06</v>
      </c>
      <c r="P156" s="36">
        <v>1457.56</v>
      </c>
      <c r="Q156" s="36">
        <v>1461.93</v>
      </c>
      <c r="R156" s="36">
        <v>1448.51</v>
      </c>
      <c r="S156" s="36">
        <v>1452.53</v>
      </c>
      <c r="T156" s="36">
        <v>1431.85</v>
      </c>
      <c r="U156" s="36">
        <v>1388.4</v>
      </c>
      <c r="V156" s="36">
        <v>1359.2</v>
      </c>
      <c r="W156" s="36">
        <v>1373.42</v>
      </c>
      <c r="X156" s="36">
        <v>1409.17</v>
      </c>
      <c r="Y156" s="36">
        <v>1462.22</v>
      </c>
    </row>
    <row r="157" spans="1:25" x14ac:dyDescent="0.2">
      <c r="A157" s="20">
        <v>44323</v>
      </c>
      <c r="B157" s="36">
        <v>1476.05</v>
      </c>
      <c r="C157" s="36">
        <v>1482.45</v>
      </c>
      <c r="D157" s="36">
        <v>1549.96</v>
      </c>
      <c r="E157" s="36">
        <v>1566.09</v>
      </c>
      <c r="F157" s="36">
        <v>1578.59</v>
      </c>
      <c r="G157" s="36">
        <v>1559.47</v>
      </c>
      <c r="H157" s="36">
        <v>1496.11</v>
      </c>
      <c r="I157" s="36">
        <v>1459.58</v>
      </c>
      <c r="J157" s="36">
        <v>1430.51</v>
      </c>
      <c r="K157" s="36">
        <v>1437.7</v>
      </c>
      <c r="L157" s="36">
        <v>1426.82</v>
      </c>
      <c r="M157" s="36">
        <v>1417.1</v>
      </c>
      <c r="N157" s="36">
        <v>1410.03</v>
      </c>
      <c r="O157" s="36">
        <v>1412.92</v>
      </c>
      <c r="P157" s="36">
        <v>1422.79</v>
      </c>
      <c r="Q157" s="36">
        <v>1424.33</v>
      </c>
      <c r="R157" s="36">
        <v>1409.35</v>
      </c>
      <c r="S157" s="36">
        <v>1422.76</v>
      </c>
      <c r="T157" s="36">
        <v>1431.16</v>
      </c>
      <c r="U157" s="36">
        <v>1429.55</v>
      </c>
      <c r="V157" s="36">
        <v>1416.01</v>
      </c>
      <c r="W157" s="36">
        <v>1413.92</v>
      </c>
      <c r="X157" s="36">
        <v>1401.1</v>
      </c>
      <c r="Y157" s="36">
        <v>1394.69</v>
      </c>
    </row>
    <row r="158" spans="1:25" x14ac:dyDescent="0.2">
      <c r="A158" s="20">
        <v>44324</v>
      </c>
      <c r="B158" s="36">
        <v>1433.94</v>
      </c>
      <c r="C158" s="36">
        <v>1489.12</v>
      </c>
      <c r="D158" s="36">
        <v>1493.32</v>
      </c>
      <c r="E158" s="36">
        <v>1502.01</v>
      </c>
      <c r="F158" s="36">
        <v>1520.47</v>
      </c>
      <c r="G158" s="36">
        <v>1511.31</v>
      </c>
      <c r="H158" s="36">
        <v>1478.3</v>
      </c>
      <c r="I158" s="36">
        <v>1470.7</v>
      </c>
      <c r="J158" s="36">
        <v>1440.83</v>
      </c>
      <c r="K158" s="36">
        <v>1410.61</v>
      </c>
      <c r="L158" s="36">
        <v>1373.89</v>
      </c>
      <c r="M158" s="36">
        <v>1372.97</v>
      </c>
      <c r="N158" s="36">
        <v>1397.69</v>
      </c>
      <c r="O158" s="36">
        <v>1397.89</v>
      </c>
      <c r="P158" s="36">
        <v>1419.01</v>
      </c>
      <c r="Q158" s="36">
        <v>1423.97</v>
      </c>
      <c r="R158" s="36">
        <v>1411.97</v>
      </c>
      <c r="S158" s="36">
        <v>1416.64</v>
      </c>
      <c r="T158" s="36">
        <v>1406.06</v>
      </c>
      <c r="U158" s="36">
        <v>1379.46</v>
      </c>
      <c r="V158" s="36">
        <v>1363.21</v>
      </c>
      <c r="W158" s="36">
        <v>1355.73</v>
      </c>
      <c r="X158" s="36">
        <v>1368.3</v>
      </c>
      <c r="Y158" s="36">
        <v>1391.45</v>
      </c>
    </row>
    <row r="159" spans="1:25" x14ac:dyDescent="0.2">
      <c r="A159" s="20">
        <v>44325</v>
      </c>
      <c r="B159" s="36">
        <v>1372.69</v>
      </c>
      <c r="C159" s="36">
        <v>1411.74</v>
      </c>
      <c r="D159" s="36">
        <v>1429.67</v>
      </c>
      <c r="E159" s="36">
        <v>1457.09</v>
      </c>
      <c r="F159" s="36">
        <v>1459.53</v>
      </c>
      <c r="G159" s="36">
        <v>1460.82</v>
      </c>
      <c r="H159" s="36">
        <v>1454.9</v>
      </c>
      <c r="I159" s="36">
        <v>1438.35</v>
      </c>
      <c r="J159" s="36">
        <v>1414.22</v>
      </c>
      <c r="K159" s="36">
        <v>1382.23</v>
      </c>
      <c r="L159" s="36">
        <v>1369.4</v>
      </c>
      <c r="M159" s="36">
        <v>1359.36</v>
      </c>
      <c r="N159" s="36">
        <v>1370.01</v>
      </c>
      <c r="O159" s="36">
        <v>1385.94</v>
      </c>
      <c r="P159" s="36">
        <v>1398.92</v>
      </c>
      <c r="Q159" s="36">
        <v>1402.43</v>
      </c>
      <c r="R159" s="36">
        <v>1396.76</v>
      </c>
      <c r="S159" s="36">
        <v>1395.94</v>
      </c>
      <c r="T159" s="36">
        <v>1386.49</v>
      </c>
      <c r="U159" s="36">
        <v>1367.26</v>
      </c>
      <c r="V159" s="36">
        <v>1343.6</v>
      </c>
      <c r="W159" s="36">
        <v>1345.19</v>
      </c>
      <c r="X159" s="36">
        <v>1356.72</v>
      </c>
      <c r="Y159" s="36">
        <v>1383.85</v>
      </c>
    </row>
    <row r="160" spans="1:25" x14ac:dyDescent="0.2">
      <c r="A160" s="20">
        <v>44326</v>
      </c>
      <c r="B160" s="36">
        <v>1414.34</v>
      </c>
      <c r="C160" s="36">
        <v>1461.37</v>
      </c>
      <c r="D160" s="36">
        <v>1486.46</v>
      </c>
      <c r="E160" s="36">
        <v>1502.41</v>
      </c>
      <c r="F160" s="36">
        <v>1511.38</v>
      </c>
      <c r="G160" s="36">
        <v>1514.93</v>
      </c>
      <c r="H160" s="36">
        <v>1498.85</v>
      </c>
      <c r="I160" s="36">
        <v>1459.75</v>
      </c>
      <c r="J160" s="36">
        <v>1419.32</v>
      </c>
      <c r="K160" s="36">
        <v>1376.11</v>
      </c>
      <c r="L160" s="36">
        <v>1350.25</v>
      </c>
      <c r="M160" s="36">
        <v>1341.24</v>
      </c>
      <c r="N160" s="36">
        <v>1353.25</v>
      </c>
      <c r="O160" s="36">
        <v>1367.11</v>
      </c>
      <c r="P160" s="36">
        <v>1384.19</v>
      </c>
      <c r="Q160" s="36">
        <v>1388.34</v>
      </c>
      <c r="R160" s="36">
        <v>1381.42</v>
      </c>
      <c r="S160" s="36">
        <v>1376.16</v>
      </c>
      <c r="T160" s="36">
        <v>1366.94</v>
      </c>
      <c r="U160" s="36">
        <v>1342.3</v>
      </c>
      <c r="V160" s="36">
        <v>1314.45</v>
      </c>
      <c r="W160" s="36">
        <v>1308.5</v>
      </c>
      <c r="X160" s="36">
        <v>1323.55</v>
      </c>
      <c r="Y160" s="36">
        <v>1367.02</v>
      </c>
    </row>
    <row r="161" spans="1:25" x14ac:dyDescent="0.2">
      <c r="A161" s="20">
        <v>44327</v>
      </c>
      <c r="B161" s="36">
        <v>1450.9</v>
      </c>
      <c r="C161" s="36">
        <v>1455.7</v>
      </c>
      <c r="D161" s="36">
        <v>1464.13</v>
      </c>
      <c r="E161" s="36">
        <v>1489.68</v>
      </c>
      <c r="F161" s="36">
        <v>1500.03</v>
      </c>
      <c r="G161" s="36">
        <v>1486.41</v>
      </c>
      <c r="H161" s="36">
        <v>1459.04</v>
      </c>
      <c r="I161" s="36">
        <v>1416.53</v>
      </c>
      <c r="J161" s="36">
        <v>1385.66</v>
      </c>
      <c r="K161" s="36">
        <v>1354.57</v>
      </c>
      <c r="L161" s="36">
        <v>1370.84</v>
      </c>
      <c r="M161" s="36">
        <v>1404.46</v>
      </c>
      <c r="N161" s="36">
        <v>1431.85</v>
      </c>
      <c r="O161" s="36">
        <v>1418.49</v>
      </c>
      <c r="P161" s="36">
        <v>1431.2</v>
      </c>
      <c r="Q161" s="36">
        <v>1447.93</v>
      </c>
      <c r="R161" s="36">
        <v>1446.4</v>
      </c>
      <c r="S161" s="36">
        <v>1465.79</v>
      </c>
      <c r="T161" s="36">
        <v>1446.35</v>
      </c>
      <c r="U161" s="36">
        <v>1431.27</v>
      </c>
      <c r="V161" s="36">
        <v>1414.83</v>
      </c>
      <c r="W161" s="36">
        <v>1404.2</v>
      </c>
      <c r="X161" s="36">
        <v>1424.91</v>
      </c>
      <c r="Y161" s="36">
        <v>1469.35</v>
      </c>
    </row>
    <row r="162" spans="1:25" x14ac:dyDescent="0.2">
      <c r="A162" s="20">
        <v>44328</v>
      </c>
      <c r="B162" s="36">
        <v>1494.56</v>
      </c>
      <c r="C162" s="36">
        <v>1528.08</v>
      </c>
      <c r="D162" s="36">
        <v>1515.36</v>
      </c>
      <c r="E162" s="36">
        <v>1509.16</v>
      </c>
      <c r="F162" s="36">
        <v>1503.57</v>
      </c>
      <c r="G162" s="36">
        <v>1512.96</v>
      </c>
      <c r="H162" s="36">
        <v>1499.16</v>
      </c>
      <c r="I162" s="36">
        <v>1443.93</v>
      </c>
      <c r="J162" s="36">
        <v>1415.74</v>
      </c>
      <c r="K162" s="36">
        <v>1395.02</v>
      </c>
      <c r="L162" s="36">
        <v>1370.37</v>
      </c>
      <c r="M162" s="36">
        <v>1381.04</v>
      </c>
      <c r="N162" s="36">
        <v>1386.03</v>
      </c>
      <c r="O162" s="36">
        <v>1391.3</v>
      </c>
      <c r="P162" s="36">
        <v>1396.61</v>
      </c>
      <c r="Q162" s="36">
        <v>1405.64</v>
      </c>
      <c r="R162" s="36">
        <v>1392.08</v>
      </c>
      <c r="S162" s="36">
        <v>1394.84</v>
      </c>
      <c r="T162" s="36">
        <v>1379.61</v>
      </c>
      <c r="U162" s="36">
        <v>1375.04</v>
      </c>
      <c r="V162" s="36">
        <v>1360.39</v>
      </c>
      <c r="W162" s="36">
        <v>1373</v>
      </c>
      <c r="X162" s="36">
        <v>1377.93</v>
      </c>
      <c r="Y162" s="36">
        <v>1398.76</v>
      </c>
    </row>
    <row r="163" spans="1:25" x14ac:dyDescent="0.2">
      <c r="A163" s="20">
        <v>44329</v>
      </c>
      <c r="B163" s="36">
        <v>1488.52</v>
      </c>
      <c r="C163" s="36">
        <v>1542.58</v>
      </c>
      <c r="D163" s="36">
        <v>1562.38</v>
      </c>
      <c r="E163" s="36">
        <v>1551.93</v>
      </c>
      <c r="F163" s="36">
        <v>1541.39</v>
      </c>
      <c r="G163" s="36">
        <v>1543.82</v>
      </c>
      <c r="H163" s="36">
        <v>1490.68</v>
      </c>
      <c r="I163" s="36">
        <v>1431.08</v>
      </c>
      <c r="J163" s="36">
        <v>1403.13</v>
      </c>
      <c r="K163" s="36">
        <v>1384.63</v>
      </c>
      <c r="L163" s="36">
        <v>1345.48</v>
      </c>
      <c r="M163" s="36">
        <v>1358.09</v>
      </c>
      <c r="N163" s="36">
        <v>1390.32</v>
      </c>
      <c r="O163" s="36">
        <v>1403.73</v>
      </c>
      <c r="P163" s="36">
        <v>1422.09</v>
      </c>
      <c r="Q163" s="36">
        <v>1433.26</v>
      </c>
      <c r="R163" s="36">
        <v>1431.61</v>
      </c>
      <c r="S163" s="36">
        <v>1442.51</v>
      </c>
      <c r="T163" s="36">
        <v>1425.43</v>
      </c>
      <c r="U163" s="36">
        <v>1402.61</v>
      </c>
      <c r="V163" s="36">
        <v>1387.89</v>
      </c>
      <c r="W163" s="36">
        <v>1389.77</v>
      </c>
      <c r="X163" s="36">
        <v>1404.22</v>
      </c>
      <c r="Y163" s="36">
        <v>1447.85</v>
      </c>
    </row>
    <row r="164" spans="1:25" x14ac:dyDescent="0.2">
      <c r="A164" s="20">
        <v>44330</v>
      </c>
      <c r="B164" s="36">
        <v>1484.86</v>
      </c>
      <c r="C164" s="36">
        <v>1509.55</v>
      </c>
      <c r="D164" s="36">
        <v>1529.71</v>
      </c>
      <c r="E164" s="36">
        <v>1541.4</v>
      </c>
      <c r="F164" s="36">
        <v>1555.24</v>
      </c>
      <c r="G164" s="36">
        <v>1529.05</v>
      </c>
      <c r="H164" s="36">
        <v>1470.05</v>
      </c>
      <c r="I164" s="36">
        <v>1402.28</v>
      </c>
      <c r="J164" s="36">
        <v>1368.69</v>
      </c>
      <c r="K164" s="36">
        <v>1346.47</v>
      </c>
      <c r="L164" s="36">
        <v>1334.28</v>
      </c>
      <c r="M164" s="36">
        <v>1350.4</v>
      </c>
      <c r="N164" s="36">
        <v>1384.04</v>
      </c>
      <c r="O164" s="36">
        <v>1388.52</v>
      </c>
      <c r="P164" s="36">
        <v>1399.96</v>
      </c>
      <c r="Q164" s="36">
        <v>1416.03</v>
      </c>
      <c r="R164" s="36">
        <v>1418.76</v>
      </c>
      <c r="S164" s="36">
        <v>1430.92</v>
      </c>
      <c r="T164" s="36">
        <v>1415.25</v>
      </c>
      <c r="U164" s="36">
        <v>1405.85</v>
      </c>
      <c r="V164" s="36">
        <v>1423.56</v>
      </c>
      <c r="W164" s="36">
        <v>1424.79</v>
      </c>
      <c r="X164" s="36">
        <v>1429.77</v>
      </c>
      <c r="Y164" s="36">
        <v>1443.42</v>
      </c>
    </row>
    <row r="165" spans="1:25" x14ac:dyDescent="0.2">
      <c r="A165" s="20">
        <v>44331</v>
      </c>
      <c r="B165" s="36">
        <v>1448.72</v>
      </c>
      <c r="C165" s="36">
        <v>1466.32</v>
      </c>
      <c r="D165" s="36">
        <v>1497.96</v>
      </c>
      <c r="E165" s="36">
        <v>1519.89</v>
      </c>
      <c r="F165" s="36">
        <v>1524.66</v>
      </c>
      <c r="G165" s="36">
        <v>1509.66</v>
      </c>
      <c r="H165" s="36">
        <v>1458.49</v>
      </c>
      <c r="I165" s="36">
        <v>1399.23</v>
      </c>
      <c r="J165" s="36">
        <v>1410.71</v>
      </c>
      <c r="K165" s="36">
        <v>1390.13</v>
      </c>
      <c r="L165" s="36">
        <v>1366.76</v>
      </c>
      <c r="M165" s="36">
        <v>1369.79</v>
      </c>
      <c r="N165" s="36">
        <v>1380.42</v>
      </c>
      <c r="O165" s="36">
        <v>1391.34</v>
      </c>
      <c r="P165" s="36">
        <v>1423.27</v>
      </c>
      <c r="Q165" s="36">
        <v>1419.98</v>
      </c>
      <c r="R165" s="36">
        <v>1406.76</v>
      </c>
      <c r="S165" s="36">
        <v>1396.02</v>
      </c>
      <c r="T165" s="36">
        <v>1366.6</v>
      </c>
      <c r="U165" s="36">
        <v>1343.24</v>
      </c>
      <c r="V165" s="36">
        <v>1326.94</v>
      </c>
      <c r="W165" s="36">
        <v>1315.86</v>
      </c>
      <c r="X165" s="36">
        <v>1319.19</v>
      </c>
      <c r="Y165" s="36">
        <v>1345.95</v>
      </c>
    </row>
    <row r="166" spans="1:25" x14ac:dyDescent="0.2">
      <c r="A166" s="20">
        <v>44332</v>
      </c>
      <c r="B166" s="36">
        <v>1343.84</v>
      </c>
      <c r="C166" s="36">
        <v>1345.08</v>
      </c>
      <c r="D166" s="36">
        <v>1332.43</v>
      </c>
      <c r="E166" s="36">
        <v>1333.61</v>
      </c>
      <c r="F166" s="36">
        <v>1334.25</v>
      </c>
      <c r="G166" s="36">
        <v>1335.94</v>
      </c>
      <c r="H166" s="36">
        <v>1346.84</v>
      </c>
      <c r="I166" s="36">
        <v>1327.48</v>
      </c>
      <c r="J166" s="36">
        <v>1296.1200000000001</v>
      </c>
      <c r="K166" s="36">
        <v>1334.36</v>
      </c>
      <c r="L166" s="36">
        <v>1349.87</v>
      </c>
      <c r="M166" s="36">
        <v>1350.59</v>
      </c>
      <c r="N166" s="36">
        <v>1339.59</v>
      </c>
      <c r="O166" s="36">
        <v>1323.07</v>
      </c>
      <c r="P166" s="36">
        <v>1325.37</v>
      </c>
      <c r="Q166" s="36">
        <v>1318.17</v>
      </c>
      <c r="R166" s="36">
        <v>1308.3</v>
      </c>
      <c r="S166" s="36">
        <v>1321.16</v>
      </c>
      <c r="T166" s="36">
        <v>1337.61</v>
      </c>
      <c r="U166" s="36">
        <v>1341.44</v>
      </c>
      <c r="V166" s="36">
        <v>1301.55</v>
      </c>
      <c r="W166" s="36">
        <v>1297.05</v>
      </c>
      <c r="X166" s="36">
        <v>1292.82</v>
      </c>
      <c r="Y166" s="36">
        <v>1277.3800000000001</v>
      </c>
    </row>
    <row r="167" spans="1:25" x14ac:dyDescent="0.2">
      <c r="A167" s="20">
        <v>44333</v>
      </c>
      <c r="B167" s="36">
        <v>1306.1000000000001</v>
      </c>
      <c r="C167" s="36">
        <v>1348.19</v>
      </c>
      <c r="D167" s="36">
        <v>1380.27</v>
      </c>
      <c r="E167" s="36">
        <v>1394.83</v>
      </c>
      <c r="F167" s="36">
        <v>1424.85</v>
      </c>
      <c r="G167" s="36">
        <v>1405.37</v>
      </c>
      <c r="H167" s="36">
        <v>1357.07</v>
      </c>
      <c r="I167" s="36">
        <v>1324.85</v>
      </c>
      <c r="J167" s="36">
        <v>1375.65</v>
      </c>
      <c r="K167" s="36">
        <v>1294.5899999999999</v>
      </c>
      <c r="L167" s="36">
        <v>1288.3700000000001</v>
      </c>
      <c r="M167" s="36">
        <v>1279.99</v>
      </c>
      <c r="N167" s="36">
        <v>1271.02</v>
      </c>
      <c r="O167" s="36">
        <v>1272.67</v>
      </c>
      <c r="P167" s="36">
        <v>1287.23</v>
      </c>
      <c r="Q167" s="36">
        <v>1297.4100000000001</v>
      </c>
      <c r="R167" s="36">
        <v>1297.43</v>
      </c>
      <c r="S167" s="36">
        <v>1306.4000000000001</v>
      </c>
      <c r="T167" s="36">
        <v>1304.53</v>
      </c>
      <c r="U167" s="36">
        <v>1303.78</v>
      </c>
      <c r="V167" s="36">
        <v>1275.1100000000001</v>
      </c>
      <c r="W167" s="36">
        <v>1275.8399999999999</v>
      </c>
      <c r="X167" s="36">
        <v>1267.55</v>
      </c>
      <c r="Y167" s="36">
        <v>1284.54</v>
      </c>
    </row>
    <row r="168" spans="1:25" x14ac:dyDescent="0.2">
      <c r="A168" s="20">
        <v>44334</v>
      </c>
      <c r="B168" s="36">
        <v>1311.61</v>
      </c>
      <c r="C168" s="36">
        <v>1345.02</v>
      </c>
      <c r="D168" s="36">
        <v>1370.74</v>
      </c>
      <c r="E168" s="36">
        <v>1384.79</v>
      </c>
      <c r="F168" s="36">
        <v>1383.74</v>
      </c>
      <c r="G168" s="36">
        <v>1367.98</v>
      </c>
      <c r="H168" s="36">
        <v>1317.19</v>
      </c>
      <c r="I168" s="36">
        <v>1286.5</v>
      </c>
      <c r="J168" s="36">
        <v>1252.53</v>
      </c>
      <c r="K168" s="36">
        <v>1247.33</v>
      </c>
      <c r="L168" s="36">
        <v>1242.24</v>
      </c>
      <c r="M168" s="36">
        <v>1260.49</v>
      </c>
      <c r="N168" s="36">
        <v>1270.79</v>
      </c>
      <c r="O168" s="36">
        <v>1294.0899999999999</v>
      </c>
      <c r="P168" s="36">
        <v>1299.3800000000001</v>
      </c>
      <c r="Q168" s="36">
        <v>1301.3700000000001</v>
      </c>
      <c r="R168" s="36">
        <v>1297.3800000000001</v>
      </c>
      <c r="S168" s="36">
        <v>1292.67</v>
      </c>
      <c r="T168" s="36">
        <v>1289.47</v>
      </c>
      <c r="U168" s="36">
        <v>1277.78</v>
      </c>
      <c r="V168" s="36">
        <v>1259.82</v>
      </c>
      <c r="W168" s="36">
        <v>1249.98</v>
      </c>
      <c r="X168" s="36">
        <v>1275.3600000000001</v>
      </c>
      <c r="Y168" s="36">
        <v>1319.47</v>
      </c>
    </row>
    <row r="169" spans="1:25" x14ac:dyDescent="0.2">
      <c r="A169" s="20">
        <v>44335</v>
      </c>
      <c r="B169" s="36">
        <v>1370.69</v>
      </c>
      <c r="C169" s="36">
        <v>1384.68</v>
      </c>
      <c r="D169" s="36">
        <v>1402.21</v>
      </c>
      <c r="E169" s="36">
        <v>1421.09</v>
      </c>
      <c r="F169" s="36">
        <v>1419.84</v>
      </c>
      <c r="G169" s="36">
        <v>1408.28</v>
      </c>
      <c r="H169" s="36">
        <v>1357.82</v>
      </c>
      <c r="I169" s="36">
        <v>1306.7</v>
      </c>
      <c r="J169" s="36">
        <v>1287.3500000000001</v>
      </c>
      <c r="K169" s="36">
        <v>1283.24</v>
      </c>
      <c r="L169" s="36">
        <v>1289.49</v>
      </c>
      <c r="M169" s="36">
        <v>1316.47</v>
      </c>
      <c r="N169" s="36">
        <v>1356.72</v>
      </c>
      <c r="O169" s="36">
        <v>1394.8</v>
      </c>
      <c r="P169" s="36">
        <v>1400.26</v>
      </c>
      <c r="Q169" s="36">
        <v>1395.23</v>
      </c>
      <c r="R169" s="36">
        <v>1375.97</v>
      </c>
      <c r="S169" s="36">
        <v>1351.8</v>
      </c>
      <c r="T169" s="36">
        <v>1329.39</v>
      </c>
      <c r="U169" s="36">
        <v>1320.73</v>
      </c>
      <c r="V169" s="36">
        <v>1297.07</v>
      </c>
      <c r="W169" s="36">
        <v>1269.25</v>
      </c>
      <c r="X169" s="36">
        <v>1243.1500000000001</v>
      </c>
      <c r="Y169" s="36">
        <v>1302.27</v>
      </c>
    </row>
    <row r="170" spans="1:25" x14ac:dyDescent="0.2">
      <c r="A170" s="20">
        <v>44336</v>
      </c>
      <c r="B170" s="36">
        <v>1382.58</v>
      </c>
      <c r="C170" s="36">
        <v>1418.71</v>
      </c>
      <c r="D170" s="36">
        <v>1424.93</v>
      </c>
      <c r="E170" s="36">
        <v>1435.96</v>
      </c>
      <c r="F170" s="36">
        <v>1447.93</v>
      </c>
      <c r="G170" s="36">
        <v>1427.13</v>
      </c>
      <c r="H170" s="36">
        <v>1392.54</v>
      </c>
      <c r="I170" s="36">
        <v>1312.37</v>
      </c>
      <c r="J170" s="36">
        <v>1254.82</v>
      </c>
      <c r="K170" s="36">
        <v>1224.4000000000001</v>
      </c>
      <c r="L170" s="36">
        <v>1223.6200000000001</v>
      </c>
      <c r="M170" s="36">
        <v>1217.54</v>
      </c>
      <c r="N170" s="36">
        <v>1263.94</v>
      </c>
      <c r="O170" s="36">
        <v>1301.23</v>
      </c>
      <c r="P170" s="36">
        <v>1319.53</v>
      </c>
      <c r="Q170" s="36">
        <v>1323.99</v>
      </c>
      <c r="R170" s="36">
        <v>1316.03</v>
      </c>
      <c r="S170" s="36">
        <v>1299.8900000000001</v>
      </c>
      <c r="T170" s="36">
        <v>1257.57</v>
      </c>
      <c r="U170" s="36">
        <v>1251.6000000000001</v>
      </c>
      <c r="V170" s="36">
        <v>1263.28</v>
      </c>
      <c r="W170" s="36">
        <v>1277.69</v>
      </c>
      <c r="X170" s="36">
        <v>1253.92</v>
      </c>
      <c r="Y170" s="36">
        <v>1224.82</v>
      </c>
    </row>
    <row r="171" spans="1:25" x14ac:dyDescent="0.2">
      <c r="A171" s="20">
        <v>44337</v>
      </c>
      <c r="B171" s="36">
        <v>1252.58</v>
      </c>
      <c r="C171" s="36">
        <v>1314.69</v>
      </c>
      <c r="D171" s="36">
        <v>1353.79</v>
      </c>
      <c r="E171" s="36">
        <v>1344.98</v>
      </c>
      <c r="F171" s="36">
        <v>1370.83</v>
      </c>
      <c r="G171" s="36">
        <v>1373.2</v>
      </c>
      <c r="H171" s="36">
        <v>1348.97</v>
      </c>
      <c r="I171" s="36">
        <v>1304.2</v>
      </c>
      <c r="J171" s="36">
        <v>1253.92</v>
      </c>
      <c r="K171" s="36">
        <v>1205.48</v>
      </c>
      <c r="L171" s="36">
        <v>1198.48</v>
      </c>
      <c r="M171" s="36">
        <v>1223.22</v>
      </c>
      <c r="N171" s="36">
        <v>1286.02</v>
      </c>
      <c r="O171" s="36">
        <v>1325.74</v>
      </c>
      <c r="P171" s="36">
        <v>1330.73</v>
      </c>
      <c r="Q171" s="36">
        <v>1329.54</v>
      </c>
      <c r="R171" s="36">
        <v>1317.86</v>
      </c>
      <c r="S171" s="36">
        <v>1300.24</v>
      </c>
      <c r="T171" s="36">
        <v>1260.3500000000001</v>
      </c>
      <c r="U171" s="36">
        <v>1212.93</v>
      </c>
      <c r="V171" s="36">
        <v>1231.96</v>
      </c>
      <c r="W171" s="36">
        <v>1245.8399999999999</v>
      </c>
      <c r="X171" s="36">
        <v>1261.4000000000001</v>
      </c>
      <c r="Y171" s="36">
        <v>1234.8</v>
      </c>
    </row>
    <row r="172" spans="1:25" x14ac:dyDescent="0.2">
      <c r="A172" s="20">
        <v>44338</v>
      </c>
      <c r="B172" s="36">
        <v>1286.6000000000001</v>
      </c>
      <c r="C172" s="36">
        <v>1291</v>
      </c>
      <c r="D172" s="36">
        <v>1320.89</v>
      </c>
      <c r="E172" s="36">
        <v>1342.86</v>
      </c>
      <c r="F172" s="36">
        <v>1345.24</v>
      </c>
      <c r="G172" s="36">
        <v>1331.51</v>
      </c>
      <c r="H172" s="36">
        <v>1316.19</v>
      </c>
      <c r="I172" s="36">
        <v>1241.6300000000001</v>
      </c>
      <c r="J172" s="36">
        <v>1203.1200000000001</v>
      </c>
      <c r="K172" s="36">
        <v>1151.48</v>
      </c>
      <c r="L172" s="36">
        <v>1144.8399999999999</v>
      </c>
      <c r="M172" s="36">
        <v>1164.1500000000001</v>
      </c>
      <c r="N172" s="36">
        <v>1220.9000000000001</v>
      </c>
      <c r="O172" s="36">
        <v>1268.6600000000001</v>
      </c>
      <c r="P172" s="36">
        <v>1291.98</v>
      </c>
      <c r="Q172" s="36">
        <v>1289.3399999999999</v>
      </c>
      <c r="R172" s="36">
        <v>1279.4100000000001</v>
      </c>
      <c r="S172" s="36">
        <v>1250.78</v>
      </c>
      <c r="T172" s="36">
        <v>1197.05</v>
      </c>
      <c r="U172" s="36">
        <v>1168.9100000000001</v>
      </c>
      <c r="V172" s="36">
        <v>1179.03</v>
      </c>
      <c r="W172" s="36">
        <v>1209.8399999999999</v>
      </c>
      <c r="X172" s="36">
        <v>1178.06</v>
      </c>
      <c r="Y172" s="36">
        <v>1167.74</v>
      </c>
    </row>
    <row r="173" spans="1:25" x14ac:dyDescent="0.2">
      <c r="A173" s="20">
        <v>44339</v>
      </c>
      <c r="B173" s="36">
        <v>1256.4000000000001</v>
      </c>
      <c r="C173" s="36">
        <v>1316.47</v>
      </c>
      <c r="D173" s="36">
        <v>1338.27</v>
      </c>
      <c r="E173" s="36">
        <v>1347.15</v>
      </c>
      <c r="F173" s="36">
        <v>1372.25</v>
      </c>
      <c r="G173" s="36">
        <v>1388.36</v>
      </c>
      <c r="H173" s="36">
        <v>1389.93</v>
      </c>
      <c r="I173" s="36">
        <v>1308.74</v>
      </c>
      <c r="J173" s="36">
        <v>1271.28</v>
      </c>
      <c r="K173" s="36">
        <v>1207.01</v>
      </c>
      <c r="L173" s="36">
        <v>1188.1200000000001</v>
      </c>
      <c r="M173" s="36">
        <v>1195.1600000000001</v>
      </c>
      <c r="N173" s="36">
        <v>1231.01</v>
      </c>
      <c r="O173" s="36">
        <v>1272.81</v>
      </c>
      <c r="P173" s="36">
        <v>1300.3700000000001</v>
      </c>
      <c r="Q173" s="36">
        <v>1315.02</v>
      </c>
      <c r="R173" s="36">
        <v>1305.5899999999999</v>
      </c>
      <c r="S173" s="36">
        <v>1284.1600000000001</v>
      </c>
      <c r="T173" s="36">
        <v>1241.1600000000001</v>
      </c>
      <c r="U173" s="36">
        <v>1189.6400000000001</v>
      </c>
      <c r="V173" s="36">
        <v>1172.58</v>
      </c>
      <c r="W173" s="36">
        <v>1147.79</v>
      </c>
      <c r="X173" s="36">
        <v>1247.1300000000001</v>
      </c>
      <c r="Y173" s="36">
        <v>1237.8</v>
      </c>
    </row>
    <row r="174" spans="1:25" x14ac:dyDescent="0.2">
      <c r="A174" s="20">
        <v>44340</v>
      </c>
      <c r="B174" s="36">
        <v>1323.28</v>
      </c>
      <c r="C174" s="36">
        <v>1399.6</v>
      </c>
      <c r="D174" s="36">
        <v>1456.49</v>
      </c>
      <c r="E174" s="36">
        <v>1475.51</v>
      </c>
      <c r="F174" s="36">
        <v>1497.13</v>
      </c>
      <c r="G174" s="36">
        <v>1458.33</v>
      </c>
      <c r="H174" s="36">
        <v>1395.1</v>
      </c>
      <c r="I174" s="36">
        <v>1311.77</v>
      </c>
      <c r="J174" s="36">
        <v>1262.73</v>
      </c>
      <c r="K174" s="36">
        <v>1199.94</v>
      </c>
      <c r="L174" s="36">
        <v>1185.25</v>
      </c>
      <c r="M174" s="36">
        <v>1185.5899999999999</v>
      </c>
      <c r="N174" s="36">
        <v>1232.08</v>
      </c>
      <c r="O174" s="36">
        <v>1263.77</v>
      </c>
      <c r="P174" s="36">
        <v>1278.21</v>
      </c>
      <c r="Q174" s="36">
        <v>1273.24</v>
      </c>
      <c r="R174" s="36">
        <v>1251.56</v>
      </c>
      <c r="S174" s="36">
        <v>1223.78</v>
      </c>
      <c r="T174" s="36">
        <v>1203.9100000000001</v>
      </c>
      <c r="U174" s="36">
        <v>1175.48</v>
      </c>
      <c r="V174" s="36">
        <v>1182.25</v>
      </c>
      <c r="W174" s="36">
        <v>1203.55</v>
      </c>
      <c r="X174" s="36">
        <v>1182.6300000000001</v>
      </c>
      <c r="Y174" s="36">
        <v>1195.29</v>
      </c>
    </row>
    <row r="175" spans="1:25" x14ac:dyDescent="0.2">
      <c r="A175" s="20">
        <v>44341</v>
      </c>
      <c r="B175" s="36">
        <v>1325.76</v>
      </c>
      <c r="C175" s="36">
        <v>1376.29</v>
      </c>
      <c r="D175" s="36">
        <v>1399.14</v>
      </c>
      <c r="E175" s="36">
        <v>1394.14</v>
      </c>
      <c r="F175" s="36">
        <v>1405.46</v>
      </c>
      <c r="G175" s="36">
        <v>1392.79</v>
      </c>
      <c r="H175" s="36">
        <v>1345.61</v>
      </c>
      <c r="I175" s="36">
        <v>1258.9100000000001</v>
      </c>
      <c r="J175" s="36">
        <v>1171.0899999999999</v>
      </c>
      <c r="K175" s="36">
        <v>1134.23</v>
      </c>
      <c r="L175" s="36">
        <v>1142.68</v>
      </c>
      <c r="M175" s="36">
        <v>1134.24</v>
      </c>
      <c r="N175" s="36">
        <v>1188.95</v>
      </c>
      <c r="O175" s="36">
        <v>1245.96</v>
      </c>
      <c r="P175" s="36">
        <v>1271.1400000000001</v>
      </c>
      <c r="Q175" s="36">
        <v>1268.68</v>
      </c>
      <c r="R175" s="36">
        <v>1254.01</v>
      </c>
      <c r="S175" s="36">
        <v>1226.96</v>
      </c>
      <c r="T175" s="36">
        <v>1178.82</v>
      </c>
      <c r="U175" s="36">
        <v>1159.49</v>
      </c>
      <c r="V175" s="36">
        <v>1172.68</v>
      </c>
      <c r="W175" s="36">
        <v>1203.56</v>
      </c>
      <c r="X175" s="36">
        <v>1174.32</v>
      </c>
      <c r="Y175" s="36">
        <v>1193.8900000000001</v>
      </c>
    </row>
    <row r="176" spans="1:25" x14ac:dyDescent="0.2">
      <c r="A176" s="20">
        <v>44342</v>
      </c>
      <c r="B176" s="36">
        <v>1304.18</v>
      </c>
      <c r="C176" s="36">
        <v>1374.85</v>
      </c>
      <c r="D176" s="36">
        <v>1430.15</v>
      </c>
      <c r="E176" s="36">
        <v>1450.68</v>
      </c>
      <c r="F176" s="36">
        <v>1460.71</v>
      </c>
      <c r="G176" s="36">
        <v>1439.05</v>
      </c>
      <c r="H176" s="36">
        <v>1378.61</v>
      </c>
      <c r="I176" s="36">
        <v>1280.8399999999999</v>
      </c>
      <c r="J176" s="36">
        <v>1224.19</v>
      </c>
      <c r="K176" s="36">
        <v>1170.1200000000001</v>
      </c>
      <c r="L176" s="36">
        <v>1167.8600000000001</v>
      </c>
      <c r="M176" s="36">
        <v>1176.96</v>
      </c>
      <c r="N176" s="36">
        <v>1227.58</v>
      </c>
      <c r="O176" s="36">
        <v>1271.0899999999999</v>
      </c>
      <c r="P176" s="36">
        <v>1283.47</v>
      </c>
      <c r="Q176" s="36">
        <v>1283.52</v>
      </c>
      <c r="R176" s="36">
        <v>1268.72</v>
      </c>
      <c r="S176" s="36">
        <v>1247.23</v>
      </c>
      <c r="T176" s="36">
        <v>1192.4100000000001</v>
      </c>
      <c r="U176" s="36">
        <v>1154.6600000000001</v>
      </c>
      <c r="V176" s="36">
        <v>1158.82</v>
      </c>
      <c r="W176" s="36">
        <v>1168.78</v>
      </c>
      <c r="X176" s="36">
        <v>1164.3900000000001</v>
      </c>
      <c r="Y176" s="36">
        <v>1195.3399999999999</v>
      </c>
    </row>
    <row r="177" spans="1:25" x14ac:dyDescent="0.2">
      <c r="A177" s="20">
        <v>44343</v>
      </c>
      <c r="B177" s="36">
        <v>1217.29</v>
      </c>
      <c r="C177" s="36">
        <v>1284.5899999999999</v>
      </c>
      <c r="D177" s="36">
        <v>1331.04</v>
      </c>
      <c r="E177" s="36">
        <v>1351.09</v>
      </c>
      <c r="F177" s="36">
        <v>1354.84</v>
      </c>
      <c r="G177" s="36">
        <v>1333.11</v>
      </c>
      <c r="H177" s="36">
        <v>1290.82</v>
      </c>
      <c r="I177" s="36">
        <v>1222.8</v>
      </c>
      <c r="J177" s="36">
        <v>1187.23</v>
      </c>
      <c r="K177" s="36">
        <v>1175.4100000000001</v>
      </c>
      <c r="L177" s="36">
        <v>1182.9100000000001</v>
      </c>
      <c r="M177" s="36">
        <v>1189.74</v>
      </c>
      <c r="N177" s="36">
        <v>1239.44</v>
      </c>
      <c r="O177" s="36">
        <v>1283.52</v>
      </c>
      <c r="P177" s="36">
        <v>1302.6400000000001</v>
      </c>
      <c r="Q177" s="36">
        <v>1301.4000000000001</v>
      </c>
      <c r="R177" s="36">
        <v>1295.01</v>
      </c>
      <c r="S177" s="36">
        <v>1270.05</v>
      </c>
      <c r="T177" s="36">
        <v>1214.05</v>
      </c>
      <c r="U177" s="36">
        <v>1171.1500000000001</v>
      </c>
      <c r="V177" s="36">
        <v>1191.1400000000001</v>
      </c>
      <c r="W177" s="36">
        <v>1218.5899999999999</v>
      </c>
      <c r="X177" s="36">
        <v>1208.81</v>
      </c>
      <c r="Y177" s="36">
        <v>1223.02</v>
      </c>
    </row>
    <row r="178" spans="1:25" x14ac:dyDescent="0.2">
      <c r="A178" s="20">
        <v>44344</v>
      </c>
      <c r="B178" s="36">
        <v>1203.3</v>
      </c>
      <c r="C178" s="36">
        <v>1262.76</v>
      </c>
      <c r="D178" s="36">
        <v>1302.08</v>
      </c>
      <c r="E178" s="36">
        <v>1316.24</v>
      </c>
      <c r="F178" s="36">
        <v>1322.39</v>
      </c>
      <c r="G178" s="36">
        <v>1300.75</v>
      </c>
      <c r="H178" s="36">
        <v>1261.73</v>
      </c>
      <c r="I178" s="36">
        <v>1180.07</v>
      </c>
      <c r="J178" s="36">
        <v>1131.5899999999999</v>
      </c>
      <c r="K178" s="36">
        <v>1167.28</v>
      </c>
      <c r="L178" s="36">
        <v>1156.8800000000001</v>
      </c>
      <c r="M178" s="36">
        <v>1151.54</v>
      </c>
      <c r="N178" s="36">
        <v>1173.01</v>
      </c>
      <c r="O178" s="36">
        <v>1222.93</v>
      </c>
      <c r="P178" s="36">
        <v>1237.53</v>
      </c>
      <c r="Q178" s="36">
        <v>1243.3500000000001</v>
      </c>
      <c r="R178" s="36">
        <v>1250.3500000000001</v>
      </c>
      <c r="S178" s="36">
        <v>1237.75</v>
      </c>
      <c r="T178" s="36">
        <v>1170.67</v>
      </c>
      <c r="U178" s="36">
        <v>1179.56</v>
      </c>
      <c r="V178" s="36">
        <v>1189.24</v>
      </c>
      <c r="W178" s="36">
        <v>1215.03</v>
      </c>
      <c r="X178" s="36">
        <v>1201.69</v>
      </c>
      <c r="Y178" s="36">
        <v>1145.51</v>
      </c>
    </row>
    <row r="179" spans="1:25" x14ac:dyDescent="0.2">
      <c r="A179" s="20">
        <v>44345</v>
      </c>
      <c r="B179" s="36">
        <v>1196.17</v>
      </c>
      <c r="C179" s="36">
        <v>1201.51</v>
      </c>
      <c r="D179" s="36">
        <v>1253</v>
      </c>
      <c r="E179" s="36">
        <v>1251.06</v>
      </c>
      <c r="F179" s="36">
        <v>1245.76</v>
      </c>
      <c r="G179" s="36">
        <v>1252.1100000000001</v>
      </c>
      <c r="H179" s="36">
        <v>1243.71</v>
      </c>
      <c r="I179" s="36">
        <v>1186.95</v>
      </c>
      <c r="J179" s="36">
        <v>1121.1300000000001</v>
      </c>
      <c r="K179" s="36">
        <v>1080.54</v>
      </c>
      <c r="L179" s="36">
        <v>1069.6100000000001</v>
      </c>
      <c r="M179" s="36">
        <v>1070.44</v>
      </c>
      <c r="N179" s="36">
        <v>1128.54</v>
      </c>
      <c r="O179" s="36">
        <v>1152.5</v>
      </c>
      <c r="P179" s="36">
        <v>1180.99</v>
      </c>
      <c r="Q179" s="36">
        <v>1179.78</v>
      </c>
      <c r="R179" s="36">
        <v>1177.5899999999999</v>
      </c>
      <c r="S179" s="36">
        <v>1208.1000000000001</v>
      </c>
      <c r="T179" s="36">
        <v>1162.48</v>
      </c>
      <c r="U179" s="36">
        <v>1105.94</v>
      </c>
      <c r="V179" s="36">
        <v>1072.52</v>
      </c>
      <c r="W179" s="36">
        <v>1098.31</v>
      </c>
      <c r="X179" s="36">
        <v>1081.82</v>
      </c>
      <c r="Y179" s="36">
        <v>1072.1200000000001</v>
      </c>
    </row>
    <row r="180" spans="1:25" x14ac:dyDescent="0.2">
      <c r="A180" s="20">
        <v>44346</v>
      </c>
      <c r="B180" s="36">
        <v>1119.67</v>
      </c>
      <c r="C180" s="36">
        <v>1189.83</v>
      </c>
      <c r="D180" s="36">
        <v>1233.6600000000001</v>
      </c>
      <c r="E180" s="36">
        <v>1247.82</v>
      </c>
      <c r="F180" s="36">
        <v>1271.51</v>
      </c>
      <c r="G180" s="36">
        <v>1274.56</v>
      </c>
      <c r="H180" s="36">
        <v>1248.43</v>
      </c>
      <c r="I180" s="36">
        <v>1176.24</v>
      </c>
      <c r="J180" s="36">
        <v>1110.73</v>
      </c>
      <c r="K180" s="36">
        <v>1059.1600000000001</v>
      </c>
      <c r="L180" s="36">
        <v>1046.3600000000001</v>
      </c>
      <c r="M180" s="36">
        <v>1060.77</v>
      </c>
      <c r="N180" s="36">
        <v>1126.24</v>
      </c>
      <c r="O180" s="36">
        <v>1163.07</v>
      </c>
      <c r="P180" s="36">
        <v>1184.52</v>
      </c>
      <c r="Q180" s="36">
        <v>1177.19</v>
      </c>
      <c r="R180" s="36">
        <v>1156.28</v>
      </c>
      <c r="S180" s="36">
        <v>1130.3600000000001</v>
      </c>
      <c r="T180" s="36">
        <v>1076.5999999999999</v>
      </c>
      <c r="U180" s="36">
        <v>1049.72</v>
      </c>
      <c r="V180" s="36">
        <v>1066.99</v>
      </c>
      <c r="W180" s="36">
        <v>1106.19</v>
      </c>
      <c r="X180" s="36">
        <v>1060.05</v>
      </c>
      <c r="Y180" s="36">
        <v>1041.23</v>
      </c>
    </row>
    <row r="181" spans="1:25" x14ac:dyDescent="0.2">
      <c r="A181" s="20">
        <v>44347</v>
      </c>
      <c r="B181" s="36">
        <v>1104.0899999999999</v>
      </c>
      <c r="C181" s="36">
        <v>1184.25</v>
      </c>
      <c r="D181" s="36">
        <v>1226.08</v>
      </c>
      <c r="E181" s="36">
        <v>1235.5</v>
      </c>
      <c r="F181" s="36">
        <v>1255.83</v>
      </c>
      <c r="G181" s="36">
        <v>1250.19</v>
      </c>
      <c r="H181" s="36">
        <v>1243.28</v>
      </c>
      <c r="I181" s="36">
        <v>1263.1200000000001</v>
      </c>
      <c r="J181" s="36">
        <v>1259.82</v>
      </c>
      <c r="K181" s="36">
        <v>1260.43</v>
      </c>
      <c r="L181" s="36">
        <v>1254.3900000000001</v>
      </c>
      <c r="M181" s="36">
        <v>1231.79</v>
      </c>
      <c r="N181" s="36">
        <v>1255</v>
      </c>
      <c r="O181" s="36">
        <v>1295.51</v>
      </c>
      <c r="P181" s="36">
        <v>1306.1300000000001</v>
      </c>
      <c r="Q181" s="36">
        <v>1302.1300000000001</v>
      </c>
      <c r="R181" s="36">
        <v>1294.95</v>
      </c>
      <c r="S181" s="36">
        <v>1268.6500000000001</v>
      </c>
      <c r="T181" s="36">
        <v>1223.3600000000001</v>
      </c>
      <c r="U181" s="36">
        <v>1190.26</v>
      </c>
      <c r="V181" s="36">
        <v>1198.26</v>
      </c>
      <c r="W181" s="36">
        <v>1220.9000000000001</v>
      </c>
      <c r="X181" s="36">
        <v>1194.1100000000001</v>
      </c>
      <c r="Y181" s="36">
        <v>1148.3399999999999</v>
      </c>
    </row>
    <row r="184" spans="1:25" ht="15" x14ac:dyDescent="0.25">
      <c r="A184" s="105" t="s">
        <v>51</v>
      </c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</row>
    <row r="185" spans="1:25" x14ac:dyDescent="0.2">
      <c r="A185" s="1"/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</row>
    <row r="186" spans="1:25" x14ac:dyDescent="0.2">
      <c r="A186" s="161"/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91" t="s">
        <v>151</v>
      </c>
      <c r="N186" s="191"/>
      <c r="O186" s="191"/>
      <c r="P186" s="175"/>
    </row>
    <row r="187" spans="1:25" x14ac:dyDescent="0.2">
      <c r="A187" s="162" t="s">
        <v>52</v>
      </c>
      <c r="B187" s="162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76">
        <v>551844.4</v>
      </c>
      <c r="N187" s="176"/>
      <c r="O187" s="176"/>
      <c r="P187" s="175"/>
    </row>
    <row r="188" spans="1:25" x14ac:dyDescent="0.2">
      <c r="A188" s="163" t="s">
        <v>53</v>
      </c>
      <c r="B188" s="163"/>
      <c r="C188" s="163"/>
      <c r="D188" s="163"/>
      <c r="E188" s="163"/>
      <c r="F188" s="163"/>
      <c r="G188" s="163"/>
      <c r="H188" s="163"/>
      <c r="I188" s="163"/>
      <c r="J188" s="163"/>
      <c r="K188" s="163"/>
      <c r="L188" s="163"/>
      <c r="M188" s="177">
        <v>551844.40265316202</v>
      </c>
      <c r="N188" s="177"/>
      <c r="O188" s="177"/>
      <c r="P188" s="175"/>
    </row>
    <row r="191" spans="1:25" ht="24" customHeight="1" x14ac:dyDescent="0.2">
      <c r="A191" s="168" t="s">
        <v>93</v>
      </c>
      <c r="B191" s="164"/>
      <c r="C191" s="164"/>
      <c r="D191" s="164"/>
      <c r="E191" s="164"/>
      <c r="F191" s="164"/>
      <c r="G191" s="164"/>
      <c r="H191" s="164"/>
      <c r="I191" s="164"/>
      <c r="J191" s="164"/>
      <c r="K191" s="164"/>
      <c r="L191" s="164"/>
      <c r="M191" s="164"/>
      <c r="N191" s="164"/>
      <c r="O191" s="164"/>
      <c r="P191" s="164"/>
      <c r="Q191" s="164"/>
      <c r="R191" s="164"/>
      <c r="S191" s="164"/>
      <c r="T191" s="164"/>
      <c r="U191" s="164"/>
      <c r="V191" s="164"/>
      <c r="W191" s="164"/>
      <c r="X191" s="164"/>
      <c r="Y191" s="164"/>
    </row>
    <row r="192" spans="1:25" ht="24" customHeight="1" x14ac:dyDescent="0.2">
      <c r="A192" s="164" t="s">
        <v>62</v>
      </c>
      <c r="B192" s="169"/>
      <c r="C192" s="169"/>
      <c r="D192" s="169"/>
      <c r="E192" s="169"/>
      <c r="F192" s="169"/>
      <c r="G192" s="169"/>
      <c r="H192" s="169"/>
      <c r="I192" s="169"/>
      <c r="J192" s="169"/>
      <c r="K192" s="169"/>
      <c r="L192" s="169"/>
      <c r="M192" s="169"/>
      <c r="N192" s="169"/>
      <c r="O192" s="169"/>
      <c r="P192" s="169"/>
      <c r="Q192" s="169"/>
      <c r="R192" s="169"/>
      <c r="S192" s="169"/>
      <c r="T192" s="169"/>
      <c r="U192" s="169"/>
      <c r="V192" s="169"/>
      <c r="W192" s="169"/>
      <c r="X192" s="169"/>
      <c r="Y192" s="169"/>
    </row>
    <row r="193" spans="1:25" ht="24" customHeight="1" x14ac:dyDescent="0.2">
      <c r="A193" s="164" t="s">
        <v>63</v>
      </c>
      <c r="B193" s="170"/>
      <c r="C193" s="170"/>
      <c r="D193" s="170"/>
      <c r="E193" s="170"/>
      <c r="F193" s="170"/>
      <c r="G193" s="170"/>
      <c r="H193" s="170"/>
      <c r="I193" s="170"/>
      <c r="J193" s="170"/>
      <c r="K193" s="170"/>
      <c r="L193" s="170"/>
      <c r="M193" s="170"/>
      <c r="N193" s="170"/>
      <c r="O193" s="170"/>
      <c r="P193" s="170"/>
      <c r="Q193" s="170"/>
      <c r="R193" s="170"/>
      <c r="S193" s="170"/>
      <c r="T193" s="170"/>
      <c r="U193" s="170"/>
      <c r="V193" s="170"/>
      <c r="W193" s="170"/>
      <c r="X193" s="170"/>
      <c r="Y193" s="170"/>
    </row>
    <row r="194" spans="1:25" ht="24" customHeight="1" x14ac:dyDescent="0.2">
      <c r="A194" s="164" t="s">
        <v>64</v>
      </c>
      <c r="B194" s="170"/>
      <c r="C194" s="170"/>
      <c r="D194" s="170"/>
      <c r="E194" s="170"/>
      <c r="F194" s="170"/>
      <c r="G194" s="170"/>
      <c r="H194" s="170"/>
      <c r="I194" s="170"/>
      <c r="J194" s="170"/>
      <c r="K194" s="170"/>
      <c r="L194" s="170"/>
      <c r="M194" s="170"/>
      <c r="N194" s="170"/>
      <c r="O194" s="170"/>
      <c r="P194" s="170"/>
      <c r="Q194" s="170"/>
      <c r="R194" s="170"/>
      <c r="S194" s="170"/>
      <c r="T194" s="170"/>
      <c r="U194" s="170"/>
      <c r="V194" s="170"/>
      <c r="W194" s="170"/>
      <c r="X194" s="170"/>
      <c r="Y194" s="170"/>
    </row>
    <row r="195" spans="1:25" ht="24" customHeight="1" x14ac:dyDescent="0.2">
      <c r="A195" s="164" t="s">
        <v>94</v>
      </c>
      <c r="B195" s="170"/>
      <c r="C195" s="170"/>
      <c r="D195" s="170"/>
      <c r="E195" s="170"/>
      <c r="F195" s="170"/>
      <c r="G195" s="170"/>
      <c r="H195" s="170"/>
      <c r="I195" s="170"/>
      <c r="J195" s="170"/>
      <c r="K195" s="170"/>
      <c r="L195" s="170"/>
      <c r="M195" s="170"/>
      <c r="N195" s="170"/>
      <c r="O195" s="170"/>
      <c r="P195" s="170"/>
      <c r="Q195" s="170"/>
      <c r="R195" s="170"/>
      <c r="S195" s="170"/>
      <c r="T195" s="170"/>
      <c r="U195" s="170"/>
      <c r="V195" s="170"/>
      <c r="W195" s="170"/>
      <c r="X195" s="170"/>
      <c r="Y195" s="170"/>
    </row>
    <row r="196" spans="1:25" ht="24" customHeight="1" x14ac:dyDescent="0.2">
      <c r="A196" s="38"/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</row>
    <row r="197" spans="1:25" ht="15.75" x14ac:dyDescent="0.2">
      <c r="A197" s="151" t="s">
        <v>58</v>
      </c>
      <c r="B197" s="171"/>
      <c r="C197" s="171"/>
      <c r="D197" s="171"/>
      <c r="E197" s="171"/>
      <c r="F197" s="171"/>
      <c r="G197" s="171"/>
      <c r="H197" s="171"/>
      <c r="I197" s="171"/>
      <c r="J197" s="171"/>
      <c r="K197" s="171"/>
      <c r="L197" s="171"/>
      <c r="M197" s="171"/>
      <c r="N197" s="171"/>
      <c r="O197" s="171"/>
      <c r="P197" s="171"/>
      <c r="Q197" s="171"/>
      <c r="R197" s="171"/>
      <c r="S197" s="171"/>
      <c r="T197" s="171"/>
      <c r="U197" s="171"/>
      <c r="V197" s="171"/>
      <c r="W197" s="171"/>
      <c r="X197" s="171"/>
      <c r="Y197" s="171"/>
    </row>
    <row r="198" spans="1:25" ht="13.5" x14ac:dyDescent="0.2">
      <c r="B198" s="157"/>
      <c r="C198" s="157"/>
      <c r="D198" s="157"/>
      <c r="E198" s="157"/>
      <c r="F198" s="157"/>
      <c r="G198" s="157"/>
      <c r="H198" s="157"/>
      <c r="I198" s="157"/>
      <c r="J198" s="157"/>
      <c r="K198" s="157"/>
      <c r="L198" s="157"/>
      <c r="M198" s="157"/>
      <c r="N198" s="157"/>
      <c r="O198" s="157"/>
      <c r="P198" s="157"/>
      <c r="Q198" s="157"/>
      <c r="R198" s="157"/>
      <c r="S198" s="157"/>
      <c r="T198" s="157"/>
      <c r="U198" s="157"/>
      <c r="V198" s="157"/>
      <c r="W198" s="157"/>
      <c r="X198" s="157"/>
      <c r="Y198" s="157"/>
    </row>
    <row r="199" spans="1:25" s="24" customFormat="1" ht="13.5" x14ac:dyDescent="0.25">
      <c r="A199" s="153" t="s">
        <v>49</v>
      </c>
      <c r="B199" s="148" t="s">
        <v>50</v>
      </c>
      <c r="C199" s="149"/>
      <c r="D199" s="149"/>
      <c r="E199" s="149"/>
      <c r="F199" s="149"/>
      <c r="G199" s="149"/>
      <c r="H199" s="149"/>
      <c r="I199" s="149"/>
      <c r="J199" s="149"/>
      <c r="K199" s="149"/>
      <c r="L199" s="149"/>
      <c r="M199" s="149"/>
      <c r="N199" s="149"/>
      <c r="O199" s="149"/>
      <c r="P199" s="149"/>
      <c r="Q199" s="149"/>
      <c r="R199" s="149"/>
      <c r="S199" s="149"/>
      <c r="T199" s="149"/>
      <c r="U199" s="149"/>
      <c r="V199" s="149"/>
      <c r="W199" s="149"/>
      <c r="X199" s="149"/>
      <c r="Y199" s="150"/>
    </row>
    <row r="200" spans="1:25" s="24" customFormat="1" ht="15.75" customHeight="1" x14ac:dyDescent="0.25">
      <c r="A200" s="154"/>
      <c r="B200" s="40" t="s">
        <v>66</v>
      </c>
      <c r="C200" s="41" t="s">
        <v>67</v>
      </c>
      <c r="D200" s="42" t="s">
        <v>68</v>
      </c>
      <c r="E200" s="41" t="s">
        <v>69</v>
      </c>
      <c r="F200" s="41" t="s">
        <v>70</v>
      </c>
      <c r="G200" s="41" t="s">
        <v>71</v>
      </c>
      <c r="H200" s="41" t="s">
        <v>72</v>
      </c>
      <c r="I200" s="41" t="s">
        <v>73</v>
      </c>
      <c r="J200" s="41" t="s">
        <v>74</v>
      </c>
      <c r="K200" s="40" t="s">
        <v>75</v>
      </c>
      <c r="L200" s="41" t="s">
        <v>76</v>
      </c>
      <c r="M200" s="43" t="s">
        <v>77</v>
      </c>
      <c r="N200" s="40" t="s">
        <v>78</v>
      </c>
      <c r="O200" s="41" t="s">
        <v>79</v>
      </c>
      <c r="P200" s="43" t="s">
        <v>80</v>
      </c>
      <c r="Q200" s="42" t="s">
        <v>81</v>
      </c>
      <c r="R200" s="41" t="s">
        <v>82</v>
      </c>
      <c r="S200" s="42" t="s">
        <v>83</v>
      </c>
      <c r="T200" s="41" t="s">
        <v>84</v>
      </c>
      <c r="U200" s="42" t="s">
        <v>85</v>
      </c>
      <c r="V200" s="41" t="s">
        <v>86</v>
      </c>
      <c r="W200" s="42" t="s">
        <v>87</v>
      </c>
      <c r="X200" s="41" t="s">
        <v>88</v>
      </c>
      <c r="Y200" s="41" t="s">
        <v>89</v>
      </c>
    </row>
    <row r="201" spans="1:25" x14ac:dyDescent="0.2">
      <c r="A201" s="20">
        <v>44317</v>
      </c>
      <c r="B201" s="36">
        <v>1588.49</v>
      </c>
      <c r="C201" s="36">
        <v>1638.03</v>
      </c>
      <c r="D201" s="36">
        <v>1680.93</v>
      </c>
      <c r="E201" s="36">
        <v>1683.74</v>
      </c>
      <c r="F201" s="36">
        <v>1691.34</v>
      </c>
      <c r="G201" s="36">
        <v>1682.4</v>
      </c>
      <c r="H201" s="36">
        <v>1680.86</v>
      </c>
      <c r="I201" s="36">
        <v>1644.46</v>
      </c>
      <c r="J201" s="36">
        <v>1608.2</v>
      </c>
      <c r="K201" s="36">
        <v>1549.32</v>
      </c>
      <c r="L201" s="36">
        <v>1503.94</v>
      </c>
      <c r="M201" s="36">
        <v>1502.65</v>
      </c>
      <c r="N201" s="36">
        <v>1560.94</v>
      </c>
      <c r="O201" s="36">
        <v>1581.66</v>
      </c>
      <c r="P201" s="36">
        <v>1599.43</v>
      </c>
      <c r="Q201" s="36">
        <v>1610.73</v>
      </c>
      <c r="R201" s="36">
        <v>1603.18</v>
      </c>
      <c r="S201" s="36">
        <v>1591.89</v>
      </c>
      <c r="T201" s="36">
        <v>1536.57</v>
      </c>
      <c r="U201" s="36">
        <v>1513.92</v>
      </c>
      <c r="V201" s="36">
        <v>1495.8</v>
      </c>
      <c r="W201" s="36">
        <v>1487.96</v>
      </c>
      <c r="X201" s="36">
        <v>1502.68</v>
      </c>
      <c r="Y201" s="36">
        <v>1575.7</v>
      </c>
    </row>
    <row r="202" spans="1:25" x14ac:dyDescent="0.2">
      <c r="A202" s="20">
        <v>44318</v>
      </c>
      <c r="B202" s="36">
        <v>1558.6</v>
      </c>
      <c r="C202" s="36">
        <v>1600.31</v>
      </c>
      <c r="D202" s="36">
        <v>1654.02</v>
      </c>
      <c r="E202" s="36">
        <v>1673.27</v>
      </c>
      <c r="F202" s="36">
        <v>1686.93</v>
      </c>
      <c r="G202" s="36">
        <v>1681.42</v>
      </c>
      <c r="H202" s="36">
        <v>1680.85</v>
      </c>
      <c r="I202" s="36">
        <v>1655.53</v>
      </c>
      <c r="J202" s="36">
        <v>1585.14</v>
      </c>
      <c r="K202" s="36">
        <v>1548.32</v>
      </c>
      <c r="L202" s="36">
        <v>1490.25</v>
      </c>
      <c r="M202" s="36">
        <v>1481.48</v>
      </c>
      <c r="N202" s="36">
        <v>1558.97</v>
      </c>
      <c r="O202" s="36">
        <v>1571.71</v>
      </c>
      <c r="P202" s="36">
        <v>1592.82</v>
      </c>
      <c r="Q202" s="36">
        <v>1595.08</v>
      </c>
      <c r="R202" s="36">
        <v>1579.2</v>
      </c>
      <c r="S202" s="36">
        <v>1568.94</v>
      </c>
      <c r="T202" s="36">
        <v>1518.61</v>
      </c>
      <c r="U202" s="36">
        <v>1493.54</v>
      </c>
      <c r="V202" s="36">
        <v>1462.16</v>
      </c>
      <c r="W202" s="36">
        <v>1457.74</v>
      </c>
      <c r="X202" s="36">
        <v>1497.52</v>
      </c>
      <c r="Y202" s="36">
        <v>1562.66</v>
      </c>
    </row>
    <row r="203" spans="1:25" x14ac:dyDescent="0.2">
      <c r="A203" s="20">
        <v>44319</v>
      </c>
      <c r="B203" s="36">
        <v>1544.15</v>
      </c>
      <c r="C203" s="36">
        <v>1615.51</v>
      </c>
      <c r="D203" s="36">
        <v>1657.57</v>
      </c>
      <c r="E203" s="36">
        <v>1673.37</v>
      </c>
      <c r="F203" s="36">
        <v>1687.88</v>
      </c>
      <c r="G203" s="36">
        <v>1685.55</v>
      </c>
      <c r="H203" s="36">
        <v>1690.27</v>
      </c>
      <c r="I203" s="36">
        <v>1659.56</v>
      </c>
      <c r="J203" s="36">
        <v>1597.06</v>
      </c>
      <c r="K203" s="36">
        <v>1558.34</v>
      </c>
      <c r="L203" s="36">
        <v>1527.72</v>
      </c>
      <c r="M203" s="36">
        <v>1504.86</v>
      </c>
      <c r="N203" s="36">
        <v>1539.19</v>
      </c>
      <c r="O203" s="36">
        <v>1577.05</v>
      </c>
      <c r="P203" s="36">
        <v>1597.88</v>
      </c>
      <c r="Q203" s="36">
        <v>1611.43</v>
      </c>
      <c r="R203" s="36">
        <v>1600.51</v>
      </c>
      <c r="S203" s="36">
        <v>1579.99</v>
      </c>
      <c r="T203" s="36">
        <v>1527.62</v>
      </c>
      <c r="U203" s="36">
        <v>1507.13</v>
      </c>
      <c r="V203" s="36">
        <v>1494.95</v>
      </c>
      <c r="W203" s="36">
        <v>1494.32</v>
      </c>
      <c r="X203" s="36">
        <v>1481.99</v>
      </c>
      <c r="Y203" s="36">
        <v>1489.89</v>
      </c>
    </row>
    <row r="204" spans="1:25" x14ac:dyDescent="0.2">
      <c r="A204" s="20">
        <v>44320</v>
      </c>
      <c r="B204" s="36">
        <v>1509.69</v>
      </c>
      <c r="C204" s="36">
        <v>1570.16</v>
      </c>
      <c r="D204" s="36">
        <v>1591.53</v>
      </c>
      <c r="E204" s="36">
        <v>1603.9</v>
      </c>
      <c r="F204" s="36">
        <v>1615.43</v>
      </c>
      <c r="G204" s="36">
        <v>1613.45</v>
      </c>
      <c r="H204" s="36">
        <v>1573.16</v>
      </c>
      <c r="I204" s="36">
        <v>1550.54</v>
      </c>
      <c r="J204" s="36">
        <v>1521.96</v>
      </c>
      <c r="K204" s="36">
        <v>1494.27</v>
      </c>
      <c r="L204" s="36">
        <v>1487.94</v>
      </c>
      <c r="M204" s="36">
        <v>1491.24</v>
      </c>
      <c r="N204" s="36">
        <v>1501.61</v>
      </c>
      <c r="O204" s="36">
        <v>1505.97</v>
      </c>
      <c r="P204" s="36">
        <v>1516.92</v>
      </c>
      <c r="Q204" s="36">
        <v>1516.77</v>
      </c>
      <c r="R204" s="36">
        <v>1518.08</v>
      </c>
      <c r="S204" s="36">
        <v>1532.66</v>
      </c>
      <c r="T204" s="36">
        <v>1506.06</v>
      </c>
      <c r="U204" s="36">
        <v>1473.85</v>
      </c>
      <c r="V204" s="36">
        <v>1450.69</v>
      </c>
      <c r="W204" s="36">
        <v>1457.4</v>
      </c>
      <c r="X204" s="36">
        <v>1476.41</v>
      </c>
      <c r="Y204" s="36">
        <v>1497.78</v>
      </c>
    </row>
    <row r="205" spans="1:25" x14ac:dyDescent="0.2">
      <c r="A205" s="20">
        <v>44321</v>
      </c>
      <c r="B205" s="36">
        <v>1536.46</v>
      </c>
      <c r="C205" s="36">
        <v>1586.92</v>
      </c>
      <c r="D205" s="36">
        <v>1608.84</v>
      </c>
      <c r="E205" s="36">
        <v>1622.12</v>
      </c>
      <c r="F205" s="36">
        <v>1635.08</v>
      </c>
      <c r="G205" s="36">
        <v>1627.05</v>
      </c>
      <c r="H205" s="36">
        <v>1588.97</v>
      </c>
      <c r="I205" s="36">
        <v>1545.32</v>
      </c>
      <c r="J205" s="36">
        <v>1506.69</v>
      </c>
      <c r="K205" s="36">
        <v>1499.16</v>
      </c>
      <c r="L205" s="36">
        <v>1482.17</v>
      </c>
      <c r="M205" s="36">
        <v>1472.05</v>
      </c>
      <c r="N205" s="36">
        <v>1494.41</v>
      </c>
      <c r="O205" s="36">
        <v>1495.38</v>
      </c>
      <c r="P205" s="36">
        <v>1498.46</v>
      </c>
      <c r="Q205" s="36">
        <v>1503.61</v>
      </c>
      <c r="R205" s="36">
        <v>1501.61</v>
      </c>
      <c r="S205" s="36">
        <v>1511.72</v>
      </c>
      <c r="T205" s="36">
        <v>1509.14</v>
      </c>
      <c r="U205" s="36">
        <v>1491.94</v>
      </c>
      <c r="V205" s="36">
        <v>1471.1</v>
      </c>
      <c r="W205" s="36">
        <v>1473.15</v>
      </c>
      <c r="X205" s="36">
        <v>1489.02</v>
      </c>
      <c r="Y205" s="36">
        <v>1528.89</v>
      </c>
    </row>
    <row r="206" spans="1:25" x14ac:dyDescent="0.2">
      <c r="A206" s="20">
        <v>44322</v>
      </c>
      <c r="B206" s="36">
        <v>1526.14</v>
      </c>
      <c r="C206" s="36">
        <v>1562.53</v>
      </c>
      <c r="D206" s="36">
        <v>1596.03</v>
      </c>
      <c r="E206" s="36">
        <v>1615.32</v>
      </c>
      <c r="F206" s="36">
        <v>1621.05</v>
      </c>
      <c r="G206" s="36">
        <v>1620.47</v>
      </c>
      <c r="H206" s="36">
        <v>1578.32</v>
      </c>
      <c r="I206" s="36">
        <v>1536.02</v>
      </c>
      <c r="J206" s="36">
        <v>1500.96</v>
      </c>
      <c r="K206" s="36">
        <v>1443.62</v>
      </c>
      <c r="L206" s="36">
        <v>1420.88</v>
      </c>
      <c r="M206" s="36">
        <v>1428.6</v>
      </c>
      <c r="N206" s="36">
        <v>1462.08</v>
      </c>
      <c r="O206" s="36">
        <v>1484.12</v>
      </c>
      <c r="P206" s="36">
        <v>1507.62</v>
      </c>
      <c r="Q206" s="36">
        <v>1511.99</v>
      </c>
      <c r="R206" s="36">
        <v>1498.57</v>
      </c>
      <c r="S206" s="36">
        <v>1502.59</v>
      </c>
      <c r="T206" s="36">
        <v>1481.91</v>
      </c>
      <c r="U206" s="36">
        <v>1438.46</v>
      </c>
      <c r="V206" s="36">
        <v>1409.26</v>
      </c>
      <c r="W206" s="36">
        <v>1423.48</v>
      </c>
      <c r="X206" s="36">
        <v>1459.23</v>
      </c>
      <c r="Y206" s="36">
        <v>1512.28</v>
      </c>
    </row>
    <row r="207" spans="1:25" x14ac:dyDescent="0.2">
      <c r="A207" s="20">
        <v>44323</v>
      </c>
      <c r="B207" s="36">
        <v>1526.11</v>
      </c>
      <c r="C207" s="36">
        <v>1532.51</v>
      </c>
      <c r="D207" s="36">
        <v>1600.02</v>
      </c>
      <c r="E207" s="36">
        <v>1616.15</v>
      </c>
      <c r="F207" s="36">
        <v>1628.65</v>
      </c>
      <c r="G207" s="36">
        <v>1609.53</v>
      </c>
      <c r="H207" s="36">
        <v>1546.17</v>
      </c>
      <c r="I207" s="36">
        <v>1509.64</v>
      </c>
      <c r="J207" s="36">
        <v>1480.57</v>
      </c>
      <c r="K207" s="36">
        <v>1487.76</v>
      </c>
      <c r="L207" s="36">
        <v>1476.88</v>
      </c>
      <c r="M207" s="36">
        <v>1467.16</v>
      </c>
      <c r="N207" s="36">
        <v>1460.09</v>
      </c>
      <c r="O207" s="36">
        <v>1462.98</v>
      </c>
      <c r="P207" s="36">
        <v>1472.85</v>
      </c>
      <c r="Q207" s="36">
        <v>1474.39</v>
      </c>
      <c r="R207" s="36">
        <v>1459.41</v>
      </c>
      <c r="S207" s="36">
        <v>1472.82</v>
      </c>
      <c r="T207" s="36">
        <v>1481.22</v>
      </c>
      <c r="U207" s="36">
        <v>1479.61</v>
      </c>
      <c r="V207" s="36">
        <v>1466.07</v>
      </c>
      <c r="W207" s="36">
        <v>1463.98</v>
      </c>
      <c r="X207" s="36">
        <v>1451.16</v>
      </c>
      <c r="Y207" s="36">
        <v>1444.75</v>
      </c>
    </row>
    <row r="208" spans="1:25" x14ac:dyDescent="0.2">
      <c r="A208" s="20">
        <v>44324</v>
      </c>
      <c r="B208" s="36">
        <v>1484</v>
      </c>
      <c r="C208" s="36">
        <v>1539.18</v>
      </c>
      <c r="D208" s="36">
        <v>1543.38</v>
      </c>
      <c r="E208" s="36">
        <v>1552.07</v>
      </c>
      <c r="F208" s="36">
        <v>1570.53</v>
      </c>
      <c r="G208" s="36">
        <v>1561.37</v>
      </c>
      <c r="H208" s="36">
        <v>1528.36</v>
      </c>
      <c r="I208" s="36">
        <v>1520.76</v>
      </c>
      <c r="J208" s="36">
        <v>1490.89</v>
      </c>
      <c r="K208" s="36">
        <v>1460.67</v>
      </c>
      <c r="L208" s="36">
        <v>1423.95</v>
      </c>
      <c r="M208" s="36">
        <v>1423.03</v>
      </c>
      <c r="N208" s="36">
        <v>1447.75</v>
      </c>
      <c r="O208" s="36">
        <v>1447.95</v>
      </c>
      <c r="P208" s="36">
        <v>1469.07</v>
      </c>
      <c r="Q208" s="36">
        <v>1474.03</v>
      </c>
      <c r="R208" s="36">
        <v>1462.03</v>
      </c>
      <c r="S208" s="36">
        <v>1466.7</v>
      </c>
      <c r="T208" s="36">
        <v>1456.12</v>
      </c>
      <c r="U208" s="36">
        <v>1429.52</v>
      </c>
      <c r="V208" s="36">
        <v>1413.27</v>
      </c>
      <c r="W208" s="36">
        <v>1405.79</v>
      </c>
      <c r="X208" s="36">
        <v>1418.36</v>
      </c>
      <c r="Y208" s="36">
        <v>1441.51</v>
      </c>
    </row>
    <row r="209" spans="1:25" x14ac:dyDescent="0.2">
      <c r="A209" s="20">
        <v>44325</v>
      </c>
      <c r="B209" s="36">
        <v>1422.75</v>
      </c>
      <c r="C209" s="36">
        <v>1461.8</v>
      </c>
      <c r="D209" s="36">
        <v>1479.73</v>
      </c>
      <c r="E209" s="36">
        <v>1507.15</v>
      </c>
      <c r="F209" s="36">
        <v>1509.59</v>
      </c>
      <c r="G209" s="36">
        <v>1510.88</v>
      </c>
      <c r="H209" s="36">
        <v>1504.96</v>
      </c>
      <c r="I209" s="36">
        <v>1488.41</v>
      </c>
      <c r="J209" s="36">
        <v>1464.28</v>
      </c>
      <c r="K209" s="36">
        <v>1432.29</v>
      </c>
      <c r="L209" s="36">
        <v>1419.46</v>
      </c>
      <c r="M209" s="36">
        <v>1409.42</v>
      </c>
      <c r="N209" s="36">
        <v>1420.07</v>
      </c>
      <c r="O209" s="36">
        <v>1436</v>
      </c>
      <c r="P209" s="36">
        <v>1448.98</v>
      </c>
      <c r="Q209" s="36">
        <v>1452.49</v>
      </c>
      <c r="R209" s="36">
        <v>1446.82</v>
      </c>
      <c r="S209" s="36">
        <v>1446</v>
      </c>
      <c r="T209" s="36">
        <v>1436.55</v>
      </c>
      <c r="U209" s="36">
        <v>1417.32</v>
      </c>
      <c r="V209" s="36">
        <v>1393.66</v>
      </c>
      <c r="W209" s="36">
        <v>1395.25</v>
      </c>
      <c r="X209" s="36">
        <v>1406.78</v>
      </c>
      <c r="Y209" s="36">
        <v>1433.91</v>
      </c>
    </row>
    <row r="210" spans="1:25" x14ac:dyDescent="0.2">
      <c r="A210" s="20">
        <v>44326</v>
      </c>
      <c r="B210" s="36">
        <v>1464.4</v>
      </c>
      <c r="C210" s="36">
        <v>1511.43</v>
      </c>
      <c r="D210" s="36">
        <v>1536.52</v>
      </c>
      <c r="E210" s="36">
        <v>1552.47</v>
      </c>
      <c r="F210" s="36">
        <v>1561.44</v>
      </c>
      <c r="G210" s="36">
        <v>1564.99</v>
      </c>
      <c r="H210" s="36">
        <v>1548.91</v>
      </c>
      <c r="I210" s="36">
        <v>1509.81</v>
      </c>
      <c r="J210" s="36">
        <v>1469.38</v>
      </c>
      <c r="K210" s="36">
        <v>1426.17</v>
      </c>
      <c r="L210" s="36">
        <v>1400.31</v>
      </c>
      <c r="M210" s="36">
        <v>1391.3</v>
      </c>
      <c r="N210" s="36">
        <v>1403.31</v>
      </c>
      <c r="O210" s="36">
        <v>1417.17</v>
      </c>
      <c r="P210" s="36">
        <v>1434.25</v>
      </c>
      <c r="Q210" s="36">
        <v>1438.4</v>
      </c>
      <c r="R210" s="36">
        <v>1431.48</v>
      </c>
      <c r="S210" s="36">
        <v>1426.22</v>
      </c>
      <c r="T210" s="36">
        <v>1417</v>
      </c>
      <c r="U210" s="36">
        <v>1392.36</v>
      </c>
      <c r="V210" s="36">
        <v>1364.51</v>
      </c>
      <c r="W210" s="36">
        <v>1358.56</v>
      </c>
      <c r="X210" s="36">
        <v>1373.61</v>
      </c>
      <c r="Y210" s="36">
        <v>1417.08</v>
      </c>
    </row>
    <row r="211" spans="1:25" x14ac:dyDescent="0.2">
      <c r="A211" s="20">
        <v>44327</v>
      </c>
      <c r="B211" s="36">
        <v>1500.96</v>
      </c>
      <c r="C211" s="36">
        <v>1505.76</v>
      </c>
      <c r="D211" s="36">
        <v>1514.19</v>
      </c>
      <c r="E211" s="36">
        <v>1539.74</v>
      </c>
      <c r="F211" s="36">
        <v>1550.09</v>
      </c>
      <c r="G211" s="36">
        <v>1536.47</v>
      </c>
      <c r="H211" s="36">
        <v>1509.1</v>
      </c>
      <c r="I211" s="36">
        <v>1466.59</v>
      </c>
      <c r="J211" s="36">
        <v>1435.72</v>
      </c>
      <c r="K211" s="36">
        <v>1404.63</v>
      </c>
      <c r="L211" s="36">
        <v>1420.9</v>
      </c>
      <c r="M211" s="36">
        <v>1454.52</v>
      </c>
      <c r="N211" s="36">
        <v>1481.91</v>
      </c>
      <c r="O211" s="36">
        <v>1468.55</v>
      </c>
      <c r="P211" s="36">
        <v>1481.26</v>
      </c>
      <c r="Q211" s="36">
        <v>1497.99</v>
      </c>
      <c r="R211" s="36">
        <v>1496.46</v>
      </c>
      <c r="S211" s="36">
        <v>1515.85</v>
      </c>
      <c r="T211" s="36">
        <v>1496.41</v>
      </c>
      <c r="U211" s="36">
        <v>1481.33</v>
      </c>
      <c r="V211" s="36">
        <v>1464.89</v>
      </c>
      <c r="W211" s="36">
        <v>1454.26</v>
      </c>
      <c r="X211" s="36">
        <v>1474.97</v>
      </c>
      <c r="Y211" s="36">
        <v>1519.41</v>
      </c>
    </row>
    <row r="212" spans="1:25" x14ac:dyDescent="0.2">
      <c r="A212" s="20">
        <v>44328</v>
      </c>
      <c r="B212" s="36">
        <v>1544.62</v>
      </c>
      <c r="C212" s="36">
        <v>1578.14</v>
      </c>
      <c r="D212" s="36">
        <v>1565.42</v>
      </c>
      <c r="E212" s="36">
        <v>1559.22</v>
      </c>
      <c r="F212" s="36">
        <v>1553.63</v>
      </c>
      <c r="G212" s="36">
        <v>1563.02</v>
      </c>
      <c r="H212" s="36">
        <v>1549.22</v>
      </c>
      <c r="I212" s="36">
        <v>1493.99</v>
      </c>
      <c r="J212" s="36">
        <v>1465.8</v>
      </c>
      <c r="K212" s="36">
        <v>1445.08</v>
      </c>
      <c r="L212" s="36">
        <v>1420.43</v>
      </c>
      <c r="M212" s="36">
        <v>1431.1</v>
      </c>
      <c r="N212" s="36">
        <v>1436.09</v>
      </c>
      <c r="O212" s="36">
        <v>1441.36</v>
      </c>
      <c r="P212" s="36">
        <v>1446.67</v>
      </c>
      <c r="Q212" s="36">
        <v>1455.7</v>
      </c>
      <c r="R212" s="36">
        <v>1442.14</v>
      </c>
      <c r="S212" s="36">
        <v>1444.9</v>
      </c>
      <c r="T212" s="36">
        <v>1429.67</v>
      </c>
      <c r="U212" s="36">
        <v>1425.1</v>
      </c>
      <c r="V212" s="36">
        <v>1410.45</v>
      </c>
      <c r="W212" s="36">
        <v>1423.06</v>
      </c>
      <c r="X212" s="36">
        <v>1427.99</v>
      </c>
      <c r="Y212" s="36">
        <v>1448.82</v>
      </c>
    </row>
    <row r="213" spans="1:25" x14ac:dyDescent="0.2">
      <c r="A213" s="20">
        <v>44329</v>
      </c>
      <c r="B213" s="36">
        <v>1538.58</v>
      </c>
      <c r="C213" s="36">
        <v>1592.64</v>
      </c>
      <c r="D213" s="36">
        <v>1612.44</v>
      </c>
      <c r="E213" s="36">
        <v>1601.99</v>
      </c>
      <c r="F213" s="36">
        <v>1591.45</v>
      </c>
      <c r="G213" s="36">
        <v>1593.88</v>
      </c>
      <c r="H213" s="36">
        <v>1540.74</v>
      </c>
      <c r="I213" s="36">
        <v>1481.14</v>
      </c>
      <c r="J213" s="36">
        <v>1453.19</v>
      </c>
      <c r="K213" s="36">
        <v>1434.69</v>
      </c>
      <c r="L213" s="36">
        <v>1395.54</v>
      </c>
      <c r="M213" s="36">
        <v>1408.15</v>
      </c>
      <c r="N213" s="36">
        <v>1440.38</v>
      </c>
      <c r="O213" s="36">
        <v>1453.79</v>
      </c>
      <c r="P213" s="36">
        <v>1472.15</v>
      </c>
      <c r="Q213" s="36">
        <v>1483.32</v>
      </c>
      <c r="R213" s="36">
        <v>1481.67</v>
      </c>
      <c r="S213" s="36">
        <v>1492.57</v>
      </c>
      <c r="T213" s="36">
        <v>1475.49</v>
      </c>
      <c r="U213" s="36">
        <v>1452.67</v>
      </c>
      <c r="V213" s="36">
        <v>1437.95</v>
      </c>
      <c r="W213" s="36">
        <v>1439.83</v>
      </c>
      <c r="X213" s="36">
        <v>1454.28</v>
      </c>
      <c r="Y213" s="36">
        <v>1497.91</v>
      </c>
    </row>
    <row r="214" spans="1:25" x14ac:dyDescent="0.2">
      <c r="A214" s="20">
        <v>44330</v>
      </c>
      <c r="B214" s="36">
        <v>1534.92</v>
      </c>
      <c r="C214" s="36">
        <v>1559.61</v>
      </c>
      <c r="D214" s="36">
        <v>1579.77</v>
      </c>
      <c r="E214" s="36">
        <v>1591.46</v>
      </c>
      <c r="F214" s="36">
        <v>1605.3</v>
      </c>
      <c r="G214" s="36">
        <v>1579.11</v>
      </c>
      <c r="H214" s="36">
        <v>1520.11</v>
      </c>
      <c r="I214" s="36">
        <v>1452.34</v>
      </c>
      <c r="J214" s="36">
        <v>1418.75</v>
      </c>
      <c r="K214" s="36">
        <v>1396.53</v>
      </c>
      <c r="L214" s="36">
        <v>1384.34</v>
      </c>
      <c r="M214" s="36">
        <v>1400.46</v>
      </c>
      <c r="N214" s="36">
        <v>1434.1</v>
      </c>
      <c r="O214" s="36">
        <v>1438.58</v>
      </c>
      <c r="P214" s="36">
        <v>1450.02</v>
      </c>
      <c r="Q214" s="36">
        <v>1466.09</v>
      </c>
      <c r="R214" s="36">
        <v>1468.82</v>
      </c>
      <c r="S214" s="36">
        <v>1480.98</v>
      </c>
      <c r="T214" s="36">
        <v>1465.31</v>
      </c>
      <c r="U214" s="36">
        <v>1455.91</v>
      </c>
      <c r="V214" s="36">
        <v>1473.62</v>
      </c>
      <c r="W214" s="36">
        <v>1474.85</v>
      </c>
      <c r="X214" s="36">
        <v>1479.83</v>
      </c>
      <c r="Y214" s="36">
        <v>1493.48</v>
      </c>
    </row>
    <row r="215" spans="1:25" x14ac:dyDescent="0.2">
      <c r="A215" s="20">
        <v>44331</v>
      </c>
      <c r="B215" s="36">
        <v>1498.78</v>
      </c>
      <c r="C215" s="36">
        <v>1516.38</v>
      </c>
      <c r="D215" s="36">
        <v>1548.02</v>
      </c>
      <c r="E215" s="36">
        <v>1569.95</v>
      </c>
      <c r="F215" s="36">
        <v>1574.72</v>
      </c>
      <c r="G215" s="36">
        <v>1559.72</v>
      </c>
      <c r="H215" s="36">
        <v>1508.55</v>
      </c>
      <c r="I215" s="36">
        <v>1449.29</v>
      </c>
      <c r="J215" s="36">
        <v>1460.77</v>
      </c>
      <c r="K215" s="36">
        <v>1440.19</v>
      </c>
      <c r="L215" s="36">
        <v>1416.82</v>
      </c>
      <c r="M215" s="36">
        <v>1419.85</v>
      </c>
      <c r="N215" s="36">
        <v>1430.48</v>
      </c>
      <c r="O215" s="36">
        <v>1441.4</v>
      </c>
      <c r="P215" s="36">
        <v>1473.33</v>
      </c>
      <c r="Q215" s="36">
        <v>1470.04</v>
      </c>
      <c r="R215" s="36">
        <v>1456.82</v>
      </c>
      <c r="S215" s="36">
        <v>1446.08</v>
      </c>
      <c r="T215" s="36">
        <v>1416.66</v>
      </c>
      <c r="U215" s="36">
        <v>1393.3</v>
      </c>
      <c r="V215" s="36">
        <v>1377</v>
      </c>
      <c r="W215" s="36">
        <v>1365.92</v>
      </c>
      <c r="X215" s="36">
        <v>1369.25</v>
      </c>
      <c r="Y215" s="36">
        <v>1396.01</v>
      </c>
    </row>
    <row r="216" spans="1:25" x14ac:dyDescent="0.2">
      <c r="A216" s="20">
        <v>44332</v>
      </c>
      <c r="B216" s="36">
        <v>1393.9</v>
      </c>
      <c r="C216" s="36">
        <v>1395.14</v>
      </c>
      <c r="D216" s="36">
        <v>1382.49</v>
      </c>
      <c r="E216" s="36">
        <v>1383.67</v>
      </c>
      <c r="F216" s="36">
        <v>1384.31</v>
      </c>
      <c r="G216" s="36">
        <v>1386</v>
      </c>
      <c r="H216" s="36">
        <v>1396.9</v>
      </c>
      <c r="I216" s="36">
        <v>1377.54</v>
      </c>
      <c r="J216" s="36">
        <v>1346.18</v>
      </c>
      <c r="K216" s="36">
        <v>1384.42</v>
      </c>
      <c r="L216" s="36">
        <v>1399.93</v>
      </c>
      <c r="M216" s="36">
        <v>1400.65</v>
      </c>
      <c r="N216" s="36">
        <v>1389.65</v>
      </c>
      <c r="O216" s="36">
        <v>1373.13</v>
      </c>
      <c r="P216" s="36">
        <v>1375.43</v>
      </c>
      <c r="Q216" s="36">
        <v>1368.23</v>
      </c>
      <c r="R216" s="36">
        <v>1358.36</v>
      </c>
      <c r="S216" s="36">
        <v>1371.22</v>
      </c>
      <c r="T216" s="36">
        <v>1387.67</v>
      </c>
      <c r="U216" s="36">
        <v>1391.5</v>
      </c>
      <c r="V216" s="36">
        <v>1351.61</v>
      </c>
      <c r="W216" s="36">
        <v>1347.11</v>
      </c>
      <c r="X216" s="36">
        <v>1342.88</v>
      </c>
      <c r="Y216" s="36">
        <v>1327.44</v>
      </c>
    </row>
    <row r="217" spans="1:25" x14ac:dyDescent="0.2">
      <c r="A217" s="20">
        <v>44333</v>
      </c>
      <c r="B217" s="36">
        <v>1356.16</v>
      </c>
      <c r="C217" s="36">
        <v>1398.25</v>
      </c>
      <c r="D217" s="36">
        <v>1430.33</v>
      </c>
      <c r="E217" s="36">
        <v>1444.89</v>
      </c>
      <c r="F217" s="36">
        <v>1474.91</v>
      </c>
      <c r="G217" s="36">
        <v>1455.43</v>
      </c>
      <c r="H217" s="36">
        <v>1407.13</v>
      </c>
      <c r="I217" s="36">
        <v>1374.91</v>
      </c>
      <c r="J217" s="36">
        <v>1425.71</v>
      </c>
      <c r="K217" s="36">
        <v>1344.65</v>
      </c>
      <c r="L217" s="36">
        <v>1338.43</v>
      </c>
      <c r="M217" s="36">
        <v>1330.05</v>
      </c>
      <c r="N217" s="36">
        <v>1321.08</v>
      </c>
      <c r="O217" s="36">
        <v>1322.73</v>
      </c>
      <c r="P217" s="36">
        <v>1337.29</v>
      </c>
      <c r="Q217" s="36">
        <v>1347.47</v>
      </c>
      <c r="R217" s="36">
        <v>1347.49</v>
      </c>
      <c r="S217" s="36">
        <v>1356.46</v>
      </c>
      <c r="T217" s="36">
        <v>1354.59</v>
      </c>
      <c r="U217" s="36">
        <v>1353.84</v>
      </c>
      <c r="V217" s="36">
        <v>1325.17</v>
      </c>
      <c r="W217" s="36">
        <v>1325.9</v>
      </c>
      <c r="X217" s="36">
        <v>1317.61</v>
      </c>
      <c r="Y217" s="36">
        <v>1334.6</v>
      </c>
    </row>
    <row r="218" spans="1:25" x14ac:dyDescent="0.2">
      <c r="A218" s="20">
        <v>44334</v>
      </c>
      <c r="B218" s="36">
        <v>1361.67</v>
      </c>
      <c r="C218" s="36">
        <v>1395.08</v>
      </c>
      <c r="D218" s="36">
        <v>1420.8</v>
      </c>
      <c r="E218" s="36">
        <v>1434.85</v>
      </c>
      <c r="F218" s="36">
        <v>1433.8</v>
      </c>
      <c r="G218" s="36">
        <v>1418.04</v>
      </c>
      <c r="H218" s="36">
        <v>1367.25</v>
      </c>
      <c r="I218" s="36">
        <v>1336.56</v>
      </c>
      <c r="J218" s="36">
        <v>1302.5899999999999</v>
      </c>
      <c r="K218" s="36">
        <v>1297.3900000000001</v>
      </c>
      <c r="L218" s="36">
        <v>1292.3</v>
      </c>
      <c r="M218" s="36">
        <v>1310.55</v>
      </c>
      <c r="N218" s="36">
        <v>1320.85</v>
      </c>
      <c r="O218" s="36">
        <v>1344.15</v>
      </c>
      <c r="P218" s="36">
        <v>1349.44</v>
      </c>
      <c r="Q218" s="36">
        <v>1351.43</v>
      </c>
      <c r="R218" s="36">
        <v>1347.44</v>
      </c>
      <c r="S218" s="36">
        <v>1342.73</v>
      </c>
      <c r="T218" s="36">
        <v>1339.53</v>
      </c>
      <c r="U218" s="36">
        <v>1327.84</v>
      </c>
      <c r="V218" s="36">
        <v>1309.8800000000001</v>
      </c>
      <c r="W218" s="36">
        <v>1300.04</v>
      </c>
      <c r="X218" s="36">
        <v>1325.42</v>
      </c>
      <c r="Y218" s="36">
        <v>1369.53</v>
      </c>
    </row>
    <row r="219" spans="1:25" x14ac:dyDescent="0.2">
      <c r="A219" s="20">
        <v>44335</v>
      </c>
      <c r="B219" s="36">
        <v>1420.75</v>
      </c>
      <c r="C219" s="36">
        <v>1434.74</v>
      </c>
      <c r="D219" s="36">
        <v>1452.27</v>
      </c>
      <c r="E219" s="36">
        <v>1471.15</v>
      </c>
      <c r="F219" s="36">
        <v>1469.9</v>
      </c>
      <c r="G219" s="36">
        <v>1458.34</v>
      </c>
      <c r="H219" s="36">
        <v>1407.88</v>
      </c>
      <c r="I219" s="36">
        <v>1356.76</v>
      </c>
      <c r="J219" s="36">
        <v>1337.41</v>
      </c>
      <c r="K219" s="36">
        <v>1333.3</v>
      </c>
      <c r="L219" s="36">
        <v>1339.55</v>
      </c>
      <c r="M219" s="36">
        <v>1366.53</v>
      </c>
      <c r="N219" s="36">
        <v>1406.78</v>
      </c>
      <c r="O219" s="36">
        <v>1444.86</v>
      </c>
      <c r="P219" s="36">
        <v>1450.32</v>
      </c>
      <c r="Q219" s="36">
        <v>1445.29</v>
      </c>
      <c r="R219" s="36">
        <v>1426.03</v>
      </c>
      <c r="S219" s="36">
        <v>1401.86</v>
      </c>
      <c r="T219" s="36">
        <v>1379.45</v>
      </c>
      <c r="U219" s="36">
        <v>1370.79</v>
      </c>
      <c r="V219" s="36">
        <v>1347.13</v>
      </c>
      <c r="W219" s="36">
        <v>1319.31</v>
      </c>
      <c r="X219" s="36">
        <v>1293.21</v>
      </c>
      <c r="Y219" s="36">
        <v>1352.33</v>
      </c>
    </row>
    <row r="220" spans="1:25" x14ac:dyDescent="0.2">
      <c r="A220" s="20">
        <v>44336</v>
      </c>
      <c r="B220" s="36">
        <v>1432.64</v>
      </c>
      <c r="C220" s="36">
        <v>1468.77</v>
      </c>
      <c r="D220" s="36">
        <v>1474.99</v>
      </c>
      <c r="E220" s="36">
        <v>1486.02</v>
      </c>
      <c r="F220" s="36">
        <v>1497.99</v>
      </c>
      <c r="G220" s="36">
        <v>1477.19</v>
      </c>
      <c r="H220" s="36">
        <v>1442.6</v>
      </c>
      <c r="I220" s="36">
        <v>1362.43</v>
      </c>
      <c r="J220" s="36">
        <v>1304.8800000000001</v>
      </c>
      <c r="K220" s="36">
        <v>1274.46</v>
      </c>
      <c r="L220" s="36">
        <v>1273.68</v>
      </c>
      <c r="M220" s="36">
        <v>1267.6000000000001</v>
      </c>
      <c r="N220" s="36">
        <v>1314</v>
      </c>
      <c r="O220" s="36">
        <v>1351.29</v>
      </c>
      <c r="P220" s="36">
        <v>1369.59</v>
      </c>
      <c r="Q220" s="36">
        <v>1374.05</v>
      </c>
      <c r="R220" s="36">
        <v>1366.09</v>
      </c>
      <c r="S220" s="36">
        <v>1349.95</v>
      </c>
      <c r="T220" s="36">
        <v>1307.6300000000001</v>
      </c>
      <c r="U220" s="36">
        <v>1301.6600000000001</v>
      </c>
      <c r="V220" s="36">
        <v>1313.34</v>
      </c>
      <c r="W220" s="36">
        <v>1327.75</v>
      </c>
      <c r="X220" s="36">
        <v>1303.98</v>
      </c>
      <c r="Y220" s="36">
        <v>1274.8800000000001</v>
      </c>
    </row>
    <row r="221" spans="1:25" x14ac:dyDescent="0.2">
      <c r="A221" s="20">
        <v>44337</v>
      </c>
      <c r="B221" s="36">
        <v>1302.6400000000001</v>
      </c>
      <c r="C221" s="36">
        <v>1364.75</v>
      </c>
      <c r="D221" s="36">
        <v>1403.85</v>
      </c>
      <c r="E221" s="36">
        <v>1395.04</v>
      </c>
      <c r="F221" s="36">
        <v>1420.89</v>
      </c>
      <c r="G221" s="36">
        <v>1423.26</v>
      </c>
      <c r="H221" s="36">
        <v>1399.03</v>
      </c>
      <c r="I221" s="36">
        <v>1354.26</v>
      </c>
      <c r="J221" s="36">
        <v>1303.98</v>
      </c>
      <c r="K221" s="36">
        <v>1255.54</v>
      </c>
      <c r="L221" s="36">
        <v>1248.54</v>
      </c>
      <c r="M221" s="36">
        <v>1273.28</v>
      </c>
      <c r="N221" s="36">
        <v>1336.08</v>
      </c>
      <c r="O221" s="36">
        <v>1375.8</v>
      </c>
      <c r="P221" s="36">
        <v>1380.79</v>
      </c>
      <c r="Q221" s="36">
        <v>1379.6</v>
      </c>
      <c r="R221" s="36">
        <v>1367.92</v>
      </c>
      <c r="S221" s="36">
        <v>1350.3</v>
      </c>
      <c r="T221" s="36">
        <v>1310.4100000000001</v>
      </c>
      <c r="U221" s="36">
        <v>1262.99</v>
      </c>
      <c r="V221" s="36">
        <v>1282.02</v>
      </c>
      <c r="W221" s="36">
        <v>1295.9000000000001</v>
      </c>
      <c r="X221" s="36">
        <v>1311.46</v>
      </c>
      <c r="Y221" s="36">
        <v>1284.8600000000001</v>
      </c>
    </row>
    <row r="222" spans="1:25" x14ac:dyDescent="0.2">
      <c r="A222" s="20">
        <v>44338</v>
      </c>
      <c r="B222" s="36">
        <v>1336.66</v>
      </c>
      <c r="C222" s="36">
        <v>1341.06</v>
      </c>
      <c r="D222" s="36">
        <v>1370.95</v>
      </c>
      <c r="E222" s="36">
        <v>1392.92</v>
      </c>
      <c r="F222" s="36">
        <v>1395.3</v>
      </c>
      <c r="G222" s="36">
        <v>1381.57</v>
      </c>
      <c r="H222" s="36">
        <v>1366.25</v>
      </c>
      <c r="I222" s="36">
        <v>1291.69</v>
      </c>
      <c r="J222" s="36">
        <v>1253.18</v>
      </c>
      <c r="K222" s="36">
        <v>1201.54</v>
      </c>
      <c r="L222" s="36">
        <v>1194.9000000000001</v>
      </c>
      <c r="M222" s="36">
        <v>1214.21</v>
      </c>
      <c r="N222" s="36">
        <v>1270.96</v>
      </c>
      <c r="O222" s="36">
        <v>1318.72</v>
      </c>
      <c r="P222" s="36">
        <v>1342.04</v>
      </c>
      <c r="Q222" s="36">
        <v>1339.4</v>
      </c>
      <c r="R222" s="36">
        <v>1329.47</v>
      </c>
      <c r="S222" s="36">
        <v>1300.8399999999999</v>
      </c>
      <c r="T222" s="36">
        <v>1247.1100000000001</v>
      </c>
      <c r="U222" s="36">
        <v>1218.97</v>
      </c>
      <c r="V222" s="36">
        <v>1229.0899999999999</v>
      </c>
      <c r="W222" s="36">
        <v>1259.9000000000001</v>
      </c>
      <c r="X222" s="36">
        <v>1228.1200000000001</v>
      </c>
      <c r="Y222" s="36">
        <v>1217.8</v>
      </c>
    </row>
    <row r="223" spans="1:25" x14ac:dyDescent="0.2">
      <c r="A223" s="20">
        <v>44339</v>
      </c>
      <c r="B223" s="36">
        <v>1306.46</v>
      </c>
      <c r="C223" s="36">
        <v>1366.53</v>
      </c>
      <c r="D223" s="36">
        <v>1388.33</v>
      </c>
      <c r="E223" s="36">
        <v>1397.21</v>
      </c>
      <c r="F223" s="36">
        <v>1422.31</v>
      </c>
      <c r="G223" s="36">
        <v>1438.42</v>
      </c>
      <c r="H223" s="36">
        <v>1439.99</v>
      </c>
      <c r="I223" s="36">
        <v>1358.8</v>
      </c>
      <c r="J223" s="36">
        <v>1321.34</v>
      </c>
      <c r="K223" s="36">
        <v>1257.07</v>
      </c>
      <c r="L223" s="36">
        <v>1238.18</v>
      </c>
      <c r="M223" s="36">
        <v>1245.22</v>
      </c>
      <c r="N223" s="36">
        <v>1281.07</v>
      </c>
      <c r="O223" s="36">
        <v>1322.87</v>
      </c>
      <c r="P223" s="36">
        <v>1350.43</v>
      </c>
      <c r="Q223" s="36">
        <v>1365.08</v>
      </c>
      <c r="R223" s="36">
        <v>1355.65</v>
      </c>
      <c r="S223" s="36">
        <v>1334.22</v>
      </c>
      <c r="T223" s="36">
        <v>1291.22</v>
      </c>
      <c r="U223" s="36">
        <v>1239.7</v>
      </c>
      <c r="V223" s="36">
        <v>1222.6400000000001</v>
      </c>
      <c r="W223" s="36">
        <v>1197.8500000000001</v>
      </c>
      <c r="X223" s="36">
        <v>1297.19</v>
      </c>
      <c r="Y223" s="36">
        <v>1287.8600000000001</v>
      </c>
    </row>
    <row r="224" spans="1:25" x14ac:dyDescent="0.2">
      <c r="A224" s="20">
        <v>44340</v>
      </c>
      <c r="B224" s="36">
        <v>1373.34</v>
      </c>
      <c r="C224" s="36">
        <v>1449.66</v>
      </c>
      <c r="D224" s="36">
        <v>1506.55</v>
      </c>
      <c r="E224" s="36">
        <v>1525.57</v>
      </c>
      <c r="F224" s="36">
        <v>1547.19</v>
      </c>
      <c r="G224" s="36">
        <v>1508.39</v>
      </c>
      <c r="H224" s="36">
        <v>1445.16</v>
      </c>
      <c r="I224" s="36">
        <v>1361.83</v>
      </c>
      <c r="J224" s="36">
        <v>1312.79</v>
      </c>
      <c r="K224" s="36">
        <v>1250</v>
      </c>
      <c r="L224" s="36">
        <v>1235.31</v>
      </c>
      <c r="M224" s="36">
        <v>1235.6500000000001</v>
      </c>
      <c r="N224" s="36">
        <v>1282.1400000000001</v>
      </c>
      <c r="O224" s="36">
        <v>1313.83</v>
      </c>
      <c r="P224" s="36">
        <v>1328.27</v>
      </c>
      <c r="Q224" s="36">
        <v>1323.3</v>
      </c>
      <c r="R224" s="36">
        <v>1301.6200000000001</v>
      </c>
      <c r="S224" s="36">
        <v>1273.8399999999999</v>
      </c>
      <c r="T224" s="36">
        <v>1253.97</v>
      </c>
      <c r="U224" s="36">
        <v>1225.54</v>
      </c>
      <c r="V224" s="36">
        <v>1232.31</v>
      </c>
      <c r="W224" s="36">
        <v>1253.6100000000001</v>
      </c>
      <c r="X224" s="36">
        <v>1232.69</v>
      </c>
      <c r="Y224" s="36">
        <v>1245.3500000000001</v>
      </c>
    </row>
    <row r="225" spans="1:26" x14ac:dyDescent="0.2">
      <c r="A225" s="20">
        <v>44341</v>
      </c>
      <c r="B225" s="36">
        <v>1375.82</v>
      </c>
      <c r="C225" s="36">
        <v>1426.35</v>
      </c>
      <c r="D225" s="36">
        <v>1449.2</v>
      </c>
      <c r="E225" s="36">
        <v>1444.2</v>
      </c>
      <c r="F225" s="36">
        <v>1455.52</v>
      </c>
      <c r="G225" s="36">
        <v>1442.85</v>
      </c>
      <c r="H225" s="36">
        <v>1395.67</v>
      </c>
      <c r="I225" s="36">
        <v>1308.97</v>
      </c>
      <c r="J225" s="36">
        <v>1221.1500000000001</v>
      </c>
      <c r="K225" s="36">
        <v>1184.29</v>
      </c>
      <c r="L225" s="36">
        <v>1192.74</v>
      </c>
      <c r="M225" s="36">
        <v>1184.3</v>
      </c>
      <c r="N225" s="36">
        <v>1239.01</v>
      </c>
      <c r="O225" s="36">
        <v>1296.02</v>
      </c>
      <c r="P225" s="36">
        <v>1321.2</v>
      </c>
      <c r="Q225" s="36">
        <v>1318.74</v>
      </c>
      <c r="R225" s="36">
        <v>1304.07</v>
      </c>
      <c r="S225" s="36">
        <v>1277.02</v>
      </c>
      <c r="T225" s="36">
        <v>1228.8800000000001</v>
      </c>
      <c r="U225" s="36">
        <v>1209.55</v>
      </c>
      <c r="V225" s="36">
        <v>1222.74</v>
      </c>
      <c r="W225" s="36">
        <v>1253.6200000000001</v>
      </c>
      <c r="X225" s="36">
        <v>1224.3800000000001</v>
      </c>
      <c r="Y225" s="36">
        <v>1243.95</v>
      </c>
    </row>
    <row r="226" spans="1:26" x14ac:dyDescent="0.2">
      <c r="A226" s="20">
        <v>44342</v>
      </c>
      <c r="B226" s="36">
        <v>1354.24</v>
      </c>
      <c r="C226" s="36">
        <v>1424.91</v>
      </c>
      <c r="D226" s="36">
        <v>1480.21</v>
      </c>
      <c r="E226" s="36">
        <v>1500.74</v>
      </c>
      <c r="F226" s="36">
        <v>1510.77</v>
      </c>
      <c r="G226" s="36">
        <v>1489.11</v>
      </c>
      <c r="H226" s="36">
        <v>1428.67</v>
      </c>
      <c r="I226" s="36">
        <v>1330.9</v>
      </c>
      <c r="J226" s="36">
        <v>1274.25</v>
      </c>
      <c r="K226" s="36">
        <v>1220.18</v>
      </c>
      <c r="L226" s="36">
        <v>1217.92</v>
      </c>
      <c r="M226" s="36">
        <v>1227.02</v>
      </c>
      <c r="N226" s="36">
        <v>1277.6400000000001</v>
      </c>
      <c r="O226" s="36">
        <v>1321.15</v>
      </c>
      <c r="P226" s="36">
        <v>1333.53</v>
      </c>
      <c r="Q226" s="36">
        <v>1333.58</v>
      </c>
      <c r="R226" s="36">
        <v>1318.78</v>
      </c>
      <c r="S226" s="36">
        <v>1297.29</v>
      </c>
      <c r="T226" s="36">
        <v>1242.47</v>
      </c>
      <c r="U226" s="36">
        <v>1204.72</v>
      </c>
      <c r="V226" s="36">
        <v>1208.8800000000001</v>
      </c>
      <c r="W226" s="36">
        <v>1218.8399999999999</v>
      </c>
      <c r="X226" s="36">
        <v>1214.45</v>
      </c>
      <c r="Y226" s="36">
        <v>1245.4000000000001</v>
      </c>
    </row>
    <row r="227" spans="1:26" x14ac:dyDescent="0.2">
      <c r="A227" s="20">
        <v>44343</v>
      </c>
      <c r="B227" s="36">
        <v>1267.3500000000001</v>
      </c>
      <c r="C227" s="36">
        <v>1334.65</v>
      </c>
      <c r="D227" s="36">
        <v>1381.1</v>
      </c>
      <c r="E227" s="36">
        <v>1401.15</v>
      </c>
      <c r="F227" s="36">
        <v>1404.9</v>
      </c>
      <c r="G227" s="36">
        <v>1383.17</v>
      </c>
      <c r="H227" s="36">
        <v>1340.88</v>
      </c>
      <c r="I227" s="36">
        <v>1272.8600000000001</v>
      </c>
      <c r="J227" s="36">
        <v>1237.29</v>
      </c>
      <c r="K227" s="36">
        <v>1225.47</v>
      </c>
      <c r="L227" s="36">
        <v>1232.97</v>
      </c>
      <c r="M227" s="36">
        <v>1239.8</v>
      </c>
      <c r="N227" s="36">
        <v>1289.5</v>
      </c>
      <c r="O227" s="36">
        <v>1333.58</v>
      </c>
      <c r="P227" s="36">
        <v>1352.7</v>
      </c>
      <c r="Q227" s="36">
        <v>1351.46</v>
      </c>
      <c r="R227" s="36">
        <v>1345.07</v>
      </c>
      <c r="S227" s="36">
        <v>1320.11</v>
      </c>
      <c r="T227" s="36">
        <v>1264.1100000000001</v>
      </c>
      <c r="U227" s="36">
        <v>1221.21</v>
      </c>
      <c r="V227" s="36">
        <v>1241.2</v>
      </c>
      <c r="W227" s="36">
        <v>1268.6500000000001</v>
      </c>
      <c r="X227" s="36">
        <v>1258.8700000000001</v>
      </c>
      <c r="Y227" s="36">
        <v>1273.08</v>
      </c>
    </row>
    <row r="228" spans="1:26" x14ac:dyDescent="0.2">
      <c r="A228" s="20">
        <v>44344</v>
      </c>
      <c r="B228" s="36">
        <v>1253.3600000000001</v>
      </c>
      <c r="C228" s="36">
        <v>1312.82</v>
      </c>
      <c r="D228" s="36">
        <v>1352.14</v>
      </c>
      <c r="E228" s="36">
        <v>1366.3</v>
      </c>
      <c r="F228" s="36">
        <v>1372.45</v>
      </c>
      <c r="G228" s="36">
        <v>1350.81</v>
      </c>
      <c r="H228" s="36">
        <v>1311.79</v>
      </c>
      <c r="I228" s="36">
        <v>1230.1300000000001</v>
      </c>
      <c r="J228" s="36">
        <v>1181.6500000000001</v>
      </c>
      <c r="K228" s="36">
        <v>1217.3399999999999</v>
      </c>
      <c r="L228" s="36">
        <v>1206.94</v>
      </c>
      <c r="M228" s="36">
        <v>1201.6000000000001</v>
      </c>
      <c r="N228" s="36">
        <v>1223.07</v>
      </c>
      <c r="O228" s="36">
        <v>1272.99</v>
      </c>
      <c r="P228" s="36">
        <v>1287.5899999999999</v>
      </c>
      <c r="Q228" s="36">
        <v>1293.4100000000001</v>
      </c>
      <c r="R228" s="36">
        <v>1300.4100000000001</v>
      </c>
      <c r="S228" s="36">
        <v>1287.81</v>
      </c>
      <c r="T228" s="36">
        <v>1220.73</v>
      </c>
      <c r="U228" s="36">
        <v>1229.6200000000001</v>
      </c>
      <c r="V228" s="36">
        <v>1239.3</v>
      </c>
      <c r="W228" s="36">
        <v>1265.0899999999999</v>
      </c>
      <c r="X228" s="36">
        <v>1251.75</v>
      </c>
      <c r="Y228" s="36">
        <v>1195.57</v>
      </c>
    </row>
    <row r="229" spans="1:26" x14ac:dyDescent="0.2">
      <c r="A229" s="20">
        <v>44345</v>
      </c>
      <c r="B229" s="36">
        <v>1246.23</v>
      </c>
      <c r="C229" s="36">
        <v>1251.57</v>
      </c>
      <c r="D229" s="36">
        <v>1303.06</v>
      </c>
      <c r="E229" s="36">
        <v>1301.1200000000001</v>
      </c>
      <c r="F229" s="36">
        <v>1295.82</v>
      </c>
      <c r="G229" s="36">
        <v>1302.17</v>
      </c>
      <c r="H229" s="36">
        <v>1293.77</v>
      </c>
      <c r="I229" s="36">
        <v>1237.01</v>
      </c>
      <c r="J229" s="36">
        <v>1171.19</v>
      </c>
      <c r="K229" s="36">
        <v>1130.6000000000001</v>
      </c>
      <c r="L229" s="36">
        <v>1119.67</v>
      </c>
      <c r="M229" s="36">
        <v>1120.5</v>
      </c>
      <c r="N229" s="36">
        <v>1178.6000000000001</v>
      </c>
      <c r="O229" s="36">
        <v>1202.56</v>
      </c>
      <c r="P229" s="36">
        <v>1231.05</v>
      </c>
      <c r="Q229" s="36">
        <v>1229.8399999999999</v>
      </c>
      <c r="R229" s="36">
        <v>1227.6500000000001</v>
      </c>
      <c r="S229" s="36">
        <v>1258.1600000000001</v>
      </c>
      <c r="T229" s="36">
        <v>1212.54</v>
      </c>
      <c r="U229" s="36">
        <v>1156</v>
      </c>
      <c r="V229" s="36">
        <v>1122.58</v>
      </c>
      <c r="W229" s="36">
        <v>1148.3700000000001</v>
      </c>
      <c r="X229" s="36">
        <v>1131.8800000000001</v>
      </c>
      <c r="Y229" s="36">
        <v>1122.18</v>
      </c>
    </row>
    <row r="230" spans="1:26" x14ac:dyDescent="0.2">
      <c r="A230" s="20">
        <v>44346</v>
      </c>
      <c r="B230" s="36">
        <v>1169.73</v>
      </c>
      <c r="C230" s="36">
        <v>1239.8900000000001</v>
      </c>
      <c r="D230" s="36">
        <v>1283.72</v>
      </c>
      <c r="E230" s="36">
        <v>1297.8800000000001</v>
      </c>
      <c r="F230" s="36">
        <v>1321.57</v>
      </c>
      <c r="G230" s="36">
        <v>1324.62</v>
      </c>
      <c r="H230" s="36">
        <v>1298.49</v>
      </c>
      <c r="I230" s="36">
        <v>1226.3</v>
      </c>
      <c r="J230" s="36">
        <v>1160.79</v>
      </c>
      <c r="K230" s="36">
        <v>1109.22</v>
      </c>
      <c r="L230" s="36">
        <v>1096.42</v>
      </c>
      <c r="M230" s="36">
        <v>1110.83</v>
      </c>
      <c r="N230" s="36">
        <v>1176.3</v>
      </c>
      <c r="O230" s="36">
        <v>1213.1300000000001</v>
      </c>
      <c r="P230" s="36">
        <v>1234.58</v>
      </c>
      <c r="Q230" s="36">
        <v>1227.25</v>
      </c>
      <c r="R230" s="36">
        <v>1206.3399999999999</v>
      </c>
      <c r="S230" s="36">
        <v>1180.42</v>
      </c>
      <c r="T230" s="36">
        <v>1126.6600000000001</v>
      </c>
      <c r="U230" s="36">
        <v>1099.78</v>
      </c>
      <c r="V230" s="36">
        <v>1117.05</v>
      </c>
      <c r="W230" s="36">
        <v>1156.25</v>
      </c>
      <c r="X230" s="36">
        <v>1110.1100000000001</v>
      </c>
      <c r="Y230" s="36">
        <v>1091.29</v>
      </c>
    </row>
    <row r="231" spans="1:26" x14ac:dyDescent="0.2">
      <c r="A231" s="20">
        <v>44347</v>
      </c>
      <c r="B231" s="36">
        <v>1154.1500000000001</v>
      </c>
      <c r="C231" s="36">
        <v>1234.31</v>
      </c>
      <c r="D231" s="36">
        <v>1276.1400000000001</v>
      </c>
      <c r="E231" s="36">
        <v>1285.56</v>
      </c>
      <c r="F231" s="36">
        <v>1305.8900000000001</v>
      </c>
      <c r="G231" s="36">
        <v>1300.25</v>
      </c>
      <c r="H231" s="36">
        <v>1293.3399999999999</v>
      </c>
      <c r="I231" s="36">
        <v>1313.18</v>
      </c>
      <c r="J231" s="36">
        <v>1309.8800000000001</v>
      </c>
      <c r="K231" s="36">
        <v>1310.49</v>
      </c>
      <c r="L231" s="36">
        <v>1304.45</v>
      </c>
      <c r="M231" s="36">
        <v>1281.8500000000001</v>
      </c>
      <c r="N231" s="36">
        <v>1305.06</v>
      </c>
      <c r="O231" s="36">
        <v>1345.57</v>
      </c>
      <c r="P231" s="36">
        <v>1356.19</v>
      </c>
      <c r="Q231" s="36">
        <v>1352.19</v>
      </c>
      <c r="R231" s="36">
        <v>1345.01</v>
      </c>
      <c r="S231" s="36">
        <v>1318.71</v>
      </c>
      <c r="T231" s="36">
        <v>1273.42</v>
      </c>
      <c r="U231" s="36">
        <v>1240.32</v>
      </c>
      <c r="V231" s="36">
        <v>1248.32</v>
      </c>
      <c r="W231" s="36">
        <v>1270.96</v>
      </c>
      <c r="X231" s="36">
        <v>1244.17</v>
      </c>
      <c r="Y231" s="36">
        <v>1198.4000000000001</v>
      </c>
    </row>
    <row r="232" spans="1:26" x14ac:dyDescent="0.2">
      <c r="A232" s="26"/>
      <c r="B232" s="27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114"/>
    </row>
    <row r="233" spans="1:26" s="24" customFormat="1" ht="13.5" x14ac:dyDescent="0.25">
      <c r="A233" s="153" t="s">
        <v>49</v>
      </c>
      <c r="B233" s="148" t="s">
        <v>90</v>
      </c>
      <c r="C233" s="149"/>
      <c r="D233" s="149"/>
      <c r="E233" s="149"/>
      <c r="F233" s="149"/>
      <c r="G233" s="149"/>
      <c r="H233" s="149"/>
      <c r="I233" s="149"/>
      <c r="J233" s="149"/>
      <c r="K233" s="149"/>
      <c r="L233" s="149"/>
      <c r="M233" s="149"/>
      <c r="N233" s="149"/>
      <c r="O233" s="149"/>
      <c r="P233" s="149"/>
      <c r="Q233" s="149"/>
      <c r="R233" s="149"/>
      <c r="S233" s="149"/>
      <c r="T233" s="149"/>
      <c r="U233" s="149"/>
      <c r="V233" s="149"/>
      <c r="W233" s="149"/>
      <c r="X233" s="149"/>
      <c r="Y233" s="150"/>
    </row>
    <row r="234" spans="1:26" s="24" customFormat="1" ht="15.75" customHeight="1" x14ac:dyDescent="0.25">
      <c r="A234" s="154"/>
      <c r="B234" s="40" t="s">
        <v>66</v>
      </c>
      <c r="C234" s="41" t="s">
        <v>67</v>
      </c>
      <c r="D234" s="42" t="s">
        <v>68</v>
      </c>
      <c r="E234" s="41" t="s">
        <v>69</v>
      </c>
      <c r="F234" s="41" t="s">
        <v>70</v>
      </c>
      <c r="G234" s="41" t="s">
        <v>71</v>
      </c>
      <c r="H234" s="41" t="s">
        <v>72</v>
      </c>
      <c r="I234" s="41" t="s">
        <v>73</v>
      </c>
      <c r="J234" s="41" t="s">
        <v>74</v>
      </c>
      <c r="K234" s="40" t="s">
        <v>75</v>
      </c>
      <c r="L234" s="41" t="s">
        <v>76</v>
      </c>
      <c r="M234" s="43" t="s">
        <v>77</v>
      </c>
      <c r="N234" s="40" t="s">
        <v>78</v>
      </c>
      <c r="O234" s="41" t="s">
        <v>79</v>
      </c>
      <c r="P234" s="43" t="s">
        <v>80</v>
      </c>
      <c r="Q234" s="42" t="s">
        <v>81</v>
      </c>
      <c r="R234" s="41" t="s">
        <v>82</v>
      </c>
      <c r="S234" s="42" t="s">
        <v>83</v>
      </c>
      <c r="T234" s="41" t="s">
        <v>84</v>
      </c>
      <c r="U234" s="42" t="s">
        <v>85</v>
      </c>
      <c r="V234" s="41" t="s">
        <v>86</v>
      </c>
      <c r="W234" s="42" t="s">
        <v>87</v>
      </c>
      <c r="X234" s="41" t="s">
        <v>88</v>
      </c>
      <c r="Y234" s="41" t="s">
        <v>89</v>
      </c>
    </row>
    <row r="235" spans="1:26" x14ac:dyDescent="0.2">
      <c r="A235" s="20">
        <v>44317</v>
      </c>
      <c r="B235" s="36">
        <v>1738.62</v>
      </c>
      <c r="C235" s="36">
        <v>1788.16</v>
      </c>
      <c r="D235" s="36">
        <v>1831.06</v>
      </c>
      <c r="E235" s="36">
        <v>1833.87</v>
      </c>
      <c r="F235" s="36">
        <v>1841.47</v>
      </c>
      <c r="G235" s="36">
        <v>1832.53</v>
      </c>
      <c r="H235" s="36">
        <v>1830.99</v>
      </c>
      <c r="I235" s="36">
        <v>1794.59</v>
      </c>
      <c r="J235" s="36">
        <v>1758.33</v>
      </c>
      <c r="K235" s="36">
        <v>1699.45</v>
      </c>
      <c r="L235" s="36">
        <v>1654.07</v>
      </c>
      <c r="M235" s="36">
        <v>1652.78</v>
      </c>
      <c r="N235" s="36">
        <v>1711.07</v>
      </c>
      <c r="O235" s="36">
        <v>1731.79</v>
      </c>
      <c r="P235" s="36">
        <v>1749.56</v>
      </c>
      <c r="Q235" s="36">
        <v>1760.86</v>
      </c>
      <c r="R235" s="36">
        <v>1753.31</v>
      </c>
      <c r="S235" s="36">
        <v>1742.02</v>
      </c>
      <c r="T235" s="36">
        <v>1686.7</v>
      </c>
      <c r="U235" s="36">
        <v>1664.05</v>
      </c>
      <c r="V235" s="36">
        <v>1645.93</v>
      </c>
      <c r="W235" s="36">
        <v>1638.09</v>
      </c>
      <c r="X235" s="36">
        <v>1652.81</v>
      </c>
      <c r="Y235" s="36">
        <v>1725.83</v>
      </c>
    </row>
    <row r="236" spans="1:26" x14ac:dyDescent="0.2">
      <c r="A236" s="20">
        <v>44318</v>
      </c>
      <c r="B236" s="36">
        <v>1708.73</v>
      </c>
      <c r="C236" s="36">
        <v>1750.44</v>
      </c>
      <c r="D236" s="36">
        <v>1804.15</v>
      </c>
      <c r="E236" s="36">
        <v>1823.4</v>
      </c>
      <c r="F236" s="36">
        <v>1837.06</v>
      </c>
      <c r="G236" s="36">
        <v>1831.55</v>
      </c>
      <c r="H236" s="36">
        <v>1830.98</v>
      </c>
      <c r="I236" s="36">
        <v>1805.66</v>
      </c>
      <c r="J236" s="36">
        <v>1735.27</v>
      </c>
      <c r="K236" s="36">
        <v>1698.45</v>
      </c>
      <c r="L236" s="36">
        <v>1640.38</v>
      </c>
      <c r="M236" s="36">
        <v>1631.61</v>
      </c>
      <c r="N236" s="36">
        <v>1709.1</v>
      </c>
      <c r="O236" s="36">
        <v>1721.84</v>
      </c>
      <c r="P236" s="36">
        <v>1742.95</v>
      </c>
      <c r="Q236" s="36">
        <v>1745.21</v>
      </c>
      <c r="R236" s="36">
        <v>1729.33</v>
      </c>
      <c r="S236" s="36">
        <v>1719.07</v>
      </c>
      <c r="T236" s="36">
        <v>1668.74</v>
      </c>
      <c r="U236" s="36">
        <v>1643.67</v>
      </c>
      <c r="V236" s="36">
        <v>1612.29</v>
      </c>
      <c r="W236" s="36">
        <v>1607.87</v>
      </c>
      <c r="X236" s="36">
        <v>1647.65</v>
      </c>
      <c r="Y236" s="36">
        <v>1712.79</v>
      </c>
    </row>
    <row r="237" spans="1:26" x14ac:dyDescent="0.2">
      <c r="A237" s="20">
        <v>44319</v>
      </c>
      <c r="B237" s="36">
        <v>1694.28</v>
      </c>
      <c r="C237" s="36">
        <v>1765.64</v>
      </c>
      <c r="D237" s="36">
        <v>1807.7</v>
      </c>
      <c r="E237" s="36">
        <v>1823.5</v>
      </c>
      <c r="F237" s="36">
        <v>1838.01</v>
      </c>
      <c r="G237" s="36">
        <v>1835.68</v>
      </c>
      <c r="H237" s="36">
        <v>1840.4</v>
      </c>
      <c r="I237" s="36">
        <v>1809.69</v>
      </c>
      <c r="J237" s="36">
        <v>1747.19</v>
      </c>
      <c r="K237" s="36">
        <v>1708.47</v>
      </c>
      <c r="L237" s="36">
        <v>1677.85</v>
      </c>
      <c r="M237" s="36">
        <v>1654.99</v>
      </c>
      <c r="N237" s="36">
        <v>1689.32</v>
      </c>
      <c r="O237" s="36">
        <v>1727.18</v>
      </c>
      <c r="P237" s="36">
        <v>1748.01</v>
      </c>
      <c r="Q237" s="36">
        <v>1761.56</v>
      </c>
      <c r="R237" s="36">
        <v>1750.64</v>
      </c>
      <c r="S237" s="36">
        <v>1730.12</v>
      </c>
      <c r="T237" s="36">
        <v>1677.75</v>
      </c>
      <c r="U237" s="36">
        <v>1657.26</v>
      </c>
      <c r="V237" s="36">
        <v>1645.08</v>
      </c>
      <c r="W237" s="36">
        <v>1644.45</v>
      </c>
      <c r="X237" s="36">
        <v>1632.12</v>
      </c>
      <c r="Y237" s="36">
        <v>1640.02</v>
      </c>
    </row>
    <row r="238" spans="1:26" x14ac:dyDescent="0.2">
      <c r="A238" s="20">
        <v>44320</v>
      </c>
      <c r="B238" s="36">
        <v>1659.82</v>
      </c>
      <c r="C238" s="36">
        <v>1720.29</v>
      </c>
      <c r="D238" s="36">
        <v>1741.66</v>
      </c>
      <c r="E238" s="36">
        <v>1754.03</v>
      </c>
      <c r="F238" s="36">
        <v>1765.56</v>
      </c>
      <c r="G238" s="36">
        <v>1763.58</v>
      </c>
      <c r="H238" s="36">
        <v>1723.29</v>
      </c>
      <c r="I238" s="36">
        <v>1700.67</v>
      </c>
      <c r="J238" s="36">
        <v>1672.09</v>
      </c>
      <c r="K238" s="36">
        <v>1644.4</v>
      </c>
      <c r="L238" s="36">
        <v>1638.07</v>
      </c>
      <c r="M238" s="36">
        <v>1641.37</v>
      </c>
      <c r="N238" s="36">
        <v>1651.74</v>
      </c>
      <c r="O238" s="36">
        <v>1656.1</v>
      </c>
      <c r="P238" s="36">
        <v>1667.05</v>
      </c>
      <c r="Q238" s="36">
        <v>1666.9</v>
      </c>
      <c r="R238" s="36">
        <v>1668.21</v>
      </c>
      <c r="S238" s="36">
        <v>1682.79</v>
      </c>
      <c r="T238" s="36">
        <v>1656.19</v>
      </c>
      <c r="U238" s="36">
        <v>1623.98</v>
      </c>
      <c r="V238" s="36">
        <v>1600.82</v>
      </c>
      <c r="W238" s="36">
        <v>1607.53</v>
      </c>
      <c r="X238" s="36">
        <v>1626.54</v>
      </c>
      <c r="Y238" s="36">
        <v>1647.91</v>
      </c>
    </row>
    <row r="239" spans="1:26" x14ac:dyDescent="0.2">
      <c r="A239" s="20">
        <v>44321</v>
      </c>
      <c r="B239" s="36">
        <v>1686.59</v>
      </c>
      <c r="C239" s="36">
        <v>1737.05</v>
      </c>
      <c r="D239" s="36">
        <v>1758.97</v>
      </c>
      <c r="E239" s="36">
        <v>1772.25</v>
      </c>
      <c r="F239" s="36">
        <v>1785.21</v>
      </c>
      <c r="G239" s="36">
        <v>1777.18</v>
      </c>
      <c r="H239" s="36">
        <v>1739.1</v>
      </c>
      <c r="I239" s="36">
        <v>1695.45</v>
      </c>
      <c r="J239" s="36">
        <v>1656.82</v>
      </c>
      <c r="K239" s="36">
        <v>1649.29</v>
      </c>
      <c r="L239" s="36">
        <v>1632.3</v>
      </c>
      <c r="M239" s="36">
        <v>1622.18</v>
      </c>
      <c r="N239" s="36">
        <v>1644.54</v>
      </c>
      <c r="O239" s="36">
        <v>1645.51</v>
      </c>
      <c r="P239" s="36">
        <v>1648.59</v>
      </c>
      <c r="Q239" s="36">
        <v>1653.74</v>
      </c>
      <c r="R239" s="36">
        <v>1651.74</v>
      </c>
      <c r="S239" s="36">
        <v>1661.85</v>
      </c>
      <c r="T239" s="36">
        <v>1659.27</v>
      </c>
      <c r="U239" s="36">
        <v>1642.07</v>
      </c>
      <c r="V239" s="36">
        <v>1621.23</v>
      </c>
      <c r="W239" s="36">
        <v>1623.28</v>
      </c>
      <c r="X239" s="36">
        <v>1639.15</v>
      </c>
      <c r="Y239" s="36">
        <v>1679.02</v>
      </c>
    </row>
    <row r="240" spans="1:26" x14ac:dyDescent="0.2">
      <c r="A240" s="20">
        <v>44322</v>
      </c>
      <c r="B240" s="36">
        <v>1676.27</v>
      </c>
      <c r="C240" s="36">
        <v>1712.66</v>
      </c>
      <c r="D240" s="36">
        <v>1746.16</v>
      </c>
      <c r="E240" s="36">
        <v>1765.45</v>
      </c>
      <c r="F240" s="36">
        <v>1771.18</v>
      </c>
      <c r="G240" s="36">
        <v>1770.6</v>
      </c>
      <c r="H240" s="36">
        <v>1728.45</v>
      </c>
      <c r="I240" s="36">
        <v>1686.15</v>
      </c>
      <c r="J240" s="36">
        <v>1651.09</v>
      </c>
      <c r="K240" s="36">
        <v>1593.75</v>
      </c>
      <c r="L240" s="36">
        <v>1571.01</v>
      </c>
      <c r="M240" s="36">
        <v>1578.73</v>
      </c>
      <c r="N240" s="36">
        <v>1612.21</v>
      </c>
      <c r="O240" s="36">
        <v>1634.25</v>
      </c>
      <c r="P240" s="36">
        <v>1657.75</v>
      </c>
      <c r="Q240" s="36">
        <v>1662.12</v>
      </c>
      <c r="R240" s="36">
        <v>1648.7</v>
      </c>
      <c r="S240" s="36">
        <v>1652.72</v>
      </c>
      <c r="T240" s="36">
        <v>1632.04</v>
      </c>
      <c r="U240" s="36">
        <v>1588.59</v>
      </c>
      <c r="V240" s="36">
        <v>1559.39</v>
      </c>
      <c r="W240" s="36">
        <v>1573.61</v>
      </c>
      <c r="X240" s="36">
        <v>1609.36</v>
      </c>
      <c r="Y240" s="36">
        <v>1662.41</v>
      </c>
    </row>
    <row r="241" spans="1:25" x14ac:dyDescent="0.2">
      <c r="A241" s="20">
        <v>44323</v>
      </c>
      <c r="B241" s="36">
        <v>1676.24</v>
      </c>
      <c r="C241" s="36">
        <v>1682.64</v>
      </c>
      <c r="D241" s="36">
        <v>1750.15</v>
      </c>
      <c r="E241" s="36">
        <v>1766.28</v>
      </c>
      <c r="F241" s="36">
        <v>1778.78</v>
      </c>
      <c r="G241" s="36">
        <v>1759.66</v>
      </c>
      <c r="H241" s="36">
        <v>1696.3</v>
      </c>
      <c r="I241" s="36">
        <v>1659.77</v>
      </c>
      <c r="J241" s="36">
        <v>1630.7</v>
      </c>
      <c r="K241" s="36">
        <v>1637.89</v>
      </c>
      <c r="L241" s="36">
        <v>1627.01</v>
      </c>
      <c r="M241" s="36">
        <v>1617.29</v>
      </c>
      <c r="N241" s="36">
        <v>1610.22</v>
      </c>
      <c r="O241" s="36">
        <v>1613.11</v>
      </c>
      <c r="P241" s="36">
        <v>1622.98</v>
      </c>
      <c r="Q241" s="36">
        <v>1624.52</v>
      </c>
      <c r="R241" s="36">
        <v>1609.54</v>
      </c>
      <c r="S241" s="36">
        <v>1622.95</v>
      </c>
      <c r="T241" s="36">
        <v>1631.35</v>
      </c>
      <c r="U241" s="36">
        <v>1629.74</v>
      </c>
      <c r="V241" s="36">
        <v>1616.2</v>
      </c>
      <c r="W241" s="36">
        <v>1614.11</v>
      </c>
      <c r="X241" s="36">
        <v>1601.29</v>
      </c>
      <c r="Y241" s="36">
        <v>1594.88</v>
      </c>
    </row>
    <row r="242" spans="1:25" x14ac:dyDescent="0.2">
      <c r="A242" s="20">
        <v>44324</v>
      </c>
      <c r="B242" s="36">
        <v>1634.13</v>
      </c>
      <c r="C242" s="36">
        <v>1689.31</v>
      </c>
      <c r="D242" s="36">
        <v>1693.51</v>
      </c>
      <c r="E242" s="36">
        <v>1702.2</v>
      </c>
      <c r="F242" s="36">
        <v>1720.66</v>
      </c>
      <c r="G242" s="36">
        <v>1711.5</v>
      </c>
      <c r="H242" s="36">
        <v>1678.49</v>
      </c>
      <c r="I242" s="36">
        <v>1670.89</v>
      </c>
      <c r="J242" s="36">
        <v>1641.02</v>
      </c>
      <c r="K242" s="36">
        <v>1610.8</v>
      </c>
      <c r="L242" s="36">
        <v>1574.08</v>
      </c>
      <c r="M242" s="36">
        <v>1573.16</v>
      </c>
      <c r="N242" s="36">
        <v>1597.88</v>
      </c>
      <c r="O242" s="36">
        <v>1598.08</v>
      </c>
      <c r="P242" s="36">
        <v>1619.2</v>
      </c>
      <c r="Q242" s="36">
        <v>1624.16</v>
      </c>
      <c r="R242" s="36">
        <v>1612.16</v>
      </c>
      <c r="S242" s="36">
        <v>1616.83</v>
      </c>
      <c r="T242" s="36">
        <v>1606.25</v>
      </c>
      <c r="U242" s="36">
        <v>1579.65</v>
      </c>
      <c r="V242" s="36">
        <v>1563.4</v>
      </c>
      <c r="W242" s="36">
        <v>1555.92</v>
      </c>
      <c r="X242" s="36">
        <v>1568.49</v>
      </c>
      <c r="Y242" s="36">
        <v>1591.64</v>
      </c>
    </row>
    <row r="243" spans="1:25" x14ac:dyDescent="0.2">
      <c r="A243" s="20">
        <v>44325</v>
      </c>
      <c r="B243" s="36">
        <v>1572.88</v>
      </c>
      <c r="C243" s="36">
        <v>1611.93</v>
      </c>
      <c r="D243" s="36">
        <v>1629.86</v>
      </c>
      <c r="E243" s="36">
        <v>1657.28</v>
      </c>
      <c r="F243" s="36">
        <v>1659.72</v>
      </c>
      <c r="G243" s="36">
        <v>1661.01</v>
      </c>
      <c r="H243" s="36">
        <v>1655.09</v>
      </c>
      <c r="I243" s="36">
        <v>1638.54</v>
      </c>
      <c r="J243" s="36">
        <v>1614.41</v>
      </c>
      <c r="K243" s="36">
        <v>1582.42</v>
      </c>
      <c r="L243" s="36">
        <v>1569.59</v>
      </c>
      <c r="M243" s="36">
        <v>1559.55</v>
      </c>
      <c r="N243" s="36">
        <v>1570.2</v>
      </c>
      <c r="O243" s="36">
        <v>1586.13</v>
      </c>
      <c r="P243" s="36">
        <v>1599.11</v>
      </c>
      <c r="Q243" s="36">
        <v>1602.62</v>
      </c>
      <c r="R243" s="36">
        <v>1596.95</v>
      </c>
      <c r="S243" s="36">
        <v>1596.13</v>
      </c>
      <c r="T243" s="36">
        <v>1586.68</v>
      </c>
      <c r="U243" s="36">
        <v>1567.45</v>
      </c>
      <c r="V243" s="36">
        <v>1543.79</v>
      </c>
      <c r="W243" s="36">
        <v>1545.38</v>
      </c>
      <c r="X243" s="36">
        <v>1556.91</v>
      </c>
      <c r="Y243" s="36">
        <v>1584.04</v>
      </c>
    </row>
    <row r="244" spans="1:25" x14ac:dyDescent="0.2">
      <c r="A244" s="20">
        <v>44326</v>
      </c>
      <c r="B244" s="36">
        <v>1614.53</v>
      </c>
      <c r="C244" s="36">
        <v>1661.56</v>
      </c>
      <c r="D244" s="36">
        <v>1686.65</v>
      </c>
      <c r="E244" s="36">
        <v>1702.6</v>
      </c>
      <c r="F244" s="36">
        <v>1711.57</v>
      </c>
      <c r="G244" s="36">
        <v>1715.12</v>
      </c>
      <c r="H244" s="36">
        <v>1699.04</v>
      </c>
      <c r="I244" s="36">
        <v>1659.94</v>
      </c>
      <c r="J244" s="36">
        <v>1619.51</v>
      </c>
      <c r="K244" s="36">
        <v>1576.3</v>
      </c>
      <c r="L244" s="36">
        <v>1550.44</v>
      </c>
      <c r="M244" s="36">
        <v>1541.43</v>
      </c>
      <c r="N244" s="36">
        <v>1553.44</v>
      </c>
      <c r="O244" s="36">
        <v>1567.3</v>
      </c>
      <c r="P244" s="36">
        <v>1584.38</v>
      </c>
      <c r="Q244" s="36">
        <v>1588.53</v>
      </c>
      <c r="R244" s="36">
        <v>1581.61</v>
      </c>
      <c r="S244" s="36">
        <v>1576.35</v>
      </c>
      <c r="T244" s="36">
        <v>1567.13</v>
      </c>
      <c r="U244" s="36">
        <v>1542.49</v>
      </c>
      <c r="V244" s="36">
        <v>1514.64</v>
      </c>
      <c r="W244" s="36">
        <v>1508.69</v>
      </c>
      <c r="X244" s="36">
        <v>1523.74</v>
      </c>
      <c r="Y244" s="36">
        <v>1567.21</v>
      </c>
    </row>
    <row r="245" spans="1:25" x14ac:dyDescent="0.2">
      <c r="A245" s="20">
        <v>44327</v>
      </c>
      <c r="B245" s="36">
        <v>1651.09</v>
      </c>
      <c r="C245" s="36">
        <v>1655.89</v>
      </c>
      <c r="D245" s="36">
        <v>1664.32</v>
      </c>
      <c r="E245" s="36">
        <v>1689.87</v>
      </c>
      <c r="F245" s="36">
        <v>1700.22</v>
      </c>
      <c r="G245" s="36">
        <v>1686.6</v>
      </c>
      <c r="H245" s="36">
        <v>1659.23</v>
      </c>
      <c r="I245" s="36">
        <v>1616.72</v>
      </c>
      <c r="J245" s="36">
        <v>1585.85</v>
      </c>
      <c r="K245" s="36">
        <v>1554.76</v>
      </c>
      <c r="L245" s="36">
        <v>1571.03</v>
      </c>
      <c r="M245" s="36">
        <v>1604.65</v>
      </c>
      <c r="N245" s="36">
        <v>1632.04</v>
      </c>
      <c r="O245" s="36">
        <v>1618.68</v>
      </c>
      <c r="P245" s="36">
        <v>1631.39</v>
      </c>
      <c r="Q245" s="36">
        <v>1648.12</v>
      </c>
      <c r="R245" s="36">
        <v>1646.59</v>
      </c>
      <c r="S245" s="36">
        <v>1665.98</v>
      </c>
      <c r="T245" s="36">
        <v>1646.54</v>
      </c>
      <c r="U245" s="36">
        <v>1631.46</v>
      </c>
      <c r="V245" s="36">
        <v>1615.02</v>
      </c>
      <c r="W245" s="36">
        <v>1604.39</v>
      </c>
      <c r="X245" s="36">
        <v>1625.1</v>
      </c>
      <c r="Y245" s="36">
        <v>1669.54</v>
      </c>
    </row>
    <row r="246" spans="1:25" x14ac:dyDescent="0.2">
      <c r="A246" s="20">
        <v>44328</v>
      </c>
      <c r="B246" s="36">
        <v>1694.75</v>
      </c>
      <c r="C246" s="36">
        <v>1728.27</v>
      </c>
      <c r="D246" s="36">
        <v>1715.55</v>
      </c>
      <c r="E246" s="36">
        <v>1709.35</v>
      </c>
      <c r="F246" s="36">
        <v>1703.76</v>
      </c>
      <c r="G246" s="36">
        <v>1713.15</v>
      </c>
      <c r="H246" s="36">
        <v>1699.35</v>
      </c>
      <c r="I246" s="36">
        <v>1644.12</v>
      </c>
      <c r="J246" s="36">
        <v>1615.93</v>
      </c>
      <c r="K246" s="36">
        <v>1595.21</v>
      </c>
      <c r="L246" s="36">
        <v>1570.56</v>
      </c>
      <c r="M246" s="36">
        <v>1581.23</v>
      </c>
      <c r="N246" s="36">
        <v>1586.22</v>
      </c>
      <c r="O246" s="36">
        <v>1591.49</v>
      </c>
      <c r="P246" s="36">
        <v>1596.8</v>
      </c>
      <c r="Q246" s="36">
        <v>1605.83</v>
      </c>
      <c r="R246" s="36">
        <v>1592.27</v>
      </c>
      <c r="S246" s="36">
        <v>1595.03</v>
      </c>
      <c r="T246" s="36">
        <v>1579.8</v>
      </c>
      <c r="U246" s="36">
        <v>1575.23</v>
      </c>
      <c r="V246" s="36">
        <v>1560.58</v>
      </c>
      <c r="W246" s="36">
        <v>1573.19</v>
      </c>
      <c r="X246" s="36">
        <v>1578.12</v>
      </c>
      <c r="Y246" s="36">
        <v>1598.95</v>
      </c>
    </row>
    <row r="247" spans="1:25" x14ac:dyDescent="0.2">
      <c r="A247" s="20">
        <v>44329</v>
      </c>
      <c r="B247" s="36">
        <v>1688.71</v>
      </c>
      <c r="C247" s="36">
        <v>1742.77</v>
      </c>
      <c r="D247" s="36">
        <v>1762.57</v>
      </c>
      <c r="E247" s="36">
        <v>1752.12</v>
      </c>
      <c r="F247" s="36">
        <v>1741.58</v>
      </c>
      <c r="G247" s="36">
        <v>1744.01</v>
      </c>
      <c r="H247" s="36">
        <v>1690.87</v>
      </c>
      <c r="I247" s="36">
        <v>1631.27</v>
      </c>
      <c r="J247" s="36">
        <v>1603.32</v>
      </c>
      <c r="K247" s="36">
        <v>1584.82</v>
      </c>
      <c r="L247" s="36">
        <v>1545.67</v>
      </c>
      <c r="M247" s="36">
        <v>1558.28</v>
      </c>
      <c r="N247" s="36">
        <v>1590.51</v>
      </c>
      <c r="O247" s="36">
        <v>1603.92</v>
      </c>
      <c r="P247" s="36">
        <v>1622.28</v>
      </c>
      <c r="Q247" s="36">
        <v>1633.45</v>
      </c>
      <c r="R247" s="36">
        <v>1631.8</v>
      </c>
      <c r="S247" s="36">
        <v>1642.7</v>
      </c>
      <c r="T247" s="36">
        <v>1625.62</v>
      </c>
      <c r="U247" s="36">
        <v>1602.8</v>
      </c>
      <c r="V247" s="36">
        <v>1588.08</v>
      </c>
      <c r="W247" s="36">
        <v>1589.96</v>
      </c>
      <c r="X247" s="36">
        <v>1604.41</v>
      </c>
      <c r="Y247" s="36">
        <v>1648.04</v>
      </c>
    </row>
    <row r="248" spans="1:25" x14ac:dyDescent="0.2">
      <c r="A248" s="20">
        <v>44330</v>
      </c>
      <c r="B248" s="36">
        <v>1685.05</v>
      </c>
      <c r="C248" s="36">
        <v>1709.74</v>
      </c>
      <c r="D248" s="36">
        <v>1729.9</v>
      </c>
      <c r="E248" s="36">
        <v>1741.59</v>
      </c>
      <c r="F248" s="36">
        <v>1755.43</v>
      </c>
      <c r="G248" s="36">
        <v>1729.24</v>
      </c>
      <c r="H248" s="36">
        <v>1670.24</v>
      </c>
      <c r="I248" s="36">
        <v>1602.47</v>
      </c>
      <c r="J248" s="36">
        <v>1568.88</v>
      </c>
      <c r="K248" s="36">
        <v>1546.66</v>
      </c>
      <c r="L248" s="36">
        <v>1534.47</v>
      </c>
      <c r="M248" s="36">
        <v>1550.59</v>
      </c>
      <c r="N248" s="36">
        <v>1584.23</v>
      </c>
      <c r="O248" s="36">
        <v>1588.71</v>
      </c>
      <c r="P248" s="36">
        <v>1600.15</v>
      </c>
      <c r="Q248" s="36">
        <v>1616.22</v>
      </c>
      <c r="R248" s="36">
        <v>1618.95</v>
      </c>
      <c r="S248" s="36">
        <v>1631.11</v>
      </c>
      <c r="T248" s="36">
        <v>1615.44</v>
      </c>
      <c r="U248" s="36">
        <v>1606.04</v>
      </c>
      <c r="V248" s="36">
        <v>1623.75</v>
      </c>
      <c r="W248" s="36">
        <v>1624.98</v>
      </c>
      <c r="X248" s="36">
        <v>1629.96</v>
      </c>
      <c r="Y248" s="36">
        <v>1643.61</v>
      </c>
    </row>
    <row r="249" spans="1:25" x14ac:dyDescent="0.2">
      <c r="A249" s="20">
        <v>44331</v>
      </c>
      <c r="B249" s="36">
        <v>1648.91</v>
      </c>
      <c r="C249" s="36">
        <v>1666.51</v>
      </c>
      <c r="D249" s="36">
        <v>1698.15</v>
      </c>
      <c r="E249" s="36">
        <v>1720.08</v>
      </c>
      <c r="F249" s="36">
        <v>1724.85</v>
      </c>
      <c r="G249" s="36">
        <v>1709.85</v>
      </c>
      <c r="H249" s="36">
        <v>1658.68</v>
      </c>
      <c r="I249" s="36">
        <v>1599.42</v>
      </c>
      <c r="J249" s="36">
        <v>1610.9</v>
      </c>
      <c r="K249" s="36">
        <v>1590.32</v>
      </c>
      <c r="L249" s="36">
        <v>1566.95</v>
      </c>
      <c r="M249" s="36">
        <v>1569.98</v>
      </c>
      <c r="N249" s="36">
        <v>1580.61</v>
      </c>
      <c r="O249" s="36">
        <v>1591.53</v>
      </c>
      <c r="P249" s="36">
        <v>1623.46</v>
      </c>
      <c r="Q249" s="36">
        <v>1620.17</v>
      </c>
      <c r="R249" s="36">
        <v>1606.95</v>
      </c>
      <c r="S249" s="36">
        <v>1596.21</v>
      </c>
      <c r="T249" s="36">
        <v>1566.79</v>
      </c>
      <c r="U249" s="36">
        <v>1543.43</v>
      </c>
      <c r="V249" s="36">
        <v>1527.13</v>
      </c>
      <c r="W249" s="36">
        <v>1516.05</v>
      </c>
      <c r="X249" s="36">
        <v>1519.38</v>
      </c>
      <c r="Y249" s="36">
        <v>1546.14</v>
      </c>
    </row>
    <row r="250" spans="1:25" x14ac:dyDescent="0.2">
      <c r="A250" s="20">
        <v>44332</v>
      </c>
      <c r="B250" s="36">
        <v>1544.03</v>
      </c>
      <c r="C250" s="36">
        <v>1545.27</v>
      </c>
      <c r="D250" s="36">
        <v>1532.62</v>
      </c>
      <c r="E250" s="36">
        <v>1533.8</v>
      </c>
      <c r="F250" s="36">
        <v>1534.44</v>
      </c>
      <c r="G250" s="36">
        <v>1536.13</v>
      </c>
      <c r="H250" s="36">
        <v>1547.03</v>
      </c>
      <c r="I250" s="36">
        <v>1527.67</v>
      </c>
      <c r="J250" s="36">
        <v>1496.31</v>
      </c>
      <c r="K250" s="36">
        <v>1534.55</v>
      </c>
      <c r="L250" s="36">
        <v>1550.06</v>
      </c>
      <c r="M250" s="36">
        <v>1550.78</v>
      </c>
      <c r="N250" s="36">
        <v>1539.78</v>
      </c>
      <c r="O250" s="36">
        <v>1523.26</v>
      </c>
      <c r="P250" s="36">
        <v>1525.56</v>
      </c>
      <c r="Q250" s="36">
        <v>1518.36</v>
      </c>
      <c r="R250" s="36">
        <v>1508.49</v>
      </c>
      <c r="S250" s="36">
        <v>1521.35</v>
      </c>
      <c r="T250" s="36">
        <v>1537.8</v>
      </c>
      <c r="U250" s="36">
        <v>1541.63</v>
      </c>
      <c r="V250" s="36">
        <v>1501.74</v>
      </c>
      <c r="W250" s="36">
        <v>1497.24</v>
      </c>
      <c r="X250" s="36">
        <v>1493.01</v>
      </c>
      <c r="Y250" s="36">
        <v>1477.57</v>
      </c>
    </row>
    <row r="251" spans="1:25" x14ac:dyDescent="0.2">
      <c r="A251" s="20">
        <v>44333</v>
      </c>
      <c r="B251" s="36">
        <v>1506.29</v>
      </c>
      <c r="C251" s="36">
        <v>1548.38</v>
      </c>
      <c r="D251" s="36">
        <v>1580.46</v>
      </c>
      <c r="E251" s="36">
        <v>1595.02</v>
      </c>
      <c r="F251" s="36">
        <v>1625.04</v>
      </c>
      <c r="G251" s="36">
        <v>1605.56</v>
      </c>
      <c r="H251" s="36">
        <v>1557.26</v>
      </c>
      <c r="I251" s="36">
        <v>1525.04</v>
      </c>
      <c r="J251" s="36">
        <v>1575.84</v>
      </c>
      <c r="K251" s="36">
        <v>1494.78</v>
      </c>
      <c r="L251" s="36">
        <v>1488.56</v>
      </c>
      <c r="M251" s="36">
        <v>1480.18</v>
      </c>
      <c r="N251" s="36">
        <v>1471.21</v>
      </c>
      <c r="O251" s="36">
        <v>1472.86</v>
      </c>
      <c r="P251" s="36">
        <v>1487.42</v>
      </c>
      <c r="Q251" s="36">
        <v>1497.6</v>
      </c>
      <c r="R251" s="36">
        <v>1497.62</v>
      </c>
      <c r="S251" s="36">
        <v>1506.59</v>
      </c>
      <c r="T251" s="36">
        <v>1504.72</v>
      </c>
      <c r="U251" s="36">
        <v>1503.97</v>
      </c>
      <c r="V251" s="36">
        <v>1475.3</v>
      </c>
      <c r="W251" s="36">
        <v>1476.03</v>
      </c>
      <c r="X251" s="36">
        <v>1467.74</v>
      </c>
      <c r="Y251" s="36">
        <v>1484.73</v>
      </c>
    </row>
    <row r="252" spans="1:25" x14ac:dyDescent="0.2">
      <c r="A252" s="20">
        <v>44334</v>
      </c>
      <c r="B252" s="36">
        <v>1511.8</v>
      </c>
      <c r="C252" s="36">
        <v>1545.21</v>
      </c>
      <c r="D252" s="36">
        <v>1570.93</v>
      </c>
      <c r="E252" s="36">
        <v>1584.98</v>
      </c>
      <c r="F252" s="36">
        <v>1583.93</v>
      </c>
      <c r="G252" s="36">
        <v>1568.17</v>
      </c>
      <c r="H252" s="36">
        <v>1517.38</v>
      </c>
      <c r="I252" s="36">
        <v>1486.69</v>
      </c>
      <c r="J252" s="36">
        <v>1452.72</v>
      </c>
      <c r="K252" s="36">
        <v>1447.52</v>
      </c>
      <c r="L252" s="36">
        <v>1442.43</v>
      </c>
      <c r="M252" s="36">
        <v>1460.68</v>
      </c>
      <c r="N252" s="36">
        <v>1470.98</v>
      </c>
      <c r="O252" s="36">
        <v>1494.28</v>
      </c>
      <c r="P252" s="36">
        <v>1499.57</v>
      </c>
      <c r="Q252" s="36">
        <v>1501.56</v>
      </c>
      <c r="R252" s="36">
        <v>1497.57</v>
      </c>
      <c r="S252" s="36">
        <v>1492.86</v>
      </c>
      <c r="T252" s="36">
        <v>1489.66</v>
      </c>
      <c r="U252" s="36">
        <v>1477.97</v>
      </c>
      <c r="V252" s="36">
        <v>1460.01</v>
      </c>
      <c r="W252" s="36">
        <v>1450.17</v>
      </c>
      <c r="X252" s="36">
        <v>1475.55</v>
      </c>
      <c r="Y252" s="36">
        <v>1519.66</v>
      </c>
    </row>
    <row r="253" spans="1:25" x14ac:dyDescent="0.2">
      <c r="A253" s="20">
        <v>44335</v>
      </c>
      <c r="B253" s="36">
        <v>1570.88</v>
      </c>
      <c r="C253" s="36">
        <v>1584.87</v>
      </c>
      <c r="D253" s="36">
        <v>1602.4</v>
      </c>
      <c r="E253" s="36">
        <v>1621.28</v>
      </c>
      <c r="F253" s="36">
        <v>1620.03</v>
      </c>
      <c r="G253" s="36">
        <v>1608.47</v>
      </c>
      <c r="H253" s="36">
        <v>1558.01</v>
      </c>
      <c r="I253" s="36">
        <v>1506.89</v>
      </c>
      <c r="J253" s="36">
        <v>1487.54</v>
      </c>
      <c r="K253" s="36">
        <v>1483.43</v>
      </c>
      <c r="L253" s="36">
        <v>1489.68</v>
      </c>
      <c r="M253" s="36">
        <v>1516.66</v>
      </c>
      <c r="N253" s="36">
        <v>1556.91</v>
      </c>
      <c r="O253" s="36">
        <v>1594.99</v>
      </c>
      <c r="P253" s="36">
        <v>1600.45</v>
      </c>
      <c r="Q253" s="36">
        <v>1595.42</v>
      </c>
      <c r="R253" s="36">
        <v>1576.16</v>
      </c>
      <c r="S253" s="36">
        <v>1551.99</v>
      </c>
      <c r="T253" s="36">
        <v>1529.58</v>
      </c>
      <c r="U253" s="36">
        <v>1520.92</v>
      </c>
      <c r="V253" s="36">
        <v>1497.26</v>
      </c>
      <c r="W253" s="36">
        <v>1469.44</v>
      </c>
      <c r="X253" s="36">
        <v>1443.34</v>
      </c>
      <c r="Y253" s="36">
        <v>1502.46</v>
      </c>
    </row>
    <row r="254" spans="1:25" x14ac:dyDescent="0.2">
      <c r="A254" s="20">
        <v>44336</v>
      </c>
      <c r="B254" s="36">
        <v>1582.77</v>
      </c>
      <c r="C254" s="36">
        <v>1618.9</v>
      </c>
      <c r="D254" s="36">
        <v>1625.12</v>
      </c>
      <c r="E254" s="36">
        <v>1636.15</v>
      </c>
      <c r="F254" s="36">
        <v>1648.12</v>
      </c>
      <c r="G254" s="36">
        <v>1627.32</v>
      </c>
      <c r="H254" s="36">
        <v>1592.73</v>
      </c>
      <c r="I254" s="36">
        <v>1512.56</v>
      </c>
      <c r="J254" s="36">
        <v>1455.01</v>
      </c>
      <c r="K254" s="36">
        <v>1424.59</v>
      </c>
      <c r="L254" s="36">
        <v>1423.81</v>
      </c>
      <c r="M254" s="36">
        <v>1417.73</v>
      </c>
      <c r="N254" s="36">
        <v>1464.13</v>
      </c>
      <c r="O254" s="36">
        <v>1501.42</v>
      </c>
      <c r="P254" s="36">
        <v>1519.72</v>
      </c>
      <c r="Q254" s="36">
        <v>1524.18</v>
      </c>
      <c r="R254" s="36">
        <v>1516.22</v>
      </c>
      <c r="S254" s="36">
        <v>1500.08</v>
      </c>
      <c r="T254" s="36">
        <v>1457.76</v>
      </c>
      <c r="U254" s="36">
        <v>1451.79</v>
      </c>
      <c r="V254" s="36">
        <v>1463.47</v>
      </c>
      <c r="W254" s="36">
        <v>1477.88</v>
      </c>
      <c r="X254" s="36">
        <v>1454.11</v>
      </c>
      <c r="Y254" s="36">
        <v>1425.01</v>
      </c>
    </row>
    <row r="255" spans="1:25" x14ac:dyDescent="0.2">
      <c r="A255" s="20">
        <v>44337</v>
      </c>
      <c r="B255" s="36">
        <v>1452.77</v>
      </c>
      <c r="C255" s="36">
        <v>1514.88</v>
      </c>
      <c r="D255" s="36">
        <v>1553.98</v>
      </c>
      <c r="E255" s="36">
        <v>1545.17</v>
      </c>
      <c r="F255" s="36">
        <v>1571.02</v>
      </c>
      <c r="G255" s="36">
        <v>1573.39</v>
      </c>
      <c r="H255" s="36">
        <v>1549.16</v>
      </c>
      <c r="I255" s="36">
        <v>1504.39</v>
      </c>
      <c r="J255" s="36">
        <v>1454.11</v>
      </c>
      <c r="K255" s="36">
        <v>1405.67</v>
      </c>
      <c r="L255" s="36">
        <v>1398.67</v>
      </c>
      <c r="M255" s="36">
        <v>1423.41</v>
      </c>
      <c r="N255" s="36">
        <v>1486.21</v>
      </c>
      <c r="O255" s="36">
        <v>1525.93</v>
      </c>
      <c r="P255" s="36">
        <v>1530.92</v>
      </c>
      <c r="Q255" s="36">
        <v>1529.73</v>
      </c>
      <c r="R255" s="36">
        <v>1518.05</v>
      </c>
      <c r="S255" s="36">
        <v>1500.43</v>
      </c>
      <c r="T255" s="36">
        <v>1460.54</v>
      </c>
      <c r="U255" s="36">
        <v>1413.12</v>
      </c>
      <c r="V255" s="36">
        <v>1432.15</v>
      </c>
      <c r="W255" s="36">
        <v>1446.03</v>
      </c>
      <c r="X255" s="36">
        <v>1461.59</v>
      </c>
      <c r="Y255" s="36">
        <v>1434.99</v>
      </c>
    </row>
    <row r="256" spans="1:25" x14ac:dyDescent="0.2">
      <c r="A256" s="20">
        <v>44338</v>
      </c>
      <c r="B256" s="36">
        <v>1486.79</v>
      </c>
      <c r="C256" s="36">
        <v>1491.19</v>
      </c>
      <c r="D256" s="36">
        <v>1521.08</v>
      </c>
      <c r="E256" s="36">
        <v>1543.05</v>
      </c>
      <c r="F256" s="36">
        <v>1545.43</v>
      </c>
      <c r="G256" s="36">
        <v>1531.7</v>
      </c>
      <c r="H256" s="36">
        <v>1516.38</v>
      </c>
      <c r="I256" s="36">
        <v>1441.82</v>
      </c>
      <c r="J256" s="36">
        <v>1403.31</v>
      </c>
      <c r="K256" s="36">
        <v>1351.67</v>
      </c>
      <c r="L256" s="36">
        <v>1345.03</v>
      </c>
      <c r="M256" s="36">
        <v>1364.34</v>
      </c>
      <c r="N256" s="36">
        <v>1421.09</v>
      </c>
      <c r="O256" s="36">
        <v>1468.85</v>
      </c>
      <c r="P256" s="36">
        <v>1492.17</v>
      </c>
      <c r="Q256" s="36">
        <v>1489.53</v>
      </c>
      <c r="R256" s="36">
        <v>1479.6</v>
      </c>
      <c r="S256" s="36">
        <v>1450.97</v>
      </c>
      <c r="T256" s="36">
        <v>1397.24</v>
      </c>
      <c r="U256" s="36">
        <v>1369.1</v>
      </c>
      <c r="V256" s="36">
        <v>1379.22</v>
      </c>
      <c r="W256" s="36">
        <v>1410.03</v>
      </c>
      <c r="X256" s="36">
        <v>1378.25</v>
      </c>
      <c r="Y256" s="36">
        <v>1367.93</v>
      </c>
    </row>
    <row r="257" spans="1:25" x14ac:dyDescent="0.2">
      <c r="A257" s="20">
        <v>44339</v>
      </c>
      <c r="B257" s="36">
        <v>1456.59</v>
      </c>
      <c r="C257" s="36">
        <v>1516.66</v>
      </c>
      <c r="D257" s="36">
        <v>1538.46</v>
      </c>
      <c r="E257" s="36">
        <v>1547.34</v>
      </c>
      <c r="F257" s="36">
        <v>1572.44</v>
      </c>
      <c r="G257" s="36">
        <v>1588.55</v>
      </c>
      <c r="H257" s="36">
        <v>1590.12</v>
      </c>
      <c r="I257" s="36">
        <v>1508.93</v>
      </c>
      <c r="J257" s="36">
        <v>1471.47</v>
      </c>
      <c r="K257" s="36">
        <v>1407.2</v>
      </c>
      <c r="L257" s="36">
        <v>1388.31</v>
      </c>
      <c r="M257" s="36">
        <v>1395.35</v>
      </c>
      <c r="N257" s="36">
        <v>1431.2</v>
      </c>
      <c r="O257" s="36">
        <v>1473</v>
      </c>
      <c r="P257" s="36">
        <v>1500.56</v>
      </c>
      <c r="Q257" s="36">
        <v>1515.21</v>
      </c>
      <c r="R257" s="36">
        <v>1505.78</v>
      </c>
      <c r="S257" s="36">
        <v>1484.35</v>
      </c>
      <c r="T257" s="36">
        <v>1441.35</v>
      </c>
      <c r="U257" s="36">
        <v>1389.83</v>
      </c>
      <c r="V257" s="36">
        <v>1372.77</v>
      </c>
      <c r="W257" s="36">
        <v>1347.98</v>
      </c>
      <c r="X257" s="36">
        <v>1447.32</v>
      </c>
      <c r="Y257" s="36">
        <v>1437.99</v>
      </c>
    </row>
    <row r="258" spans="1:25" x14ac:dyDescent="0.2">
      <c r="A258" s="20">
        <v>44340</v>
      </c>
      <c r="B258" s="36">
        <v>1523.47</v>
      </c>
      <c r="C258" s="36">
        <v>1599.79</v>
      </c>
      <c r="D258" s="36">
        <v>1656.68</v>
      </c>
      <c r="E258" s="36">
        <v>1675.7</v>
      </c>
      <c r="F258" s="36">
        <v>1697.32</v>
      </c>
      <c r="G258" s="36">
        <v>1658.52</v>
      </c>
      <c r="H258" s="36">
        <v>1595.29</v>
      </c>
      <c r="I258" s="36">
        <v>1511.96</v>
      </c>
      <c r="J258" s="36">
        <v>1462.92</v>
      </c>
      <c r="K258" s="36">
        <v>1400.13</v>
      </c>
      <c r="L258" s="36">
        <v>1385.44</v>
      </c>
      <c r="M258" s="36">
        <v>1385.78</v>
      </c>
      <c r="N258" s="36">
        <v>1432.27</v>
      </c>
      <c r="O258" s="36">
        <v>1463.96</v>
      </c>
      <c r="P258" s="36">
        <v>1478.4</v>
      </c>
      <c r="Q258" s="36">
        <v>1473.43</v>
      </c>
      <c r="R258" s="36">
        <v>1451.75</v>
      </c>
      <c r="S258" s="36">
        <v>1423.97</v>
      </c>
      <c r="T258" s="36">
        <v>1404.1</v>
      </c>
      <c r="U258" s="36">
        <v>1375.67</v>
      </c>
      <c r="V258" s="36">
        <v>1382.44</v>
      </c>
      <c r="W258" s="36">
        <v>1403.74</v>
      </c>
      <c r="X258" s="36">
        <v>1382.82</v>
      </c>
      <c r="Y258" s="36">
        <v>1395.48</v>
      </c>
    </row>
    <row r="259" spans="1:25" x14ac:dyDescent="0.2">
      <c r="A259" s="20">
        <v>44341</v>
      </c>
      <c r="B259" s="36">
        <v>1525.95</v>
      </c>
      <c r="C259" s="36">
        <v>1576.48</v>
      </c>
      <c r="D259" s="36">
        <v>1599.33</v>
      </c>
      <c r="E259" s="36">
        <v>1594.33</v>
      </c>
      <c r="F259" s="36">
        <v>1605.65</v>
      </c>
      <c r="G259" s="36">
        <v>1592.98</v>
      </c>
      <c r="H259" s="36">
        <v>1545.8</v>
      </c>
      <c r="I259" s="36">
        <v>1459.1</v>
      </c>
      <c r="J259" s="36">
        <v>1371.28</v>
      </c>
      <c r="K259" s="36">
        <v>1334.42</v>
      </c>
      <c r="L259" s="36">
        <v>1342.87</v>
      </c>
      <c r="M259" s="36">
        <v>1334.43</v>
      </c>
      <c r="N259" s="36">
        <v>1389.14</v>
      </c>
      <c r="O259" s="36">
        <v>1446.15</v>
      </c>
      <c r="P259" s="36">
        <v>1471.33</v>
      </c>
      <c r="Q259" s="36">
        <v>1468.87</v>
      </c>
      <c r="R259" s="36">
        <v>1454.2</v>
      </c>
      <c r="S259" s="36">
        <v>1427.15</v>
      </c>
      <c r="T259" s="36">
        <v>1379.01</v>
      </c>
      <c r="U259" s="36">
        <v>1359.68</v>
      </c>
      <c r="V259" s="36">
        <v>1372.87</v>
      </c>
      <c r="W259" s="36">
        <v>1403.75</v>
      </c>
      <c r="X259" s="36">
        <v>1374.51</v>
      </c>
      <c r="Y259" s="36">
        <v>1394.08</v>
      </c>
    </row>
    <row r="260" spans="1:25" x14ac:dyDescent="0.2">
      <c r="A260" s="20">
        <v>44342</v>
      </c>
      <c r="B260" s="36">
        <v>1504.37</v>
      </c>
      <c r="C260" s="36">
        <v>1575.04</v>
      </c>
      <c r="D260" s="36">
        <v>1630.34</v>
      </c>
      <c r="E260" s="36">
        <v>1650.87</v>
      </c>
      <c r="F260" s="36">
        <v>1660.9</v>
      </c>
      <c r="G260" s="36">
        <v>1639.24</v>
      </c>
      <c r="H260" s="36">
        <v>1578.8</v>
      </c>
      <c r="I260" s="36">
        <v>1481.03</v>
      </c>
      <c r="J260" s="36">
        <v>1424.38</v>
      </c>
      <c r="K260" s="36">
        <v>1370.31</v>
      </c>
      <c r="L260" s="36">
        <v>1368.05</v>
      </c>
      <c r="M260" s="36">
        <v>1377.15</v>
      </c>
      <c r="N260" s="36">
        <v>1427.77</v>
      </c>
      <c r="O260" s="36">
        <v>1471.28</v>
      </c>
      <c r="P260" s="36">
        <v>1483.66</v>
      </c>
      <c r="Q260" s="36">
        <v>1483.71</v>
      </c>
      <c r="R260" s="36">
        <v>1468.91</v>
      </c>
      <c r="S260" s="36">
        <v>1447.42</v>
      </c>
      <c r="T260" s="36">
        <v>1392.6</v>
      </c>
      <c r="U260" s="36">
        <v>1354.85</v>
      </c>
      <c r="V260" s="36">
        <v>1359.01</v>
      </c>
      <c r="W260" s="36">
        <v>1368.97</v>
      </c>
      <c r="X260" s="36">
        <v>1364.58</v>
      </c>
      <c r="Y260" s="36">
        <v>1395.53</v>
      </c>
    </row>
    <row r="261" spans="1:25" x14ac:dyDescent="0.2">
      <c r="A261" s="20">
        <v>44343</v>
      </c>
      <c r="B261" s="36">
        <v>1417.48</v>
      </c>
      <c r="C261" s="36">
        <v>1484.78</v>
      </c>
      <c r="D261" s="36">
        <v>1531.23</v>
      </c>
      <c r="E261" s="36">
        <v>1551.28</v>
      </c>
      <c r="F261" s="36">
        <v>1555.03</v>
      </c>
      <c r="G261" s="36">
        <v>1533.3</v>
      </c>
      <c r="H261" s="36">
        <v>1491.01</v>
      </c>
      <c r="I261" s="36">
        <v>1422.99</v>
      </c>
      <c r="J261" s="36">
        <v>1387.42</v>
      </c>
      <c r="K261" s="36">
        <v>1375.6</v>
      </c>
      <c r="L261" s="36">
        <v>1383.1</v>
      </c>
      <c r="M261" s="36">
        <v>1389.93</v>
      </c>
      <c r="N261" s="36">
        <v>1439.63</v>
      </c>
      <c r="O261" s="36">
        <v>1483.71</v>
      </c>
      <c r="P261" s="36">
        <v>1502.83</v>
      </c>
      <c r="Q261" s="36">
        <v>1501.59</v>
      </c>
      <c r="R261" s="36">
        <v>1495.2</v>
      </c>
      <c r="S261" s="36">
        <v>1470.24</v>
      </c>
      <c r="T261" s="36">
        <v>1414.24</v>
      </c>
      <c r="U261" s="36">
        <v>1371.34</v>
      </c>
      <c r="V261" s="36">
        <v>1391.33</v>
      </c>
      <c r="W261" s="36">
        <v>1418.78</v>
      </c>
      <c r="X261" s="36">
        <v>1409</v>
      </c>
      <c r="Y261" s="36">
        <v>1423.21</v>
      </c>
    </row>
    <row r="262" spans="1:25" x14ac:dyDescent="0.2">
      <c r="A262" s="20">
        <v>44344</v>
      </c>
      <c r="B262" s="36">
        <v>1403.49</v>
      </c>
      <c r="C262" s="36">
        <v>1462.95</v>
      </c>
      <c r="D262" s="36">
        <v>1502.27</v>
      </c>
      <c r="E262" s="36">
        <v>1516.43</v>
      </c>
      <c r="F262" s="36">
        <v>1522.58</v>
      </c>
      <c r="G262" s="36">
        <v>1500.94</v>
      </c>
      <c r="H262" s="36">
        <v>1461.92</v>
      </c>
      <c r="I262" s="36">
        <v>1380.26</v>
      </c>
      <c r="J262" s="36">
        <v>1331.78</v>
      </c>
      <c r="K262" s="36">
        <v>1367.47</v>
      </c>
      <c r="L262" s="36">
        <v>1357.07</v>
      </c>
      <c r="M262" s="36">
        <v>1351.73</v>
      </c>
      <c r="N262" s="36">
        <v>1373.2</v>
      </c>
      <c r="O262" s="36">
        <v>1423.12</v>
      </c>
      <c r="P262" s="36">
        <v>1437.72</v>
      </c>
      <c r="Q262" s="36">
        <v>1443.54</v>
      </c>
      <c r="R262" s="36">
        <v>1450.54</v>
      </c>
      <c r="S262" s="36">
        <v>1437.94</v>
      </c>
      <c r="T262" s="36">
        <v>1370.86</v>
      </c>
      <c r="U262" s="36">
        <v>1379.75</v>
      </c>
      <c r="V262" s="36">
        <v>1389.43</v>
      </c>
      <c r="W262" s="36">
        <v>1415.22</v>
      </c>
      <c r="X262" s="36">
        <v>1401.88</v>
      </c>
      <c r="Y262" s="36">
        <v>1345.7</v>
      </c>
    </row>
    <row r="263" spans="1:25" x14ac:dyDescent="0.2">
      <c r="A263" s="20">
        <v>44345</v>
      </c>
      <c r="B263" s="36">
        <v>1396.36</v>
      </c>
      <c r="C263" s="36">
        <v>1401.7</v>
      </c>
      <c r="D263" s="36">
        <v>1453.19</v>
      </c>
      <c r="E263" s="36">
        <v>1451.25</v>
      </c>
      <c r="F263" s="36">
        <v>1445.95</v>
      </c>
      <c r="G263" s="36">
        <v>1452.3</v>
      </c>
      <c r="H263" s="36">
        <v>1443.9</v>
      </c>
      <c r="I263" s="36">
        <v>1387.14</v>
      </c>
      <c r="J263" s="36">
        <v>1321.32</v>
      </c>
      <c r="K263" s="36">
        <v>1280.73</v>
      </c>
      <c r="L263" s="36">
        <v>1269.8</v>
      </c>
      <c r="M263" s="36">
        <v>1270.6300000000001</v>
      </c>
      <c r="N263" s="36">
        <v>1328.73</v>
      </c>
      <c r="O263" s="36">
        <v>1352.69</v>
      </c>
      <c r="P263" s="36">
        <v>1381.18</v>
      </c>
      <c r="Q263" s="36">
        <v>1379.97</v>
      </c>
      <c r="R263" s="36">
        <v>1377.78</v>
      </c>
      <c r="S263" s="36">
        <v>1408.29</v>
      </c>
      <c r="T263" s="36">
        <v>1362.67</v>
      </c>
      <c r="U263" s="36">
        <v>1306.1300000000001</v>
      </c>
      <c r="V263" s="36">
        <v>1272.71</v>
      </c>
      <c r="W263" s="36">
        <v>1298.5</v>
      </c>
      <c r="X263" s="36">
        <v>1282.01</v>
      </c>
      <c r="Y263" s="36">
        <v>1272.31</v>
      </c>
    </row>
    <row r="264" spans="1:25" x14ac:dyDescent="0.2">
      <c r="A264" s="20">
        <v>44346</v>
      </c>
      <c r="B264" s="36">
        <v>1319.86</v>
      </c>
      <c r="C264" s="36">
        <v>1390.02</v>
      </c>
      <c r="D264" s="36">
        <v>1433.85</v>
      </c>
      <c r="E264" s="36">
        <v>1448.01</v>
      </c>
      <c r="F264" s="36">
        <v>1471.7</v>
      </c>
      <c r="G264" s="36">
        <v>1474.75</v>
      </c>
      <c r="H264" s="36">
        <v>1448.62</v>
      </c>
      <c r="I264" s="36">
        <v>1376.43</v>
      </c>
      <c r="J264" s="36">
        <v>1310.92</v>
      </c>
      <c r="K264" s="36">
        <v>1259.3500000000001</v>
      </c>
      <c r="L264" s="36">
        <v>1246.55</v>
      </c>
      <c r="M264" s="36">
        <v>1260.96</v>
      </c>
      <c r="N264" s="36">
        <v>1326.43</v>
      </c>
      <c r="O264" s="36">
        <v>1363.26</v>
      </c>
      <c r="P264" s="36">
        <v>1384.71</v>
      </c>
      <c r="Q264" s="36">
        <v>1377.38</v>
      </c>
      <c r="R264" s="36">
        <v>1356.47</v>
      </c>
      <c r="S264" s="36">
        <v>1330.55</v>
      </c>
      <c r="T264" s="36">
        <v>1276.79</v>
      </c>
      <c r="U264" s="36">
        <v>1249.9100000000001</v>
      </c>
      <c r="V264" s="36">
        <v>1267.18</v>
      </c>
      <c r="W264" s="36">
        <v>1306.3800000000001</v>
      </c>
      <c r="X264" s="36">
        <v>1260.24</v>
      </c>
      <c r="Y264" s="36">
        <v>1241.42</v>
      </c>
    </row>
    <row r="265" spans="1:25" x14ac:dyDescent="0.2">
      <c r="A265" s="20">
        <v>44347</v>
      </c>
      <c r="B265" s="36">
        <v>1304.28</v>
      </c>
      <c r="C265" s="36">
        <v>1384.44</v>
      </c>
      <c r="D265" s="36">
        <v>1426.27</v>
      </c>
      <c r="E265" s="36">
        <v>1435.69</v>
      </c>
      <c r="F265" s="36">
        <v>1456.02</v>
      </c>
      <c r="G265" s="36">
        <v>1450.38</v>
      </c>
      <c r="H265" s="36">
        <v>1443.47</v>
      </c>
      <c r="I265" s="36">
        <v>1463.31</v>
      </c>
      <c r="J265" s="36">
        <v>1460.01</v>
      </c>
      <c r="K265" s="36">
        <v>1460.62</v>
      </c>
      <c r="L265" s="36">
        <v>1454.58</v>
      </c>
      <c r="M265" s="36">
        <v>1431.98</v>
      </c>
      <c r="N265" s="36">
        <v>1455.19</v>
      </c>
      <c r="O265" s="36">
        <v>1495.7</v>
      </c>
      <c r="P265" s="36">
        <v>1506.32</v>
      </c>
      <c r="Q265" s="36">
        <v>1502.32</v>
      </c>
      <c r="R265" s="36">
        <v>1495.14</v>
      </c>
      <c r="S265" s="36">
        <v>1468.84</v>
      </c>
      <c r="T265" s="36">
        <v>1423.55</v>
      </c>
      <c r="U265" s="36">
        <v>1390.45</v>
      </c>
      <c r="V265" s="36">
        <v>1398.45</v>
      </c>
      <c r="W265" s="36">
        <v>1421.09</v>
      </c>
      <c r="X265" s="36">
        <v>1394.3</v>
      </c>
      <c r="Y265" s="36">
        <v>1348.53</v>
      </c>
    </row>
    <row r="266" spans="1:25" ht="12.75" x14ac:dyDescent="0.25">
      <c r="A266" s="25"/>
      <c r="B266" s="25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</row>
    <row r="267" spans="1:25" ht="15.75" customHeight="1" x14ac:dyDescent="0.2">
      <c r="A267" s="153" t="s">
        <v>49</v>
      </c>
      <c r="B267" s="148" t="s">
        <v>91</v>
      </c>
      <c r="C267" s="149"/>
      <c r="D267" s="149"/>
      <c r="E267" s="149"/>
      <c r="F267" s="149"/>
      <c r="G267" s="149"/>
      <c r="H267" s="149"/>
      <c r="I267" s="149"/>
      <c r="J267" s="149"/>
      <c r="K267" s="149"/>
      <c r="L267" s="149"/>
      <c r="M267" s="149"/>
      <c r="N267" s="149"/>
      <c r="O267" s="149"/>
      <c r="P267" s="149"/>
      <c r="Q267" s="149"/>
      <c r="R267" s="149"/>
      <c r="S267" s="149"/>
      <c r="T267" s="149"/>
      <c r="U267" s="149"/>
      <c r="V267" s="149"/>
      <c r="W267" s="149"/>
      <c r="X267" s="149"/>
      <c r="Y267" s="150"/>
    </row>
    <row r="268" spans="1:25" x14ac:dyDescent="0.2">
      <c r="A268" s="154"/>
      <c r="B268" s="40" t="s">
        <v>66</v>
      </c>
      <c r="C268" s="41" t="s">
        <v>67</v>
      </c>
      <c r="D268" s="42" t="s">
        <v>68</v>
      </c>
      <c r="E268" s="41" t="s">
        <v>69</v>
      </c>
      <c r="F268" s="41" t="s">
        <v>70</v>
      </c>
      <c r="G268" s="41" t="s">
        <v>71</v>
      </c>
      <c r="H268" s="41" t="s">
        <v>72</v>
      </c>
      <c r="I268" s="41" t="s">
        <v>73</v>
      </c>
      <c r="J268" s="41" t="s">
        <v>74</v>
      </c>
      <c r="K268" s="40" t="s">
        <v>75</v>
      </c>
      <c r="L268" s="41" t="s">
        <v>76</v>
      </c>
      <c r="M268" s="43" t="s">
        <v>77</v>
      </c>
      <c r="N268" s="40" t="s">
        <v>78</v>
      </c>
      <c r="O268" s="41" t="s">
        <v>79</v>
      </c>
      <c r="P268" s="43" t="s">
        <v>80</v>
      </c>
      <c r="Q268" s="42" t="s">
        <v>81</v>
      </c>
      <c r="R268" s="41" t="s">
        <v>82</v>
      </c>
      <c r="S268" s="42" t="s">
        <v>83</v>
      </c>
      <c r="T268" s="41" t="s">
        <v>84</v>
      </c>
      <c r="U268" s="42" t="s">
        <v>85</v>
      </c>
      <c r="V268" s="41" t="s">
        <v>86</v>
      </c>
      <c r="W268" s="42" t="s">
        <v>87</v>
      </c>
      <c r="X268" s="41" t="s">
        <v>88</v>
      </c>
      <c r="Y268" s="41" t="s">
        <v>89</v>
      </c>
    </row>
    <row r="269" spans="1:25" x14ac:dyDescent="0.2">
      <c r="A269" s="20">
        <v>44317</v>
      </c>
      <c r="B269" s="36">
        <v>1785.33</v>
      </c>
      <c r="C269" s="36">
        <v>1834.87</v>
      </c>
      <c r="D269" s="36">
        <v>1877.77</v>
      </c>
      <c r="E269" s="36">
        <v>1880.58</v>
      </c>
      <c r="F269" s="36">
        <v>1888.18</v>
      </c>
      <c r="G269" s="36">
        <v>1879.24</v>
      </c>
      <c r="H269" s="36">
        <v>1877.7</v>
      </c>
      <c r="I269" s="36">
        <v>1841.3</v>
      </c>
      <c r="J269" s="36">
        <v>1805.04</v>
      </c>
      <c r="K269" s="36">
        <v>1746.16</v>
      </c>
      <c r="L269" s="36">
        <v>1700.78</v>
      </c>
      <c r="M269" s="36">
        <v>1699.49</v>
      </c>
      <c r="N269" s="36">
        <v>1757.78</v>
      </c>
      <c r="O269" s="36">
        <v>1778.5</v>
      </c>
      <c r="P269" s="36">
        <v>1796.27</v>
      </c>
      <c r="Q269" s="36">
        <v>1807.57</v>
      </c>
      <c r="R269" s="36">
        <v>1800.02</v>
      </c>
      <c r="S269" s="36">
        <v>1788.73</v>
      </c>
      <c r="T269" s="36">
        <v>1733.41</v>
      </c>
      <c r="U269" s="36">
        <v>1710.76</v>
      </c>
      <c r="V269" s="36">
        <v>1692.64</v>
      </c>
      <c r="W269" s="36">
        <v>1684.8</v>
      </c>
      <c r="X269" s="36">
        <v>1699.52</v>
      </c>
      <c r="Y269" s="36">
        <v>1772.54</v>
      </c>
    </row>
    <row r="270" spans="1:25" x14ac:dyDescent="0.2">
      <c r="A270" s="20">
        <v>44318</v>
      </c>
      <c r="B270" s="36">
        <v>1755.44</v>
      </c>
      <c r="C270" s="36">
        <v>1797.15</v>
      </c>
      <c r="D270" s="36">
        <v>1850.86</v>
      </c>
      <c r="E270" s="36">
        <v>1870.11</v>
      </c>
      <c r="F270" s="36">
        <v>1883.77</v>
      </c>
      <c r="G270" s="36">
        <v>1878.26</v>
      </c>
      <c r="H270" s="36">
        <v>1877.69</v>
      </c>
      <c r="I270" s="36">
        <v>1852.37</v>
      </c>
      <c r="J270" s="36">
        <v>1781.98</v>
      </c>
      <c r="K270" s="36">
        <v>1745.16</v>
      </c>
      <c r="L270" s="36">
        <v>1687.09</v>
      </c>
      <c r="M270" s="36">
        <v>1678.32</v>
      </c>
      <c r="N270" s="36">
        <v>1755.81</v>
      </c>
      <c r="O270" s="36">
        <v>1768.55</v>
      </c>
      <c r="P270" s="36">
        <v>1789.66</v>
      </c>
      <c r="Q270" s="36">
        <v>1791.92</v>
      </c>
      <c r="R270" s="36">
        <v>1776.04</v>
      </c>
      <c r="S270" s="36">
        <v>1765.78</v>
      </c>
      <c r="T270" s="36">
        <v>1715.45</v>
      </c>
      <c r="U270" s="36">
        <v>1690.38</v>
      </c>
      <c r="V270" s="36">
        <v>1659</v>
      </c>
      <c r="W270" s="36">
        <v>1654.58</v>
      </c>
      <c r="X270" s="36">
        <v>1694.36</v>
      </c>
      <c r="Y270" s="36">
        <v>1759.5</v>
      </c>
    </row>
    <row r="271" spans="1:25" x14ac:dyDescent="0.2">
      <c r="A271" s="20">
        <v>44319</v>
      </c>
      <c r="B271" s="36">
        <v>1740.99</v>
      </c>
      <c r="C271" s="36">
        <v>1812.35</v>
      </c>
      <c r="D271" s="36">
        <v>1854.41</v>
      </c>
      <c r="E271" s="36">
        <v>1870.21</v>
      </c>
      <c r="F271" s="36">
        <v>1884.72</v>
      </c>
      <c r="G271" s="36">
        <v>1882.39</v>
      </c>
      <c r="H271" s="36">
        <v>1887.11</v>
      </c>
      <c r="I271" s="36">
        <v>1856.4</v>
      </c>
      <c r="J271" s="36">
        <v>1793.9</v>
      </c>
      <c r="K271" s="36">
        <v>1755.18</v>
      </c>
      <c r="L271" s="36">
        <v>1724.56</v>
      </c>
      <c r="M271" s="36">
        <v>1701.7</v>
      </c>
      <c r="N271" s="36">
        <v>1736.03</v>
      </c>
      <c r="O271" s="36">
        <v>1773.89</v>
      </c>
      <c r="P271" s="36">
        <v>1794.72</v>
      </c>
      <c r="Q271" s="36">
        <v>1808.27</v>
      </c>
      <c r="R271" s="36">
        <v>1797.35</v>
      </c>
      <c r="S271" s="36">
        <v>1776.83</v>
      </c>
      <c r="T271" s="36">
        <v>1724.46</v>
      </c>
      <c r="U271" s="36">
        <v>1703.97</v>
      </c>
      <c r="V271" s="36">
        <v>1691.79</v>
      </c>
      <c r="W271" s="36">
        <v>1691.16</v>
      </c>
      <c r="X271" s="36">
        <v>1678.83</v>
      </c>
      <c r="Y271" s="36">
        <v>1686.73</v>
      </c>
    </row>
    <row r="272" spans="1:25" x14ac:dyDescent="0.2">
      <c r="A272" s="20">
        <v>44320</v>
      </c>
      <c r="B272" s="36">
        <v>1706.53</v>
      </c>
      <c r="C272" s="36">
        <v>1767</v>
      </c>
      <c r="D272" s="36">
        <v>1788.37</v>
      </c>
      <c r="E272" s="36">
        <v>1800.74</v>
      </c>
      <c r="F272" s="36">
        <v>1812.27</v>
      </c>
      <c r="G272" s="36">
        <v>1810.29</v>
      </c>
      <c r="H272" s="36">
        <v>1770</v>
      </c>
      <c r="I272" s="36">
        <v>1747.38</v>
      </c>
      <c r="J272" s="36">
        <v>1718.8</v>
      </c>
      <c r="K272" s="36">
        <v>1691.11</v>
      </c>
      <c r="L272" s="36">
        <v>1684.78</v>
      </c>
      <c r="M272" s="36">
        <v>1688.08</v>
      </c>
      <c r="N272" s="36">
        <v>1698.45</v>
      </c>
      <c r="O272" s="36">
        <v>1702.81</v>
      </c>
      <c r="P272" s="36">
        <v>1713.76</v>
      </c>
      <c r="Q272" s="36">
        <v>1713.61</v>
      </c>
      <c r="R272" s="36">
        <v>1714.92</v>
      </c>
      <c r="S272" s="36">
        <v>1729.5</v>
      </c>
      <c r="T272" s="36">
        <v>1702.9</v>
      </c>
      <c r="U272" s="36">
        <v>1670.69</v>
      </c>
      <c r="V272" s="36">
        <v>1647.53</v>
      </c>
      <c r="W272" s="36">
        <v>1654.24</v>
      </c>
      <c r="X272" s="36">
        <v>1673.25</v>
      </c>
      <c r="Y272" s="36">
        <v>1694.62</v>
      </c>
    </row>
    <row r="273" spans="1:25" x14ac:dyDescent="0.2">
      <c r="A273" s="20">
        <v>44321</v>
      </c>
      <c r="B273" s="36">
        <v>1733.3</v>
      </c>
      <c r="C273" s="36">
        <v>1783.76</v>
      </c>
      <c r="D273" s="36">
        <v>1805.68</v>
      </c>
      <c r="E273" s="36">
        <v>1818.96</v>
      </c>
      <c r="F273" s="36">
        <v>1831.92</v>
      </c>
      <c r="G273" s="36">
        <v>1823.89</v>
      </c>
      <c r="H273" s="36">
        <v>1785.81</v>
      </c>
      <c r="I273" s="36">
        <v>1742.16</v>
      </c>
      <c r="J273" s="36">
        <v>1703.53</v>
      </c>
      <c r="K273" s="36">
        <v>1696</v>
      </c>
      <c r="L273" s="36">
        <v>1679.01</v>
      </c>
      <c r="M273" s="36">
        <v>1668.89</v>
      </c>
      <c r="N273" s="36">
        <v>1691.25</v>
      </c>
      <c r="O273" s="36">
        <v>1692.22</v>
      </c>
      <c r="P273" s="36">
        <v>1695.3</v>
      </c>
      <c r="Q273" s="36">
        <v>1700.45</v>
      </c>
      <c r="R273" s="36">
        <v>1698.45</v>
      </c>
      <c r="S273" s="36">
        <v>1708.56</v>
      </c>
      <c r="T273" s="36">
        <v>1705.98</v>
      </c>
      <c r="U273" s="36">
        <v>1688.78</v>
      </c>
      <c r="V273" s="36">
        <v>1667.94</v>
      </c>
      <c r="W273" s="36">
        <v>1669.99</v>
      </c>
      <c r="X273" s="36">
        <v>1685.86</v>
      </c>
      <c r="Y273" s="36">
        <v>1725.73</v>
      </c>
    </row>
    <row r="274" spans="1:25" x14ac:dyDescent="0.2">
      <c r="A274" s="20">
        <v>44322</v>
      </c>
      <c r="B274" s="36">
        <v>1722.98</v>
      </c>
      <c r="C274" s="36">
        <v>1759.37</v>
      </c>
      <c r="D274" s="36">
        <v>1792.87</v>
      </c>
      <c r="E274" s="36">
        <v>1812.16</v>
      </c>
      <c r="F274" s="36">
        <v>1817.89</v>
      </c>
      <c r="G274" s="36">
        <v>1817.31</v>
      </c>
      <c r="H274" s="36">
        <v>1775.16</v>
      </c>
      <c r="I274" s="36">
        <v>1732.86</v>
      </c>
      <c r="J274" s="36">
        <v>1697.8</v>
      </c>
      <c r="K274" s="36">
        <v>1640.46</v>
      </c>
      <c r="L274" s="36">
        <v>1617.72</v>
      </c>
      <c r="M274" s="36">
        <v>1625.44</v>
      </c>
      <c r="N274" s="36">
        <v>1658.92</v>
      </c>
      <c r="O274" s="36">
        <v>1680.96</v>
      </c>
      <c r="P274" s="36">
        <v>1704.46</v>
      </c>
      <c r="Q274" s="36">
        <v>1708.83</v>
      </c>
      <c r="R274" s="36">
        <v>1695.41</v>
      </c>
      <c r="S274" s="36">
        <v>1699.43</v>
      </c>
      <c r="T274" s="36">
        <v>1678.75</v>
      </c>
      <c r="U274" s="36">
        <v>1635.3</v>
      </c>
      <c r="V274" s="36">
        <v>1606.1</v>
      </c>
      <c r="W274" s="36">
        <v>1620.32</v>
      </c>
      <c r="X274" s="36">
        <v>1656.07</v>
      </c>
      <c r="Y274" s="36">
        <v>1709.12</v>
      </c>
    </row>
    <row r="275" spans="1:25" x14ac:dyDescent="0.2">
      <c r="A275" s="20">
        <v>44323</v>
      </c>
      <c r="B275" s="36">
        <v>1722.95</v>
      </c>
      <c r="C275" s="36">
        <v>1729.35</v>
      </c>
      <c r="D275" s="36">
        <v>1796.86</v>
      </c>
      <c r="E275" s="36">
        <v>1812.99</v>
      </c>
      <c r="F275" s="36">
        <v>1825.49</v>
      </c>
      <c r="G275" s="36">
        <v>1806.37</v>
      </c>
      <c r="H275" s="36">
        <v>1743.01</v>
      </c>
      <c r="I275" s="36">
        <v>1706.48</v>
      </c>
      <c r="J275" s="36">
        <v>1677.41</v>
      </c>
      <c r="K275" s="36">
        <v>1684.6</v>
      </c>
      <c r="L275" s="36">
        <v>1673.72</v>
      </c>
      <c r="M275" s="36">
        <v>1664</v>
      </c>
      <c r="N275" s="36">
        <v>1656.93</v>
      </c>
      <c r="O275" s="36">
        <v>1659.82</v>
      </c>
      <c r="P275" s="36">
        <v>1669.69</v>
      </c>
      <c r="Q275" s="36">
        <v>1671.23</v>
      </c>
      <c r="R275" s="36">
        <v>1656.25</v>
      </c>
      <c r="S275" s="36">
        <v>1669.66</v>
      </c>
      <c r="T275" s="36">
        <v>1678.06</v>
      </c>
      <c r="U275" s="36">
        <v>1676.45</v>
      </c>
      <c r="V275" s="36">
        <v>1662.91</v>
      </c>
      <c r="W275" s="36">
        <v>1660.82</v>
      </c>
      <c r="X275" s="36">
        <v>1648</v>
      </c>
      <c r="Y275" s="36">
        <v>1641.59</v>
      </c>
    </row>
    <row r="276" spans="1:25" x14ac:dyDescent="0.2">
      <c r="A276" s="20">
        <v>44324</v>
      </c>
      <c r="B276" s="36">
        <v>1680.84</v>
      </c>
      <c r="C276" s="36">
        <v>1736.02</v>
      </c>
      <c r="D276" s="36">
        <v>1740.22</v>
      </c>
      <c r="E276" s="36">
        <v>1748.91</v>
      </c>
      <c r="F276" s="36">
        <v>1767.37</v>
      </c>
      <c r="G276" s="36">
        <v>1758.21</v>
      </c>
      <c r="H276" s="36">
        <v>1725.2</v>
      </c>
      <c r="I276" s="36">
        <v>1717.6</v>
      </c>
      <c r="J276" s="36">
        <v>1687.73</v>
      </c>
      <c r="K276" s="36">
        <v>1657.51</v>
      </c>
      <c r="L276" s="36">
        <v>1620.79</v>
      </c>
      <c r="M276" s="36">
        <v>1619.87</v>
      </c>
      <c r="N276" s="36">
        <v>1644.59</v>
      </c>
      <c r="O276" s="36">
        <v>1644.79</v>
      </c>
      <c r="P276" s="36">
        <v>1665.91</v>
      </c>
      <c r="Q276" s="36">
        <v>1670.87</v>
      </c>
      <c r="R276" s="36">
        <v>1658.87</v>
      </c>
      <c r="S276" s="36">
        <v>1663.54</v>
      </c>
      <c r="T276" s="36">
        <v>1652.96</v>
      </c>
      <c r="U276" s="36">
        <v>1626.36</v>
      </c>
      <c r="V276" s="36">
        <v>1610.11</v>
      </c>
      <c r="W276" s="36">
        <v>1602.63</v>
      </c>
      <c r="X276" s="36">
        <v>1615.2</v>
      </c>
      <c r="Y276" s="36">
        <v>1638.35</v>
      </c>
    </row>
    <row r="277" spans="1:25" x14ac:dyDescent="0.2">
      <c r="A277" s="20">
        <v>44325</v>
      </c>
      <c r="B277" s="36">
        <v>1619.59</v>
      </c>
      <c r="C277" s="36">
        <v>1658.64</v>
      </c>
      <c r="D277" s="36">
        <v>1676.57</v>
      </c>
      <c r="E277" s="36">
        <v>1703.99</v>
      </c>
      <c r="F277" s="36">
        <v>1706.43</v>
      </c>
      <c r="G277" s="36">
        <v>1707.72</v>
      </c>
      <c r="H277" s="36">
        <v>1701.8</v>
      </c>
      <c r="I277" s="36">
        <v>1685.25</v>
      </c>
      <c r="J277" s="36">
        <v>1661.12</v>
      </c>
      <c r="K277" s="36">
        <v>1629.13</v>
      </c>
      <c r="L277" s="36">
        <v>1616.3</v>
      </c>
      <c r="M277" s="36">
        <v>1606.26</v>
      </c>
      <c r="N277" s="36">
        <v>1616.91</v>
      </c>
      <c r="O277" s="36">
        <v>1632.84</v>
      </c>
      <c r="P277" s="36">
        <v>1645.82</v>
      </c>
      <c r="Q277" s="36">
        <v>1649.33</v>
      </c>
      <c r="R277" s="36">
        <v>1643.66</v>
      </c>
      <c r="S277" s="36">
        <v>1642.84</v>
      </c>
      <c r="T277" s="36">
        <v>1633.39</v>
      </c>
      <c r="U277" s="36">
        <v>1614.16</v>
      </c>
      <c r="V277" s="36">
        <v>1590.5</v>
      </c>
      <c r="W277" s="36">
        <v>1592.09</v>
      </c>
      <c r="X277" s="36">
        <v>1603.62</v>
      </c>
      <c r="Y277" s="36">
        <v>1630.75</v>
      </c>
    </row>
    <row r="278" spans="1:25" x14ac:dyDescent="0.2">
      <c r="A278" s="20">
        <v>44326</v>
      </c>
      <c r="B278" s="36">
        <v>1661.24</v>
      </c>
      <c r="C278" s="36">
        <v>1708.27</v>
      </c>
      <c r="D278" s="36">
        <v>1733.36</v>
      </c>
      <c r="E278" s="36">
        <v>1749.31</v>
      </c>
      <c r="F278" s="36">
        <v>1758.28</v>
      </c>
      <c r="G278" s="36">
        <v>1761.83</v>
      </c>
      <c r="H278" s="36">
        <v>1745.75</v>
      </c>
      <c r="I278" s="36">
        <v>1706.65</v>
      </c>
      <c r="J278" s="36">
        <v>1666.22</v>
      </c>
      <c r="K278" s="36">
        <v>1623.01</v>
      </c>
      <c r="L278" s="36">
        <v>1597.15</v>
      </c>
      <c r="M278" s="36">
        <v>1588.14</v>
      </c>
      <c r="N278" s="36">
        <v>1600.15</v>
      </c>
      <c r="O278" s="36">
        <v>1614.01</v>
      </c>
      <c r="P278" s="36">
        <v>1631.09</v>
      </c>
      <c r="Q278" s="36">
        <v>1635.24</v>
      </c>
      <c r="R278" s="36">
        <v>1628.32</v>
      </c>
      <c r="S278" s="36">
        <v>1623.06</v>
      </c>
      <c r="T278" s="36">
        <v>1613.84</v>
      </c>
      <c r="U278" s="36">
        <v>1589.2</v>
      </c>
      <c r="V278" s="36">
        <v>1561.35</v>
      </c>
      <c r="W278" s="36">
        <v>1555.4</v>
      </c>
      <c r="X278" s="36">
        <v>1570.45</v>
      </c>
      <c r="Y278" s="36">
        <v>1613.92</v>
      </c>
    </row>
    <row r="279" spans="1:25" x14ac:dyDescent="0.2">
      <c r="A279" s="20">
        <v>44327</v>
      </c>
      <c r="B279" s="36">
        <v>1697.8</v>
      </c>
      <c r="C279" s="36">
        <v>1702.6</v>
      </c>
      <c r="D279" s="36">
        <v>1711.03</v>
      </c>
      <c r="E279" s="36">
        <v>1736.58</v>
      </c>
      <c r="F279" s="36">
        <v>1746.93</v>
      </c>
      <c r="G279" s="36">
        <v>1733.31</v>
      </c>
      <c r="H279" s="36">
        <v>1705.94</v>
      </c>
      <c r="I279" s="36">
        <v>1663.43</v>
      </c>
      <c r="J279" s="36">
        <v>1632.56</v>
      </c>
      <c r="K279" s="36">
        <v>1601.47</v>
      </c>
      <c r="L279" s="36">
        <v>1617.74</v>
      </c>
      <c r="M279" s="36">
        <v>1651.36</v>
      </c>
      <c r="N279" s="36">
        <v>1678.75</v>
      </c>
      <c r="O279" s="36">
        <v>1665.39</v>
      </c>
      <c r="P279" s="36">
        <v>1678.1</v>
      </c>
      <c r="Q279" s="36">
        <v>1694.83</v>
      </c>
      <c r="R279" s="36">
        <v>1693.3</v>
      </c>
      <c r="S279" s="36">
        <v>1712.69</v>
      </c>
      <c r="T279" s="36">
        <v>1693.25</v>
      </c>
      <c r="U279" s="36">
        <v>1678.17</v>
      </c>
      <c r="V279" s="36">
        <v>1661.73</v>
      </c>
      <c r="W279" s="36">
        <v>1651.1</v>
      </c>
      <c r="X279" s="36">
        <v>1671.81</v>
      </c>
      <c r="Y279" s="36">
        <v>1716.25</v>
      </c>
    </row>
    <row r="280" spans="1:25" x14ac:dyDescent="0.2">
      <c r="A280" s="20">
        <v>44328</v>
      </c>
      <c r="B280" s="36">
        <v>1741.46</v>
      </c>
      <c r="C280" s="36">
        <v>1774.98</v>
      </c>
      <c r="D280" s="36">
        <v>1762.26</v>
      </c>
      <c r="E280" s="36">
        <v>1756.06</v>
      </c>
      <c r="F280" s="36">
        <v>1750.47</v>
      </c>
      <c r="G280" s="36">
        <v>1759.86</v>
      </c>
      <c r="H280" s="36">
        <v>1746.06</v>
      </c>
      <c r="I280" s="36">
        <v>1690.83</v>
      </c>
      <c r="J280" s="36">
        <v>1662.64</v>
      </c>
      <c r="K280" s="36">
        <v>1641.92</v>
      </c>
      <c r="L280" s="36">
        <v>1617.27</v>
      </c>
      <c r="M280" s="36">
        <v>1627.94</v>
      </c>
      <c r="N280" s="36">
        <v>1632.93</v>
      </c>
      <c r="O280" s="36">
        <v>1638.2</v>
      </c>
      <c r="P280" s="36">
        <v>1643.51</v>
      </c>
      <c r="Q280" s="36">
        <v>1652.54</v>
      </c>
      <c r="R280" s="36">
        <v>1638.98</v>
      </c>
      <c r="S280" s="36">
        <v>1641.74</v>
      </c>
      <c r="T280" s="36">
        <v>1626.51</v>
      </c>
      <c r="U280" s="36">
        <v>1621.94</v>
      </c>
      <c r="V280" s="36">
        <v>1607.29</v>
      </c>
      <c r="W280" s="36">
        <v>1619.9</v>
      </c>
      <c r="X280" s="36">
        <v>1624.83</v>
      </c>
      <c r="Y280" s="36">
        <v>1645.66</v>
      </c>
    </row>
    <row r="281" spans="1:25" x14ac:dyDescent="0.2">
      <c r="A281" s="20">
        <v>44329</v>
      </c>
      <c r="B281" s="36">
        <v>1735.42</v>
      </c>
      <c r="C281" s="36">
        <v>1789.48</v>
      </c>
      <c r="D281" s="36">
        <v>1809.28</v>
      </c>
      <c r="E281" s="36">
        <v>1798.83</v>
      </c>
      <c r="F281" s="36">
        <v>1788.29</v>
      </c>
      <c r="G281" s="36">
        <v>1790.72</v>
      </c>
      <c r="H281" s="36">
        <v>1737.58</v>
      </c>
      <c r="I281" s="36">
        <v>1677.98</v>
      </c>
      <c r="J281" s="36">
        <v>1650.03</v>
      </c>
      <c r="K281" s="36">
        <v>1631.53</v>
      </c>
      <c r="L281" s="36">
        <v>1592.38</v>
      </c>
      <c r="M281" s="36">
        <v>1604.99</v>
      </c>
      <c r="N281" s="36">
        <v>1637.22</v>
      </c>
      <c r="O281" s="36">
        <v>1650.63</v>
      </c>
      <c r="P281" s="36">
        <v>1668.99</v>
      </c>
      <c r="Q281" s="36">
        <v>1680.16</v>
      </c>
      <c r="R281" s="36">
        <v>1678.51</v>
      </c>
      <c r="S281" s="36">
        <v>1689.41</v>
      </c>
      <c r="T281" s="36">
        <v>1672.33</v>
      </c>
      <c r="U281" s="36">
        <v>1649.51</v>
      </c>
      <c r="V281" s="36">
        <v>1634.79</v>
      </c>
      <c r="W281" s="36">
        <v>1636.67</v>
      </c>
      <c r="X281" s="36">
        <v>1651.12</v>
      </c>
      <c r="Y281" s="36">
        <v>1694.75</v>
      </c>
    </row>
    <row r="282" spans="1:25" x14ac:dyDescent="0.2">
      <c r="A282" s="20">
        <v>44330</v>
      </c>
      <c r="B282" s="36">
        <v>1731.76</v>
      </c>
      <c r="C282" s="36">
        <v>1756.45</v>
      </c>
      <c r="D282" s="36">
        <v>1776.61</v>
      </c>
      <c r="E282" s="36">
        <v>1788.3</v>
      </c>
      <c r="F282" s="36">
        <v>1802.14</v>
      </c>
      <c r="G282" s="36">
        <v>1775.95</v>
      </c>
      <c r="H282" s="36">
        <v>1716.95</v>
      </c>
      <c r="I282" s="36">
        <v>1649.18</v>
      </c>
      <c r="J282" s="36">
        <v>1615.59</v>
      </c>
      <c r="K282" s="36">
        <v>1593.37</v>
      </c>
      <c r="L282" s="36">
        <v>1581.18</v>
      </c>
      <c r="M282" s="36">
        <v>1597.3</v>
      </c>
      <c r="N282" s="36">
        <v>1630.94</v>
      </c>
      <c r="O282" s="36">
        <v>1635.42</v>
      </c>
      <c r="P282" s="36">
        <v>1646.86</v>
      </c>
      <c r="Q282" s="36">
        <v>1662.93</v>
      </c>
      <c r="R282" s="36">
        <v>1665.66</v>
      </c>
      <c r="S282" s="36">
        <v>1677.82</v>
      </c>
      <c r="T282" s="36">
        <v>1662.15</v>
      </c>
      <c r="U282" s="36">
        <v>1652.75</v>
      </c>
      <c r="V282" s="36">
        <v>1670.46</v>
      </c>
      <c r="W282" s="36">
        <v>1671.69</v>
      </c>
      <c r="X282" s="36">
        <v>1676.67</v>
      </c>
      <c r="Y282" s="36">
        <v>1690.32</v>
      </c>
    </row>
    <row r="283" spans="1:25" x14ac:dyDescent="0.2">
      <c r="A283" s="20">
        <v>44331</v>
      </c>
      <c r="B283" s="36">
        <v>1695.62</v>
      </c>
      <c r="C283" s="36">
        <v>1713.22</v>
      </c>
      <c r="D283" s="36">
        <v>1744.86</v>
      </c>
      <c r="E283" s="36">
        <v>1766.79</v>
      </c>
      <c r="F283" s="36">
        <v>1771.56</v>
      </c>
      <c r="G283" s="36">
        <v>1756.56</v>
      </c>
      <c r="H283" s="36">
        <v>1705.39</v>
      </c>
      <c r="I283" s="36">
        <v>1646.13</v>
      </c>
      <c r="J283" s="36">
        <v>1657.61</v>
      </c>
      <c r="K283" s="36">
        <v>1637.03</v>
      </c>
      <c r="L283" s="36">
        <v>1613.66</v>
      </c>
      <c r="M283" s="36">
        <v>1616.69</v>
      </c>
      <c r="N283" s="36">
        <v>1627.32</v>
      </c>
      <c r="O283" s="36">
        <v>1638.24</v>
      </c>
      <c r="P283" s="36">
        <v>1670.17</v>
      </c>
      <c r="Q283" s="36">
        <v>1666.88</v>
      </c>
      <c r="R283" s="36">
        <v>1653.66</v>
      </c>
      <c r="S283" s="36">
        <v>1642.92</v>
      </c>
      <c r="T283" s="36">
        <v>1613.5</v>
      </c>
      <c r="U283" s="36">
        <v>1590.14</v>
      </c>
      <c r="V283" s="36">
        <v>1573.84</v>
      </c>
      <c r="W283" s="36">
        <v>1562.76</v>
      </c>
      <c r="X283" s="36">
        <v>1566.09</v>
      </c>
      <c r="Y283" s="36">
        <v>1592.85</v>
      </c>
    </row>
    <row r="284" spans="1:25" x14ac:dyDescent="0.2">
      <c r="A284" s="20">
        <v>44332</v>
      </c>
      <c r="B284" s="36">
        <v>1590.74</v>
      </c>
      <c r="C284" s="36">
        <v>1591.98</v>
      </c>
      <c r="D284" s="36">
        <v>1579.33</v>
      </c>
      <c r="E284" s="36">
        <v>1580.51</v>
      </c>
      <c r="F284" s="36">
        <v>1581.15</v>
      </c>
      <c r="G284" s="36">
        <v>1582.84</v>
      </c>
      <c r="H284" s="36">
        <v>1593.74</v>
      </c>
      <c r="I284" s="36">
        <v>1574.38</v>
      </c>
      <c r="J284" s="36">
        <v>1543.02</v>
      </c>
      <c r="K284" s="36">
        <v>1581.26</v>
      </c>
      <c r="L284" s="36">
        <v>1596.77</v>
      </c>
      <c r="M284" s="36">
        <v>1597.49</v>
      </c>
      <c r="N284" s="36">
        <v>1586.49</v>
      </c>
      <c r="O284" s="36">
        <v>1569.97</v>
      </c>
      <c r="P284" s="36">
        <v>1572.27</v>
      </c>
      <c r="Q284" s="36">
        <v>1565.07</v>
      </c>
      <c r="R284" s="36">
        <v>1555.2</v>
      </c>
      <c r="S284" s="36">
        <v>1568.06</v>
      </c>
      <c r="T284" s="36">
        <v>1584.51</v>
      </c>
      <c r="U284" s="36">
        <v>1588.34</v>
      </c>
      <c r="V284" s="36">
        <v>1548.45</v>
      </c>
      <c r="W284" s="36">
        <v>1543.95</v>
      </c>
      <c r="X284" s="36">
        <v>1539.72</v>
      </c>
      <c r="Y284" s="36">
        <v>1524.28</v>
      </c>
    </row>
    <row r="285" spans="1:25" x14ac:dyDescent="0.2">
      <c r="A285" s="20">
        <v>44333</v>
      </c>
      <c r="B285" s="36">
        <v>1553</v>
      </c>
      <c r="C285" s="36">
        <v>1595.09</v>
      </c>
      <c r="D285" s="36">
        <v>1627.17</v>
      </c>
      <c r="E285" s="36">
        <v>1641.73</v>
      </c>
      <c r="F285" s="36">
        <v>1671.75</v>
      </c>
      <c r="G285" s="36">
        <v>1652.27</v>
      </c>
      <c r="H285" s="36">
        <v>1603.97</v>
      </c>
      <c r="I285" s="36">
        <v>1571.75</v>
      </c>
      <c r="J285" s="36">
        <v>1622.55</v>
      </c>
      <c r="K285" s="36">
        <v>1541.49</v>
      </c>
      <c r="L285" s="36">
        <v>1535.27</v>
      </c>
      <c r="M285" s="36">
        <v>1526.89</v>
      </c>
      <c r="N285" s="36">
        <v>1517.92</v>
      </c>
      <c r="O285" s="36">
        <v>1519.57</v>
      </c>
      <c r="P285" s="36">
        <v>1534.13</v>
      </c>
      <c r="Q285" s="36">
        <v>1544.31</v>
      </c>
      <c r="R285" s="36">
        <v>1544.33</v>
      </c>
      <c r="S285" s="36">
        <v>1553.3</v>
      </c>
      <c r="T285" s="36">
        <v>1551.43</v>
      </c>
      <c r="U285" s="36">
        <v>1550.68</v>
      </c>
      <c r="V285" s="36">
        <v>1522.01</v>
      </c>
      <c r="W285" s="36">
        <v>1522.74</v>
      </c>
      <c r="X285" s="36">
        <v>1514.45</v>
      </c>
      <c r="Y285" s="36">
        <v>1531.44</v>
      </c>
    </row>
    <row r="286" spans="1:25" x14ac:dyDescent="0.2">
      <c r="A286" s="20">
        <v>44334</v>
      </c>
      <c r="B286" s="36">
        <v>1558.51</v>
      </c>
      <c r="C286" s="36">
        <v>1591.92</v>
      </c>
      <c r="D286" s="36">
        <v>1617.64</v>
      </c>
      <c r="E286" s="36">
        <v>1631.69</v>
      </c>
      <c r="F286" s="36">
        <v>1630.64</v>
      </c>
      <c r="G286" s="36">
        <v>1614.88</v>
      </c>
      <c r="H286" s="36">
        <v>1564.09</v>
      </c>
      <c r="I286" s="36">
        <v>1533.4</v>
      </c>
      <c r="J286" s="36">
        <v>1499.43</v>
      </c>
      <c r="K286" s="36">
        <v>1494.23</v>
      </c>
      <c r="L286" s="36">
        <v>1489.14</v>
      </c>
      <c r="M286" s="36">
        <v>1507.39</v>
      </c>
      <c r="N286" s="36">
        <v>1517.69</v>
      </c>
      <c r="O286" s="36">
        <v>1540.99</v>
      </c>
      <c r="P286" s="36">
        <v>1546.28</v>
      </c>
      <c r="Q286" s="36">
        <v>1548.27</v>
      </c>
      <c r="R286" s="36">
        <v>1544.28</v>
      </c>
      <c r="S286" s="36">
        <v>1539.57</v>
      </c>
      <c r="T286" s="36">
        <v>1536.37</v>
      </c>
      <c r="U286" s="36">
        <v>1524.68</v>
      </c>
      <c r="V286" s="36">
        <v>1506.72</v>
      </c>
      <c r="W286" s="36">
        <v>1496.88</v>
      </c>
      <c r="X286" s="36">
        <v>1522.26</v>
      </c>
      <c r="Y286" s="36">
        <v>1566.37</v>
      </c>
    </row>
    <row r="287" spans="1:25" x14ac:dyDescent="0.2">
      <c r="A287" s="20">
        <v>44335</v>
      </c>
      <c r="B287" s="36">
        <v>1617.59</v>
      </c>
      <c r="C287" s="36">
        <v>1631.58</v>
      </c>
      <c r="D287" s="36">
        <v>1649.11</v>
      </c>
      <c r="E287" s="36">
        <v>1667.99</v>
      </c>
      <c r="F287" s="36">
        <v>1666.74</v>
      </c>
      <c r="G287" s="36">
        <v>1655.18</v>
      </c>
      <c r="H287" s="36">
        <v>1604.72</v>
      </c>
      <c r="I287" s="36">
        <v>1553.6</v>
      </c>
      <c r="J287" s="36">
        <v>1534.25</v>
      </c>
      <c r="K287" s="36">
        <v>1530.14</v>
      </c>
      <c r="L287" s="36">
        <v>1536.39</v>
      </c>
      <c r="M287" s="36">
        <v>1563.37</v>
      </c>
      <c r="N287" s="36">
        <v>1603.62</v>
      </c>
      <c r="O287" s="36">
        <v>1641.7</v>
      </c>
      <c r="P287" s="36">
        <v>1647.16</v>
      </c>
      <c r="Q287" s="36">
        <v>1642.13</v>
      </c>
      <c r="R287" s="36">
        <v>1622.87</v>
      </c>
      <c r="S287" s="36">
        <v>1598.7</v>
      </c>
      <c r="T287" s="36">
        <v>1576.29</v>
      </c>
      <c r="U287" s="36">
        <v>1567.63</v>
      </c>
      <c r="V287" s="36">
        <v>1543.97</v>
      </c>
      <c r="W287" s="36">
        <v>1516.15</v>
      </c>
      <c r="X287" s="36">
        <v>1490.05</v>
      </c>
      <c r="Y287" s="36">
        <v>1549.17</v>
      </c>
    </row>
    <row r="288" spans="1:25" x14ac:dyDescent="0.2">
      <c r="A288" s="20">
        <v>44336</v>
      </c>
      <c r="B288" s="36">
        <v>1629.48</v>
      </c>
      <c r="C288" s="36">
        <v>1665.61</v>
      </c>
      <c r="D288" s="36">
        <v>1671.83</v>
      </c>
      <c r="E288" s="36">
        <v>1682.86</v>
      </c>
      <c r="F288" s="36">
        <v>1694.83</v>
      </c>
      <c r="G288" s="36">
        <v>1674.03</v>
      </c>
      <c r="H288" s="36">
        <v>1639.44</v>
      </c>
      <c r="I288" s="36">
        <v>1559.27</v>
      </c>
      <c r="J288" s="36">
        <v>1501.72</v>
      </c>
      <c r="K288" s="36">
        <v>1471.3</v>
      </c>
      <c r="L288" s="36">
        <v>1470.52</v>
      </c>
      <c r="M288" s="36">
        <v>1464.44</v>
      </c>
      <c r="N288" s="36">
        <v>1510.84</v>
      </c>
      <c r="O288" s="36">
        <v>1548.13</v>
      </c>
      <c r="P288" s="36">
        <v>1566.43</v>
      </c>
      <c r="Q288" s="36">
        <v>1570.89</v>
      </c>
      <c r="R288" s="36">
        <v>1562.93</v>
      </c>
      <c r="S288" s="36">
        <v>1546.79</v>
      </c>
      <c r="T288" s="36">
        <v>1504.47</v>
      </c>
      <c r="U288" s="36">
        <v>1498.5</v>
      </c>
      <c r="V288" s="36">
        <v>1510.18</v>
      </c>
      <c r="W288" s="36">
        <v>1524.59</v>
      </c>
      <c r="X288" s="36">
        <v>1500.82</v>
      </c>
      <c r="Y288" s="36">
        <v>1471.72</v>
      </c>
    </row>
    <row r="289" spans="1:25" x14ac:dyDescent="0.2">
      <c r="A289" s="20">
        <v>44337</v>
      </c>
      <c r="B289" s="36">
        <v>1499.48</v>
      </c>
      <c r="C289" s="36">
        <v>1561.59</v>
      </c>
      <c r="D289" s="36">
        <v>1600.69</v>
      </c>
      <c r="E289" s="36">
        <v>1591.88</v>
      </c>
      <c r="F289" s="36">
        <v>1617.73</v>
      </c>
      <c r="G289" s="36">
        <v>1620.1</v>
      </c>
      <c r="H289" s="36">
        <v>1595.87</v>
      </c>
      <c r="I289" s="36">
        <v>1551.1</v>
      </c>
      <c r="J289" s="36">
        <v>1500.82</v>
      </c>
      <c r="K289" s="36">
        <v>1452.38</v>
      </c>
      <c r="L289" s="36">
        <v>1445.38</v>
      </c>
      <c r="M289" s="36">
        <v>1470.12</v>
      </c>
      <c r="N289" s="36">
        <v>1532.92</v>
      </c>
      <c r="O289" s="36">
        <v>1572.64</v>
      </c>
      <c r="P289" s="36">
        <v>1577.63</v>
      </c>
      <c r="Q289" s="36">
        <v>1576.44</v>
      </c>
      <c r="R289" s="36">
        <v>1564.76</v>
      </c>
      <c r="S289" s="36">
        <v>1547.14</v>
      </c>
      <c r="T289" s="36">
        <v>1507.25</v>
      </c>
      <c r="U289" s="36">
        <v>1459.83</v>
      </c>
      <c r="V289" s="36">
        <v>1478.86</v>
      </c>
      <c r="W289" s="36">
        <v>1492.74</v>
      </c>
      <c r="X289" s="36">
        <v>1508.3</v>
      </c>
      <c r="Y289" s="36">
        <v>1481.7</v>
      </c>
    </row>
    <row r="290" spans="1:25" x14ac:dyDescent="0.2">
      <c r="A290" s="20">
        <v>44338</v>
      </c>
      <c r="B290" s="36">
        <v>1533.5</v>
      </c>
      <c r="C290" s="36">
        <v>1537.9</v>
      </c>
      <c r="D290" s="36">
        <v>1567.79</v>
      </c>
      <c r="E290" s="36">
        <v>1589.76</v>
      </c>
      <c r="F290" s="36">
        <v>1592.14</v>
      </c>
      <c r="G290" s="36">
        <v>1578.41</v>
      </c>
      <c r="H290" s="36">
        <v>1563.09</v>
      </c>
      <c r="I290" s="36">
        <v>1488.53</v>
      </c>
      <c r="J290" s="36">
        <v>1450.02</v>
      </c>
      <c r="K290" s="36">
        <v>1398.38</v>
      </c>
      <c r="L290" s="36">
        <v>1391.74</v>
      </c>
      <c r="M290" s="36">
        <v>1411.05</v>
      </c>
      <c r="N290" s="36">
        <v>1467.8</v>
      </c>
      <c r="O290" s="36">
        <v>1515.56</v>
      </c>
      <c r="P290" s="36">
        <v>1538.88</v>
      </c>
      <c r="Q290" s="36">
        <v>1536.24</v>
      </c>
      <c r="R290" s="36">
        <v>1526.31</v>
      </c>
      <c r="S290" s="36">
        <v>1497.68</v>
      </c>
      <c r="T290" s="36">
        <v>1443.95</v>
      </c>
      <c r="U290" s="36">
        <v>1415.81</v>
      </c>
      <c r="V290" s="36">
        <v>1425.93</v>
      </c>
      <c r="W290" s="36">
        <v>1456.74</v>
      </c>
      <c r="X290" s="36">
        <v>1424.96</v>
      </c>
      <c r="Y290" s="36">
        <v>1414.64</v>
      </c>
    </row>
    <row r="291" spans="1:25" x14ac:dyDescent="0.2">
      <c r="A291" s="20">
        <v>44339</v>
      </c>
      <c r="B291" s="36">
        <v>1503.3</v>
      </c>
      <c r="C291" s="36">
        <v>1563.37</v>
      </c>
      <c r="D291" s="36">
        <v>1585.17</v>
      </c>
      <c r="E291" s="36">
        <v>1594.05</v>
      </c>
      <c r="F291" s="36">
        <v>1619.15</v>
      </c>
      <c r="G291" s="36">
        <v>1635.26</v>
      </c>
      <c r="H291" s="36">
        <v>1636.83</v>
      </c>
      <c r="I291" s="36">
        <v>1555.64</v>
      </c>
      <c r="J291" s="36">
        <v>1518.18</v>
      </c>
      <c r="K291" s="36">
        <v>1453.91</v>
      </c>
      <c r="L291" s="36">
        <v>1435.02</v>
      </c>
      <c r="M291" s="36">
        <v>1442.06</v>
      </c>
      <c r="N291" s="36">
        <v>1477.91</v>
      </c>
      <c r="O291" s="36">
        <v>1519.71</v>
      </c>
      <c r="P291" s="36">
        <v>1547.27</v>
      </c>
      <c r="Q291" s="36">
        <v>1561.92</v>
      </c>
      <c r="R291" s="36">
        <v>1552.49</v>
      </c>
      <c r="S291" s="36">
        <v>1531.06</v>
      </c>
      <c r="T291" s="36">
        <v>1488.06</v>
      </c>
      <c r="U291" s="36">
        <v>1436.54</v>
      </c>
      <c r="V291" s="36">
        <v>1419.48</v>
      </c>
      <c r="W291" s="36">
        <v>1394.69</v>
      </c>
      <c r="X291" s="36">
        <v>1494.03</v>
      </c>
      <c r="Y291" s="36">
        <v>1484.7</v>
      </c>
    </row>
    <row r="292" spans="1:25" x14ac:dyDescent="0.2">
      <c r="A292" s="20">
        <v>44340</v>
      </c>
      <c r="B292" s="36">
        <v>1570.18</v>
      </c>
      <c r="C292" s="36">
        <v>1646.5</v>
      </c>
      <c r="D292" s="36">
        <v>1703.39</v>
      </c>
      <c r="E292" s="36">
        <v>1722.41</v>
      </c>
      <c r="F292" s="36">
        <v>1744.03</v>
      </c>
      <c r="G292" s="36">
        <v>1705.23</v>
      </c>
      <c r="H292" s="36">
        <v>1642</v>
      </c>
      <c r="I292" s="36">
        <v>1558.67</v>
      </c>
      <c r="J292" s="36">
        <v>1509.63</v>
      </c>
      <c r="K292" s="36">
        <v>1446.84</v>
      </c>
      <c r="L292" s="36">
        <v>1432.15</v>
      </c>
      <c r="M292" s="36">
        <v>1432.49</v>
      </c>
      <c r="N292" s="36">
        <v>1478.98</v>
      </c>
      <c r="O292" s="36">
        <v>1510.67</v>
      </c>
      <c r="P292" s="36">
        <v>1525.11</v>
      </c>
      <c r="Q292" s="36">
        <v>1520.14</v>
      </c>
      <c r="R292" s="36">
        <v>1498.46</v>
      </c>
      <c r="S292" s="36">
        <v>1470.68</v>
      </c>
      <c r="T292" s="36">
        <v>1450.81</v>
      </c>
      <c r="U292" s="36">
        <v>1422.38</v>
      </c>
      <c r="V292" s="36">
        <v>1429.15</v>
      </c>
      <c r="W292" s="36">
        <v>1450.45</v>
      </c>
      <c r="X292" s="36">
        <v>1429.53</v>
      </c>
      <c r="Y292" s="36">
        <v>1442.19</v>
      </c>
    </row>
    <row r="293" spans="1:25" x14ac:dyDescent="0.2">
      <c r="A293" s="20">
        <v>44341</v>
      </c>
      <c r="B293" s="36">
        <v>1572.66</v>
      </c>
      <c r="C293" s="36">
        <v>1623.19</v>
      </c>
      <c r="D293" s="36">
        <v>1646.04</v>
      </c>
      <c r="E293" s="36">
        <v>1641.04</v>
      </c>
      <c r="F293" s="36">
        <v>1652.36</v>
      </c>
      <c r="G293" s="36">
        <v>1639.69</v>
      </c>
      <c r="H293" s="36">
        <v>1592.51</v>
      </c>
      <c r="I293" s="36">
        <v>1505.81</v>
      </c>
      <c r="J293" s="36">
        <v>1417.99</v>
      </c>
      <c r="K293" s="36">
        <v>1381.13</v>
      </c>
      <c r="L293" s="36">
        <v>1389.58</v>
      </c>
      <c r="M293" s="36">
        <v>1381.14</v>
      </c>
      <c r="N293" s="36">
        <v>1435.85</v>
      </c>
      <c r="O293" s="36">
        <v>1492.86</v>
      </c>
      <c r="P293" s="36">
        <v>1518.04</v>
      </c>
      <c r="Q293" s="36">
        <v>1515.58</v>
      </c>
      <c r="R293" s="36">
        <v>1500.91</v>
      </c>
      <c r="S293" s="36">
        <v>1473.86</v>
      </c>
      <c r="T293" s="36">
        <v>1425.72</v>
      </c>
      <c r="U293" s="36">
        <v>1406.39</v>
      </c>
      <c r="V293" s="36">
        <v>1419.58</v>
      </c>
      <c r="W293" s="36">
        <v>1450.46</v>
      </c>
      <c r="X293" s="36">
        <v>1421.22</v>
      </c>
      <c r="Y293" s="36">
        <v>1440.79</v>
      </c>
    </row>
    <row r="294" spans="1:25" x14ac:dyDescent="0.2">
      <c r="A294" s="20">
        <v>44342</v>
      </c>
      <c r="B294" s="36">
        <v>1551.08</v>
      </c>
      <c r="C294" s="36">
        <v>1621.75</v>
      </c>
      <c r="D294" s="36">
        <v>1677.05</v>
      </c>
      <c r="E294" s="36">
        <v>1697.58</v>
      </c>
      <c r="F294" s="36">
        <v>1707.61</v>
      </c>
      <c r="G294" s="36">
        <v>1685.95</v>
      </c>
      <c r="H294" s="36">
        <v>1625.51</v>
      </c>
      <c r="I294" s="36">
        <v>1527.74</v>
      </c>
      <c r="J294" s="36">
        <v>1471.09</v>
      </c>
      <c r="K294" s="36">
        <v>1417.02</v>
      </c>
      <c r="L294" s="36">
        <v>1414.76</v>
      </c>
      <c r="M294" s="36">
        <v>1423.86</v>
      </c>
      <c r="N294" s="36">
        <v>1474.48</v>
      </c>
      <c r="O294" s="36">
        <v>1517.99</v>
      </c>
      <c r="P294" s="36">
        <v>1530.37</v>
      </c>
      <c r="Q294" s="36">
        <v>1530.42</v>
      </c>
      <c r="R294" s="36">
        <v>1515.62</v>
      </c>
      <c r="S294" s="36">
        <v>1494.13</v>
      </c>
      <c r="T294" s="36">
        <v>1439.31</v>
      </c>
      <c r="U294" s="36">
        <v>1401.56</v>
      </c>
      <c r="V294" s="36">
        <v>1405.72</v>
      </c>
      <c r="W294" s="36">
        <v>1415.68</v>
      </c>
      <c r="X294" s="36">
        <v>1411.29</v>
      </c>
      <c r="Y294" s="36">
        <v>1442.24</v>
      </c>
    </row>
    <row r="295" spans="1:25" x14ac:dyDescent="0.2">
      <c r="A295" s="20">
        <v>44343</v>
      </c>
      <c r="B295" s="36">
        <v>1464.19</v>
      </c>
      <c r="C295" s="36">
        <v>1531.49</v>
      </c>
      <c r="D295" s="36">
        <v>1577.94</v>
      </c>
      <c r="E295" s="36">
        <v>1597.99</v>
      </c>
      <c r="F295" s="36">
        <v>1601.74</v>
      </c>
      <c r="G295" s="36">
        <v>1580.01</v>
      </c>
      <c r="H295" s="36">
        <v>1537.72</v>
      </c>
      <c r="I295" s="36">
        <v>1469.7</v>
      </c>
      <c r="J295" s="36">
        <v>1434.13</v>
      </c>
      <c r="K295" s="36">
        <v>1422.31</v>
      </c>
      <c r="L295" s="36">
        <v>1429.81</v>
      </c>
      <c r="M295" s="36">
        <v>1436.64</v>
      </c>
      <c r="N295" s="36">
        <v>1486.34</v>
      </c>
      <c r="O295" s="36">
        <v>1530.42</v>
      </c>
      <c r="P295" s="36">
        <v>1549.54</v>
      </c>
      <c r="Q295" s="36">
        <v>1548.3</v>
      </c>
      <c r="R295" s="36">
        <v>1541.91</v>
      </c>
      <c r="S295" s="36">
        <v>1516.95</v>
      </c>
      <c r="T295" s="36">
        <v>1460.95</v>
      </c>
      <c r="U295" s="36">
        <v>1418.05</v>
      </c>
      <c r="V295" s="36">
        <v>1438.04</v>
      </c>
      <c r="W295" s="36">
        <v>1465.49</v>
      </c>
      <c r="X295" s="36">
        <v>1455.71</v>
      </c>
      <c r="Y295" s="36">
        <v>1469.92</v>
      </c>
    </row>
    <row r="296" spans="1:25" x14ac:dyDescent="0.2">
      <c r="A296" s="20">
        <v>44344</v>
      </c>
      <c r="B296" s="36">
        <v>1450.2</v>
      </c>
      <c r="C296" s="36">
        <v>1509.66</v>
      </c>
      <c r="D296" s="36">
        <v>1548.98</v>
      </c>
      <c r="E296" s="36">
        <v>1563.14</v>
      </c>
      <c r="F296" s="36">
        <v>1569.29</v>
      </c>
      <c r="G296" s="36">
        <v>1547.65</v>
      </c>
      <c r="H296" s="36">
        <v>1508.63</v>
      </c>
      <c r="I296" s="36">
        <v>1426.97</v>
      </c>
      <c r="J296" s="36">
        <v>1378.49</v>
      </c>
      <c r="K296" s="36">
        <v>1414.18</v>
      </c>
      <c r="L296" s="36">
        <v>1403.78</v>
      </c>
      <c r="M296" s="36">
        <v>1398.44</v>
      </c>
      <c r="N296" s="36">
        <v>1419.91</v>
      </c>
      <c r="O296" s="36">
        <v>1469.83</v>
      </c>
      <c r="P296" s="36">
        <v>1484.43</v>
      </c>
      <c r="Q296" s="36">
        <v>1490.25</v>
      </c>
      <c r="R296" s="36">
        <v>1497.25</v>
      </c>
      <c r="S296" s="36">
        <v>1484.65</v>
      </c>
      <c r="T296" s="36">
        <v>1417.57</v>
      </c>
      <c r="U296" s="36">
        <v>1426.46</v>
      </c>
      <c r="V296" s="36">
        <v>1436.14</v>
      </c>
      <c r="W296" s="36">
        <v>1461.93</v>
      </c>
      <c r="X296" s="36">
        <v>1448.59</v>
      </c>
      <c r="Y296" s="36">
        <v>1392.41</v>
      </c>
    </row>
    <row r="297" spans="1:25" x14ac:dyDescent="0.2">
      <c r="A297" s="20">
        <v>44345</v>
      </c>
      <c r="B297" s="36">
        <v>1443.07</v>
      </c>
      <c r="C297" s="36">
        <v>1448.41</v>
      </c>
      <c r="D297" s="36">
        <v>1499.9</v>
      </c>
      <c r="E297" s="36">
        <v>1497.96</v>
      </c>
      <c r="F297" s="36">
        <v>1492.66</v>
      </c>
      <c r="G297" s="36">
        <v>1499.01</v>
      </c>
      <c r="H297" s="36">
        <v>1490.61</v>
      </c>
      <c r="I297" s="36">
        <v>1433.85</v>
      </c>
      <c r="J297" s="36">
        <v>1368.03</v>
      </c>
      <c r="K297" s="36">
        <v>1327.44</v>
      </c>
      <c r="L297" s="36">
        <v>1316.51</v>
      </c>
      <c r="M297" s="36">
        <v>1317.34</v>
      </c>
      <c r="N297" s="36">
        <v>1375.44</v>
      </c>
      <c r="O297" s="36">
        <v>1399.4</v>
      </c>
      <c r="P297" s="36">
        <v>1427.89</v>
      </c>
      <c r="Q297" s="36">
        <v>1426.68</v>
      </c>
      <c r="R297" s="36">
        <v>1424.49</v>
      </c>
      <c r="S297" s="36">
        <v>1455</v>
      </c>
      <c r="T297" s="36">
        <v>1409.38</v>
      </c>
      <c r="U297" s="36">
        <v>1352.84</v>
      </c>
      <c r="V297" s="36">
        <v>1319.42</v>
      </c>
      <c r="W297" s="36">
        <v>1345.21</v>
      </c>
      <c r="X297" s="36">
        <v>1328.72</v>
      </c>
      <c r="Y297" s="36">
        <v>1319.02</v>
      </c>
    </row>
    <row r="298" spans="1:25" x14ac:dyDescent="0.2">
      <c r="A298" s="20">
        <v>44346</v>
      </c>
      <c r="B298" s="36">
        <v>1366.57</v>
      </c>
      <c r="C298" s="36">
        <v>1436.73</v>
      </c>
      <c r="D298" s="36">
        <v>1480.56</v>
      </c>
      <c r="E298" s="36">
        <v>1494.72</v>
      </c>
      <c r="F298" s="36">
        <v>1518.41</v>
      </c>
      <c r="G298" s="36">
        <v>1521.46</v>
      </c>
      <c r="H298" s="36">
        <v>1495.33</v>
      </c>
      <c r="I298" s="36">
        <v>1423.14</v>
      </c>
      <c r="J298" s="36">
        <v>1357.63</v>
      </c>
      <c r="K298" s="36">
        <v>1306.06</v>
      </c>
      <c r="L298" s="36">
        <v>1293.26</v>
      </c>
      <c r="M298" s="36">
        <v>1307.67</v>
      </c>
      <c r="N298" s="36">
        <v>1373.14</v>
      </c>
      <c r="O298" s="36">
        <v>1409.97</v>
      </c>
      <c r="P298" s="36">
        <v>1431.42</v>
      </c>
      <c r="Q298" s="36">
        <v>1424.09</v>
      </c>
      <c r="R298" s="36">
        <v>1403.18</v>
      </c>
      <c r="S298" s="36">
        <v>1377.26</v>
      </c>
      <c r="T298" s="36">
        <v>1323.5</v>
      </c>
      <c r="U298" s="36">
        <v>1296.6200000000001</v>
      </c>
      <c r="V298" s="36">
        <v>1313.89</v>
      </c>
      <c r="W298" s="36">
        <v>1353.09</v>
      </c>
      <c r="X298" s="36">
        <v>1306.95</v>
      </c>
      <c r="Y298" s="36">
        <v>1288.1300000000001</v>
      </c>
    </row>
    <row r="299" spans="1:25" x14ac:dyDescent="0.2">
      <c r="A299" s="20">
        <v>44347</v>
      </c>
      <c r="B299" s="36">
        <v>1350.99</v>
      </c>
      <c r="C299" s="36">
        <v>1431.15</v>
      </c>
      <c r="D299" s="36">
        <v>1472.98</v>
      </c>
      <c r="E299" s="36">
        <v>1482.4</v>
      </c>
      <c r="F299" s="36">
        <v>1502.73</v>
      </c>
      <c r="G299" s="36">
        <v>1497.09</v>
      </c>
      <c r="H299" s="36">
        <v>1490.18</v>
      </c>
      <c r="I299" s="36">
        <v>1510.02</v>
      </c>
      <c r="J299" s="36">
        <v>1506.72</v>
      </c>
      <c r="K299" s="36">
        <v>1507.33</v>
      </c>
      <c r="L299" s="36">
        <v>1501.29</v>
      </c>
      <c r="M299" s="36">
        <v>1478.69</v>
      </c>
      <c r="N299" s="36">
        <v>1501.9</v>
      </c>
      <c r="O299" s="36">
        <v>1542.41</v>
      </c>
      <c r="P299" s="36">
        <v>1553.03</v>
      </c>
      <c r="Q299" s="36">
        <v>1549.03</v>
      </c>
      <c r="R299" s="36">
        <v>1541.85</v>
      </c>
      <c r="S299" s="36">
        <v>1515.55</v>
      </c>
      <c r="T299" s="36">
        <v>1470.26</v>
      </c>
      <c r="U299" s="36">
        <v>1437.16</v>
      </c>
      <c r="V299" s="36">
        <v>1445.16</v>
      </c>
      <c r="W299" s="36">
        <v>1467.8</v>
      </c>
      <c r="X299" s="36">
        <v>1441.01</v>
      </c>
      <c r="Y299" s="36">
        <v>1395.24</v>
      </c>
    </row>
    <row r="300" spans="1:25" ht="12.75" x14ac:dyDescent="0.25">
      <c r="A300" s="25"/>
      <c r="B300" s="25"/>
      <c r="C300" s="25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</row>
    <row r="301" spans="1:25" ht="15.75" customHeight="1" x14ac:dyDescent="0.2">
      <c r="A301" s="153" t="s">
        <v>49</v>
      </c>
      <c r="B301" s="148" t="s">
        <v>95</v>
      </c>
      <c r="C301" s="149"/>
      <c r="D301" s="149"/>
      <c r="E301" s="149"/>
      <c r="F301" s="149"/>
      <c r="G301" s="149"/>
      <c r="H301" s="149"/>
      <c r="I301" s="149"/>
      <c r="J301" s="149"/>
      <c r="K301" s="149"/>
      <c r="L301" s="149"/>
      <c r="M301" s="149"/>
      <c r="N301" s="149"/>
      <c r="O301" s="149"/>
      <c r="P301" s="149"/>
      <c r="Q301" s="149"/>
      <c r="R301" s="149"/>
      <c r="S301" s="149"/>
      <c r="T301" s="149"/>
      <c r="U301" s="149"/>
      <c r="V301" s="149"/>
      <c r="W301" s="149"/>
      <c r="X301" s="149"/>
      <c r="Y301" s="150"/>
    </row>
    <row r="302" spans="1:25" x14ac:dyDescent="0.2">
      <c r="A302" s="154"/>
      <c r="B302" s="40" t="s">
        <v>66</v>
      </c>
      <c r="C302" s="41" t="s">
        <v>67</v>
      </c>
      <c r="D302" s="42" t="s">
        <v>68</v>
      </c>
      <c r="E302" s="41" t="s">
        <v>69</v>
      </c>
      <c r="F302" s="41" t="s">
        <v>70</v>
      </c>
      <c r="G302" s="41" t="s">
        <v>71</v>
      </c>
      <c r="H302" s="41" t="s">
        <v>72</v>
      </c>
      <c r="I302" s="41" t="s">
        <v>73</v>
      </c>
      <c r="J302" s="41" t="s">
        <v>74</v>
      </c>
      <c r="K302" s="40" t="s">
        <v>75</v>
      </c>
      <c r="L302" s="41" t="s">
        <v>76</v>
      </c>
      <c r="M302" s="43" t="s">
        <v>77</v>
      </c>
      <c r="N302" s="40" t="s">
        <v>78</v>
      </c>
      <c r="O302" s="41" t="s">
        <v>79</v>
      </c>
      <c r="P302" s="43" t="s">
        <v>80</v>
      </c>
      <c r="Q302" s="42" t="s">
        <v>81</v>
      </c>
      <c r="R302" s="41" t="s">
        <v>82</v>
      </c>
      <c r="S302" s="42" t="s">
        <v>83</v>
      </c>
      <c r="T302" s="41" t="s">
        <v>84</v>
      </c>
      <c r="U302" s="42" t="s">
        <v>85</v>
      </c>
      <c r="V302" s="41" t="s">
        <v>86</v>
      </c>
      <c r="W302" s="42" t="s">
        <v>87</v>
      </c>
      <c r="X302" s="41" t="s">
        <v>88</v>
      </c>
      <c r="Y302" s="41" t="s">
        <v>89</v>
      </c>
    </row>
    <row r="303" spans="1:25" x14ac:dyDescent="0.2">
      <c r="A303" s="20">
        <v>44317</v>
      </c>
      <c r="B303" s="36">
        <v>2045.32</v>
      </c>
      <c r="C303" s="36">
        <v>2094.86</v>
      </c>
      <c r="D303" s="36">
        <v>2137.7600000000002</v>
      </c>
      <c r="E303" s="36">
        <v>2140.5700000000002</v>
      </c>
      <c r="F303" s="36">
        <v>2148.17</v>
      </c>
      <c r="G303" s="36">
        <v>2139.23</v>
      </c>
      <c r="H303" s="36">
        <v>2137.69</v>
      </c>
      <c r="I303" s="36">
        <v>2101.29</v>
      </c>
      <c r="J303" s="36">
        <v>2065.0300000000002</v>
      </c>
      <c r="K303" s="36">
        <v>2006.15</v>
      </c>
      <c r="L303" s="36">
        <v>1960.77</v>
      </c>
      <c r="M303" s="36">
        <v>1959.48</v>
      </c>
      <c r="N303" s="36">
        <v>2017.77</v>
      </c>
      <c r="O303" s="36">
        <v>2038.49</v>
      </c>
      <c r="P303" s="36">
        <v>2056.2600000000002</v>
      </c>
      <c r="Q303" s="36">
        <v>2067.56</v>
      </c>
      <c r="R303" s="36">
        <v>2060.0100000000002</v>
      </c>
      <c r="S303" s="36">
        <v>2048.7200000000003</v>
      </c>
      <c r="T303" s="36">
        <v>1993.4</v>
      </c>
      <c r="U303" s="36">
        <v>1970.75</v>
      </c>
      <c r="V303" s="36">
        <v>1952.63</v>
      </c>
      <c r="W303" s="36">
        <v>1944.79</v>
      </c>
      <c r="X303" s="36">
        <v>1959.51</v>
      </c>
      <c r="Y303" s="36">
        <v>2032.53</v>
      </c>
    </row>
    <row r="304" spans="1:25" x14ac:dyDescent="0.2">
      <c r="A304" s="20">
        <v>44318</v>
      </c>
      <c r="B304" s="36">
        <v>2015.43</v>
      </c>
      <c r="C304" s="36">
        <v>2057.14</v>
      </c>
      <c r="D304" s="36">
        <v>2110.85</v>
      </c>
      <c r="E304" s="36">
        <v>2130.1</v>
      </c>
      <c r="F304" s="36">
        <v>2143.7600000000002</v>
      </c>
      <c r="G304" s="36">
        <v>2138.25</v>
      </c>
      <c r="H304" s="36">
        <v>2137.6799999999998</v>
      </c>
      <c r="I304" s="36">
        <v>2112.36</v>
      </c>
      <c r="J304" s="36">
        <v>2041.97</v>
      </c>
      <c r="K304" s="36">
        <v>2005.15</v>
      </c>
      <c r="L304" s="36">
        <v>1947.08</v>
      </c>
      <c r="M304" s="36">
        <v>1938.31</v>
      </c>
      <c r="N304" s="36">
        <v>2015.8</v>
      </c>
      <c r="O304" s="36">
        <v>2028.54</v>
      </c>
      <c r="P304" s="36">
        <v>2049.65</v>
      </c>
      <c r="Q304" s="36">
        <v>2051.91</v>
      </c>
      <c r="R304" s="36">
        <v>2036.03</v>
      </c>
      <c r="S304" s="36">
        <v>2025.77</v>
      </c>
      <c r="T304" s="36">
        <v>1975.44</v>
      </c>
      <c r="U304" s="36">
        <v>1950.37</v>
      </c>
      <c r="V304" s="36">
        <v>1918.99</v>
      </c>
      <c r="W304" s="36">
        <v>1914.57</v>
      </c>
      <c r="X304" s="36">
        <v>1954.35</v>
      </c>
      <c r="Y304" s="36">
        <v>2019.49</v>
      </c>
    </row>
    <row r="305" spans="1:25" x14ac:dyDescent="0.2">
      <c r="A305" s="20">
        <v>44319</v>
      </c>
      <c r="B305" s="36">
        <v>2000.98</v>
      </c>
      <c r="C305" s="36">
        <v>2072.34</v>
      </c>
      <c r="D305" s="36">
        <v>2114.4</v>
      </c>
      <c r="E305" s="36">
        <v>2130.1999999999998</v>
      </c>
      <c r="F305" s="36">
        <v>2144.71</v>
      </c>
      <c r="G305" s="36">
        <v>2142.38</v>
      </c>
      <c r="H305" s="36">
        <v>2147.1</v>
      </c>
      <c r="I305" s="36">
        <v>2116.39</v>
      </c>
      <c r="J305" s="36">
        <v>2053.89</v>
      </c>
      <c r="K305" s="36">
        <v>2015.17</v>
      </c>
      <c r="L305" s="36">
        <v>1984.55</v>
      </c>
      <c r="M305" s="36">
        <v>1961.69</v>
      </c>
      <c r="N305" s="36">
        <v>1996.02</v>
      </c>
      <c r="O305" s="36">
        <v>2033.88</v>
      </c>
      <c r="P305" s="36">
        <v>2054.71</v>
      </c>
      <c r="Q305" s="36">
        <v>2068.2600000000002</v>
      </c>
      <c r="R305" s="36">
        <v>2057.34</v>
      </c>
      <c r="S305" s="36">
        <v>2036.82</v>
      </c>
      <c r="T305" s="36">
        <v>1984.45</v>
      </c>
      <c r="U305" s="36">
        <v>1963.96</v>
      </c>
      <c r="V305" s="36">
        <v>1951.78</v>
      </c>
      <c r="W305" s="36">
        <v>1951.15</v>
      </c>
      <c r="X305" s="36">
        <v>1938.82</v>
      </c>
      <c r="Y305" s="36">
        <v>1946.72</v>
      </c>
    </row>
    <row r="306" spans="1:25" x14ac:dyDescent="0.2">
      <c r="A306" s="20">
        <v>44320</v>
      </c>
      <c r="B306" s="36">
        <v>1966.52</v>
      </c>
      <c r="C306" s="36">
        <v>2026.99</v>
      </c>
      <c r="D306" s="36">
        <v>2048.36</v>
      </c>
      <c r="E306" s="36">
        <v>2060.73</v>
      </c>
      <c r="F306" s="36">
        <v>2072.2600000000002</v>
      </c>
      <c r="G306" s="36">
        <v>2070.2800000000002</v>
      </c>
      <c r="H306" s="36">
        <v>2029.99</v>
      </c>
      <c r="I306" s="36">
        <v>2007.37</v>
      </c>
      <c r="J306" s="36">
        <v>1978.79</v>
      </c>
      <c r="K306" s="36">
        <v>1951.1</v>
      </c>
      <c r="L306" s="36">
        <v>1944.77</v>
      </c>
      <c r="M306" s="36">
        <v>1948.07</v>
      </c>
      <c r="N306" s="36">
        <v>1958.44</v>
      </c>
      <c r="O306" s="36">
        <v>1962.8</v>
      </c>
      <c r="P306" s="36">
        <v>1973.75</v>
      </c>
      <c r="Q306" s="36">
        <v>1973.6</v>
      </c>
      <c r="R306" s="36">
        <v>1974.91</v>
      </c>
      <c r="S306" s="36">
        <v>1989.49</v>
      </c>
      <c r="T306" s="36">
        <v>1962.89</v>
      </c>
      <c r="U306" s="36">
        <v>1930.68</v>
      </c>
      <c r="V306" s="36">
        <v>1907.52</v>
      </c>
      <c r="W306" s="36">
        <v>1914.23</v>
      </c>
      <c r="X306" s="36">
        <v>1933.24</v>
      </c>
      <c r="Y306" s="36">
        <v>1954.61</v>
      </c>
    </row>
    <row r="307" spans="1:25" x14ac:dyDescent="0.2">
      <c r="A307" s="20">
        <v>44321</v>
      </c>
      <c r="B307" s="36">
        <v>1993.29</v>
      </c>
      <c r="C307" s="36">
        <v>2043.75</v>
      </c>
      <c r="D307" s="36">
        <v>2065.67</v>
      </c>
      <c r="E307" s="36">
        <v>2078.9499999999998</v>
      </c>
      <c r="F307" s="36">
        <v>2091.91</v>
      </c>
      <c r="G307" s="36">
        <v>2083.88</v>
      </c>
      <c r="H307" s="36">
        <v>2045.8</v>
      </c>
      <c r="I307" s="36">
        <v>2002.15</v>
      </c>
      <c r="J307" s="36">
        <v>1963.52</v>
      </c>
      <c r="K307" s="36">
        <v>1955.99</v>
      </c>
      <c r="L307" s="36">
        <v>1939</v>
      </c>
      <c r="M307" s="36">
        <v>1928.88</v>
      </c>
      <c r="N307" s="36">
        <v>1951.24</v>
      </c>
      <c r="O307" s="36">
        <v>1952.21</v>
      </c>
      <c r="P307" s="36">
        <v>1955.29</v>
      </c>
      <c r="Q307" s="36">
        <v>1960.44</v>
      </c>
      <c r="R307" s="36">
        <v>1958.44</v>
      </c>
      <c r="S307" s="36">
        <v>1968.55</v>
      </c>
      <c r="T307" s="36">
        <v>1965.97</v>
      </c>
      <c r="U307" s="36">
        <v>1948.77</v>
      </c>
      <c r="V307" s="36">
        <v>1927.93</v>
      </c>
      <c r="W307" s="36">
        <v>1929.98</v>
      </c>
      <c r="X307" s="36">
        <v>1945.85</v>
      </c>
      <c r="Y307" s="36">
        <v>1985.72</v>
      </c>
    </row>
    <row r="308" spans="1:25" x14ac:dyDescent="0.2">
      <c r="A308" s="20">
        <v>44322</v>
      </c>
      <c r="B308" s="36">
        <v>1982.97</v>
      </c>
      <c r="C308" s="36">
        <v>2019.36</v>
      </c>
      <c r="D308" s="36">
        <v>2052.86</v>
      </c>
      <c r="E308" s="36">
        <v>2072.15</v>
      </c>
      <c r="F308" s="36">
        <v>2077.88</v>
      </c>
      <c r="G308" s="36">
        <v>2077.3000000000002</v>
      </c>
      <c r="H308" s="36">
        <v>2035.15</v>
      </c>
      <c r="I308" s="36">
        <v>1992.85</v>
      </c>
      <c r="J308" s="36">
        <v>1957.79</v>
      </c>
      <c r="K308" s="36">
        <v>1900.45</v>
      </c>
      <c r="L308" s="36">
        <v>1877.71</v>
      </c>
      <c r="M308" s="36">
        <v>1885.43</v>
      </c>
      <c r="N308" s="36">
        <v>1918.91</v>
      </c>
      <c r="O308" s="36">
        <v>1940.95</v>
      </c>
      <c r="P308" s="36">
        <v>1964.45</v>
      </c>
      <c r="Q308" s="36">
        <v>1968.82</v>
      </c>
      <c r="R308" s="36">
        <v>1955.4</v>
      </c>
      <c r="S308" s="36">
        <v>1959.42</v>
      </c>
      <c r="T308" s="36">
        <v>1938.74</v>
      </c>
      <c r="U308" s="36">
        <v>1895.29</v>
      </c>
      <c r="V308" s="36">
        <v>1866.09</v>
      </c>
      <c r="W308" s="36">
        <v>1880.31</v>
      </c>
      <c r="X308" s="36">
        <v>1916.06</v>
      </c>
      <c r="Y308" s="36">
        <v>1969.11</v>
      </c>
    </row>
    <row r="309" spans="1:25" x14ac:dyDescent="0.2">
      <c r="A309" s="20">
        <v>44323</v>
      </c>
      <c r="B309" s="36">
        <v>1982.94</v>
      </c>
      <c r="C309" s="36">
        <v>1989.34</v>
      </c>
      <c r="D309" s="36">
        <v>2056.85</v>
      </c>
      <c r="E309" s="36">
        <v>2072.98</v>
      </c>
      <c r="F309" s="36">
        <v>2085.48</v>
      </c>
      <c r="G309" s="36">
        <v>2066.36</v>
      </c>
      <c r="H309" s="36">
        <v>2003</v>
      </c>
      <c r="I309" s="36">
        <v>1966.47</v>
      </c>
      <c r="J309" s="36">
        <v>1937.4</v>
      </c>
      <c r="K309" s="36">
        <v>1944.59</v>
      </c>
      <c r="L309" s="36">
        <v>1933.71</v>
      </c>
      <c r="M309" s="36">
        <v>1923.99</v>
      </c>
      <c r="N309" s="36">
        <v>1916.92</v>
      </c>
      <c r="O309" s="36">
        <v>1919.81</v>
      </c>
      <c r="P309" s="36">
        <v>1929.68</v>
      </c>
      <c r="Q309" s="36">
        <v>1931.22</v>
      </c>
      <c r="R309" s="36">
        <v>1916.24</v>
      </c>
      <c r="S309" s="36">
        <v>1929.65</v>
      </c>
      <c r="T309" s="36">
        <v>1938.05</v>
      </c>
      <c r="U309" s="36">
        <v>1936.44</v>
      </c>
      <c r="V309" s="36">
        <v>1922.9</v>
      </c>
      <c r="W309" s="36">
        <v>1920.81</v>
      </c>
      <c r="X309" s="36">
        <v>1907.99</v>
      </c>
      <c r="Y309" s="36">
        <v>1901.58</v>
      </c>
    </row>
    <row r="310" spans="1:25" x14ac:dyDescent="0.2">
      <c r="A310" s="20">
        <v>44324</v>
      </c>
      <c r="B310" s="36">
        <v>1940.83</v>
      </c>
      <c r="C310" s="36">
        <v>1996.01</v>
      </c>
      <c r="D310" s="36">
        <v>2000.21</v>
      </c>
      <c r="E310" s="36">
        <v>2008.9</v>
      </c>
      <c r="F310" s="36">
        <v>2027.36</v>
      </c>
      <c r="G310" s="36">
        <v>2018.2</v>
      </c>
      <c r="H310" s="36">
        <v>1985.19</v>
      </c>
      <c r="I310" s="36">
        <v>1977.59</v>
      </c>
      <c r="J310" s="36">
        <v>1947.72</v>
      </c>
      <c r="K310" s="36">
        <v>1917.5</v>
      </c>
      <c r="L310" s="36">
        <v>1880.78</v>
      </c>
      <c r="M310" s="36">
        <v>1879.86</v>
      </c>
      <c r="N310" s="36">
        <v>1904.58</v>
      </c>
      <c r="O310" s="36">
        <v>1904.78</v>
      </c>
      <c r="P310" s="36">
        <v>1925.9</v>
      </c>
      <c r="Q310" s="36">
        <v>1930.86</v>
      </c>
      <c r="R310" s="36">
        <v>1918.86</v>
      </c>
      <c r="S310" s="36">
        <v>1923.53</v>
      </c>
      <c r="T310" s="36">
        <v>1912.95</v>
      </c>
      <c r="U310" s="36">
        <v>1886.35</v>
      </c>
      <c r="V310" s="36">
        <v>1870.1</v>
      </c>
      <c r="W310" s="36">
        <v>1862.62</v>
      </c>
      <c r="X310" s="36">
        <v>1875.19</v>
      </c>
      <c r="Y310" s="36">
        <v>1898.34</v>
      </c>
    </row>
    <row r="311" spans="1:25" x14ac:dyDescent="0.2">
      <c r="A311" s="20">
        <v>44325</v>
      </c>
      <c r="B311" s="36">
        <v>1879.58</v>
      </c>
      <c r="C311" s="36">
        <v>1918.63</v>
      </c>
      <c r="D311" s="36">
        <v>1936.56</v>
      </c>
      <c r="E311" s="36">
        <v>1963.98</v>
      </c>
      <c r="F311" s="36">
        <v>1966.42</v>
      </c>
      <c r="G311" s="36">
        <v>1967.71</v>
      </c>
      <c r="H311" s="36">
        <v>1961.79</v>
      </c>
      <c r="I311" s="36">
        <v>1945.24</v>
      </c>
      <c r="J311" s="36">
        <v>1921.11</v>
      </c>
      <c r="K311" s="36">
        <v>1889.12</v>
      </c>
      <c r="L311" s="36">
        <v>1876.29</v>
      </c>
      <c r="M311" s="36">
        <v>1866.25</v>
      </c>
      <c r="N311" s="36">
        <v>1876.9</v>
      </c>
      <c r="O311" s="36">
        <v>1892.83</v>
      </c>
      <c r="P311" s="36">
        <v>1905.81</v>
      </c>
      <c r="Q311" s="36">
        <v>1909.32</v>
      </c>
      <c r="R311" s="36">
        <v>1903.65</v>
      </c>
      <c r="S311" s="36">
        <v>1902.83</v>
      </c>
      <c r="T311" s="36">
        <v>1893.38</v>
      </c>
      <c r="U311" s="36">
        <v>1874.15</v>
      </c>
      <c r="V311" s="36">
        <v>1850.49</v>
      </c>
      <c r="W311" s="36">
        <v>1852.08</v>
      </c>
      <c r="X311" s="36">
        <v>1863.61</v>
      </c>
      <c r="Y311" s="36">
        <v>1890.74</v>
      </c>
    </row>
    <row r="312" spans="1:25" x14ac:dyDescent="0.2">
      <c r="A312" s="20">
        <v>44326</v>
      </c>
      <c r="B312" s="36">
        <v>1921.23</v>
      </c>
      <c r="C312" s="36">
        <v>1968.26</v>
      </c>
      <c r="D312" s="36">
        <v>1993.35</v>
      </c>
      <c r="E312" s="36">
        <v>2009.3</v>
      </c>
      <c r="F312" s="36">
        <v>2018.27</v>
      </c>
      <c r="G312" s="36">
        <v>2021.82</v>
      </c>
      <c r="H312" s="36">
        <v>2005.74</v>
      </c>
      <c r="I312" s="36">
        <v>1966.64</v>
      </c>
      <c r="J312" s="36">
        <v>1926.21</v>
      </c>
      <c r="K312" s="36">
        <v>1883</v>
      </c>
      <c r="L312" s="36">
        <v>1857.14</v>
      </c>
      <c r="M312" s="36">
        <v>1848.13</v>
      </c>
      <c r="N312" s="36">
        <v>1860.14</v>
      </c>
      <c r="O312" s="36">
        <v>1874</v>
      </c>
      <c r="P312" s="36">
        <v>1891.08</v>
      </c>
      <c r="Q312" s="36">
        <v>1895.23</v>
      </c>
      <c r="R312" s="36">
        <v>1888.31</v>
      </c>
      <c r="S312" s="36">
        <v>1883.05</v>
      </c>
      <c r="T312" s="36">
        <v>1873.83</v>
      </c>
      <c r="U312" s="36">
        <v>1849.19</v>
      </c>
      <c r="V312" s="36">
        <v>1821.34</v>
      </c>
      <c r="W312" s="36">
        <v>1815.39</v>
      </c>
      <c r="X312" s="36">
        <v>1830.44</v>
      </c>
      <c r="Y312" s="36">
        <v>1873.91</v>
      </c>
    </row>
    <row r="313" spans="1:25" x14ac:dyDescent="0.2">
      <c r="A313" s="20">
        <v>44327</v>
      </c>
      <c r="B313" s="36">
        <v>1957.79</v>
      </c>
      <c r="C313" s="36">
        <v>1962.59</v>
      </c>
      <c r="D313" s="36">
        <v>1971.02</v>
      </c>
      <c r="E313" s="36">
        <v>1996.57</v>
      </c>
      <c r="F313" s="36">
        <v>2006.92</v>
      </c>
      <c r="G313" s="36">
        <v>1993.3</v>
      </c>
      <c r="H313" s="36">
        <v>1965.93</v>
      </c>
      <c r="I313" s="36">
        <v>1923.42</v>
      </c>
      <c r="J313" s="36">
        <v>1892.55</v>
      </c>
      <c r="K313" s="36">
        <v>1861.46</v>
      </c>
      <c r="L313" s="36">
        <v>1877.73</v>
      </c>
      <c r="M313" s="36">
        <v>1911.35</v>
      </c>
      <c r="N313" s="36">
        <v>1938.74</v>
      </c>
      <c r="O313" s="36">
        <v>1925.38</v>
      </c>
      <c r="P313" s="36">
        <v>1938.09</v>
      </c>
      <c r="Q313" s="36">
        <v>1954.82</v>
      </c>
      <c r="R313" s="36">
        <v>1953.29</v>
      </c>
      <c r="S313" s="36">
        <v>1972.68</v>
      </c>
      <c r="T313" s="36">
        <v>1953.24</v>
      </c>
      <c r="U313" s="36">
        <v>1938.16</v>
      </c>
      <c r="V313" s="36">
        <v>1921.72</v>
      </c>
      <c r="W313" s="36">
        <v>1911.09</v>
      </c>
      <c r="X313" s="36">
        <v>1931.8</v>
      </c>
      <c r="Y313" s="36">
        <v>1976.24</v>
      </c>
    </row>
    <row r="314" spans="1:25" x14ac:dyDescent="0.2">
      <c r="A314" s="20">
        <v>44328</v>
      </c>
      <c r="B314" s="36">
        <v>2001.45</v>
      </c>
      <c r="C314" s="36">
        <v>2034.97</v>
      </c>
      <c r="D314" s="36">
        <v>2022.25</v>
      </c>
      <c r="E314" s="36">
        <v>2016.05</v>
      </c>
      <c r="F314" s="36">
        <v>2010.46</v>
      </c>
      <c r="G314" s="36">
        <v>2019.85</v>
      </c>
      <c r="H314" s="36">
        <v>2006.05</v>
      </c>
      <c r="I314" s="36">
        <v>1950.82</v>
      </c>
      <c r="J314" s="36">
        <v>1922.63</v>
      </c>
      <c r="K314" s="36">
        <v>1901.91</v>
      </c>
      <c r="L314" s="36">
        <v>1877.26</v>
      </c>
      <c r="M314" s="36">
        <v>1887.93</v>
      </c>
      <c r="N314" s="36">
        <v>1892.92</v>
      </c>
      <c r="O314" s="36">
        <v>1898.19</v>
      </c>
      <c r="P314" s="36">
        <v>1903.5</v>
      </c>
      <c r="Q314" s="36">
        <v>1912.53</v>
      </c>
      <c r="R314" s="36">
        <v>1898.97</v>
      </c>
      <c r="S314" s="36">
        <v>1901.73</v>
      </c>
      <c r="T314" s="36">
        <v>1886.5</v>
      </c>
      <c r="U314" s="36">
        <v>1881.93</v>
      </c>
      <c r="V314" s="36">
        <v>1867.28</v>
      </c>
      <c r="W314" s="36">
        <v>1879.89</v>
      </c>
      <c r="X314" s="36">
        <v>1884.82</v>
      </c>
      <c r="Y314" s="36">
        <v>1905.65</v>
      </c>
    </row>
    <row r="315" spans="1:25" x14ac:dyDescent="0.2">
      <c r="A315" s="20">
        <v>44329</v>
      </c>
      <c r="B315" s="36">
        <v>1995.41</v>
      </c>
      <c r="C315" s="36">
        <v>2049.4700000000003</v>
      </c>
      <c r="D315" s="36">
        <v>2069.27</v>
      </c>
      <c r="E315" s="36">
        <v>2058.8200000000002</v>
      </c>
      <c r="F315" s="36">
        <v>2048.2800000000002</v>
      </c>
      <c r="G315" s="36">
        <v>2050.71</v>
      </c>
      <c r="H315" s="36">
        <v>1997.57</v>
      </c>
      <c r="I315" s="36">
        <v>1937.97</v>
      </c>
      <c r="J315" s="36">
        <v>1910.02</v>
      </c>
      <c r="K315" s="36">
        <v>1891.52</v>
      </c>
      <c r="L315" s="36">
        <v>1852.37</v>
      </c>
      <c r="M315" s="36">
        <v>1864.98</v>
      </c>
      <c r="N315" s="36">
        <v>1897.21</v>
      </c>
      <c r="O315" s="36">
        <v>1910.62</v>
      </c>
      <c r="P315" s="36">
        <v>1928.98</v>
      </c>
      <c r="Q315" s="36">
        <v>1940.15</v>
      </c>
      <c r="R315" s="36">
        <v>1938.5</v>
      </c>
      <c r="S315" s="36">
        <v>1949.4</v>
      </c>
      <c r="T315" s="36">
        <v>1932.32</v>
      </c>
      <c r="U315" s="36">
        <v>1909.5</v>
      </c>
      <c r="V315" s="36">
        <v>1894.78</v>
      </c>
      <c r="W315" s="36">
        <v>1896.66</v>
      </c>
      <c r="X315" s="36">
        <v>1911.11</v>
      </c>
      <c r="Y315" s="36">
        <v>1954.74</v>
      </c>
    </row>
    <row r="316" spans="1:25" x14ac:dyDescent="0.2">
      <c r="A316" s="20">
        <v>44330</v>
      </c>
      <c r="B316" s="36">
        <v>1991.75</v>
      </c>
      <c r="C316" s="36">
        <v>2016.44</v>
      </c>
      <c r="D316" s="36">
        <v>2036.6</v>
      </c>
      <c r="E316" s="36">
        <v>2048.29</v>
      </c>
      <c r="F316" s="36">
        <v>2062.13</v>
      </c>
      <c r="G316" s="36">
        <v>2035.94</v>
      </c>
      <c r="H316" s="36">
        <v>1976.94</v>
      </c>
      <c r="I316" s="36">
        <v>1909.17</v>
      </c>
      <c r="J316" s="36">
        <v>1875.58</v>
      </c>
      <c r="K316" s="36">
        <v>1853.36</v>
      </c>
      <c r="L316" s="36">
        <v>1841.17</v>
      </c>
      <c r="M316" s="36">
        <v>1857.29</v>
      </c>
      <c r="N316" s="36">
        <v>1890.93</v>
      </c>
      <c r="O316" s="36">
        <v>1895.41</v>
      </c>
      <c r="P316" s="36">
        <v>1906.85</v>
      </c>
      <c r="Q316" s="36">
        <v>1922.92</v>
      </c>
      <c r="R316" s="36">
        <v>1925.65</v>
      </c>
      <c r="S316" s="36">
        <v>1937.81</v>
      </c>
      <c r="T316" s="36">
        <v>1922.14</v>
      </c>
      <c r="U316" s="36">
        <v>1912.74</v>
      </c>
      <c r="V316" s="36">
        <v>1930.45</v>
      </c>
      <c r="W316" s="36">
        <v>1931.68</v>
      </c>
      <c r="X316" s="36">
        <v>1936.66</v>
      </c>
      <c r="Y316" s="36">
        <v>1950.31</v>
      </c>
    </row>
    <row r="317" spans="1:25" x14ac:dyDescent="0.2">
      <c r="A317" s="20">
        <v>44331</v>
      </c>
      <c r="B317" s="36">
        <v>1955.61</v>
      </c>
      <c r="C317" s="36">
        <v>1973.21</v>
      </c>
      <c r="D317" s="36">
        <v>2004.85</v>
      </c>
      <c r="E317" s="36">
        <v>2026.78</v>
      </c>
      <c r="F317" s="36">
        <v>2031.55</v>
      </c>
      <c r="G317" s="36">
        <v>2016.55</v>
      </c>
      <c r="H317" s="36">
        <v>1965.38</v>
      </c>
      <c r="I317" s="36">
        <v>1906.12</v>
      </c>
      <c r="J317" s="36">
        <v>1917.6</v>
      </c>
      <c r="K317" s="36">
        <v>1897.02</v>
      </c>
      <c r="L317" s="36">
        <v>1873.65</v>
      </c>
      <c r="M317" s="36">
        <v>1876.68</v>
      </c>
      <c r="N317" s="36">
        <v>1887.31</v>
      </c>
      <c r="O317" s="36">
        <v>1898.23</v>
      </c>
      <c r="P317" s="36">
        <v>1930.16</v>
      </c>
      <c r="Q317" s="36">
        <v>1926.87</v>
      </c>
      <c r="R317" s="36">
        <v>1913.65</v>
      </c>
      <c r="S317" s="36">
        <v>1902.91</v>
      </c>
      <c r="T317" s="36">
        <v>1873.49</v>
      </c>
      <c r="U317" s="36">
        <v>1850.13</v>
      </c>
      <c r="V317" s="36">
        <v>1833.83</v>
      </c>
      <c r="W317" s="36">
        <v>1822.75</v>
      </c>
      <c r="X317" s="36">
        <v>1826.08</v>
      </c>
      <c r="Y317" s="36">
        <v>1852.84</v>
      </c>
    </row>
    <row r="318" spans="1:25" x14ac:dyDescent="0.2">
      <c r="A318" s="20">
        <v>44332</v>
      </c>
      <c r="B318" s="36">
        <v>1850.73</v>
      </c>
      <c r="C318" s="36">
        <v>1851.97</v>
      </c>
      <c r="D318" s="36">
        <v>1839.32</v>
      </c>
      <c r="E318" s="36">
        <v>1840.5</v>
      </c>
      <c r="F318" s="36">
        <v>1841.14</v>
      </c>
      <c r="G318" s="36">
        <v>1842.83</v>
      </c>
      <c r="H318" s="36">
        <v>1853.73</v>
      </c>
      <c r="I318" s="36">
        <v>1834.37</v>
      </c>
      <c r="J318" s="36">
        <v>1803.01</v>
      </c>
      <c r="K318" s="36">
        <v>1841.25</v>
      </c>
      <c r="L318" s="36">
        <v>1856.76</v>
      </c>
      <c r="M318" s="36">
        <v>1857.48</v>
      </c>
      <c r="N318" s="36">
        <v>1846.48</v>
      </c>
      <c r="O318" s="36">
        <v>1829.96</v>
      </c>
      <c r="P318" s="36">
        <v>1832.26</v>
      </c>
      <c r="Q318" s="36">
        <v>1825.06</v>
      </c>
      <c r="R318" s="36">
        <v>1815.19</v>
      </c>
      <c r="S318" s="36">
        <v>1828.05</v>
      </c>
      <c r="T318" s="36">
        <v>1844.5</v>
      </c>
      <c r="U318" s="36">
        <v>1848.33</v>
      </c>
      <c r="V318" s="36">
        <v>1808.44</v>
      </c>
      <c r="W318" s="36">
        <v>1803.94</v>
      </c>
      <c r="X318" s="36">
        <v>1799.71</v>
      </c>
      <c r="Y318" s="36">
        <v>1784.27</v>
      </c>
    </row>
    <row r="319" spans="1:25" x14ac:dyDescent="0.2">
      <c r="A319" s="20">
        <v>44333</v>
      </c>
      <c r="B319" s="36">
        <v>1812.99</v>
      </c>
      <c r="C319" s="36">
        <v>1855.08</v>
      </c>
      <c r="D319" s="36">
        <v>1887.16</v>
      </c>
      <c r="E319" s="36">
        <v>1901.72</v>
      </c>
      <c r="F319" s="36">
        <v>1931.74</v>
      </c>
      <c r="G319" s="36">
        <v>1912.26</v>
      </c>
      <c r="H319" s="36">
        <v>1863.96</v>
      </c>
      <c r="I319" s="36">
        <v>1831.74</v>
      </c>
      <c r="J319" s="36">
        <v>1882.54</v>
      </c>
      <c r="K319" s="36">
        <v>1801.48</v>
      </c>
      <c r="L319" s="36">
        <v>1795.26</v>
      </c>
      <c r="M319" s="36">
        <v>1786.88</v>
      </c>
      <c r="N319" s="36">
        <v>1777.91</v>
      </c>
      <c r="O319" s="36">
        <v>1779.56</v>
      </c>
      <c r="P319" s="36">
        <v>1794.12</v>
      </c>
      <c r="Q319" s="36">
        <v>1804.3</v>
      </c>
      <c r="R319" s="36">
        <v>1804.32</v>
      </c>
      <c r="S319" s="36">
        <v>1813.29</v>
      </c>
      <c r="T319" s="36">
        <v>1811.42</v>
      </c>
      <c r="U319" s="36">
        <v>1810.67</v>
      </c>
      <c r="V319" s="36">
        <v>1782</v>
      </c>
      <c r="W319" s="36">
        <v>1782.73</v>
      </c>
      <c r="X319" s="36">
        <v>1774.44</v>
      </c>
      <c r="Y319" s="36">
        <v>1791.43</v>
      </c>
    </row>
    <row r="320" spans="1:25" x14ac:dyDescent="0.2">
      <c r="A320" s="20">
        <v>44334</v>
      </c>
      <c r="B320" s="36">
        <v>1818.5</v>
      </c>
      <c r="C320" s="36">
        <v>1851.91</v>
      </c>
      <c r="D320" s="36">
        <v>1877.63</v>
      </c>
      <c r="E320" s="36">
        <v>1891.68</v>
      </c>
      <c r="F320" s="36">
        <v>1890.63</v>
      </c>
      <c r="G320" s="36">
        <v>1874.87</v>
      </c>
      <c r="H320" s="36">
        <v>1824.08</v>
      </c>
      <c r="I320" s="36">
        <v>1793.39</v>
      </c>
      <c r="J320" s="36">
        <v>1759.42</v>
      </c>
      <c r="K320" s="36">
        <v>1754.22</v>
      </c>
      <c r="L320" s="36">
        <v>1749.13</v>
      </c>
      <c r="M320" s="36">
        <v>1767.38</v>
      </c>
      <c r="N320" s="36">
        <v>1777.68</v>
      </c>
      <c r="O320" s="36">
        <v>1800.98</v>
      </c>
      <c r="P320" s="36">
        <v>1806.27</v>
      </c>
      <c r="Q320" s="36">
        <v>1808.26</v>
      </c>
      <c r="R320" s="36">
        <v>1804.27</v>
      </c>
      <c r="S320" s="36">
        <v>1799.56</v>
      </c>
      <c r="T320" s="36">
        <v>1796.36</v>
      </c>
      <c r="U320" s="36">
        <v>1784.67</v>
      </c>
      <c r="V320" s="36">
        <v>1766.71</v>
      </c>
      <c r="W320" s="36">
        <v>1756.87</v>
      </c>
      <c r="X320" s="36">
        <v>1782.25</v>
      </c>
      <c r="Y320" s="36">
        <v>1826.36</v>
      </c>
    </row>
    <row r="321" spans="1:25" x14ac:dyDescent="0.2">
      <c r="A321" s="20">
        <v>44335</v>
      </c>
      <c r="B321" s="36">
        <v>1877.58</v>
      </c>
      <c r="C321" s="36">
        <v>1891.57</v>
      </c>
      <c r="D321" s="36">
        <v>1909.1</v>
      </c>
      <c r="E321" s="36">
        <v>1927.98</v>
      </c>
      <c r="F321" s="36">
        <v>1926.73</v>
      </c>
      <c r="G321" s="36">
        <v>1915.17</v>
      </c>
      <c r="H321" s="36">
        <v>1864.71</v>
      </c>
      <c r="I321" s="36">
        <v>1813.59</v>
      </c>
      <c r="J321" s="36">
        <v>1794.24</v>
      </c>
      <c r="K321" s="36">
        <v>1790.13</v>
      </c>
      <c r="L321" s="36">
        <v>1796.38</v>
      </c>
      <c r="M321" s="36">
        <v>1823.36</v>
      </c>
      <c r="N321" s="36">
        <v>1863.61</v>
      </c>
      <c r="O321" s="36">
        <v>1901.69</v>
      </c>
      <c r="P321" s="36">
        <v>1907.15</v>
      </c>
      <c r="Q321" s="36">
        <v>1902.12</v>
      </c>
      <c r="R321" s="36">
        <v>1882.86</v>
      </c>
      <c r="S321" s="36">
        <v>1858.69</v>
      </c>
      <c r="T321" s="36">
        <v>1836.28</v>
      </c>
      <c r="U321" s="36">
        <v>1827.62</v>
      </c>
      <c r="V321" s="36">
        <v>1803.96</v>
      </c>
      <c r="W321" s="36">
        <v>1776.14</v>
      </c>
      <c r="X321" s="36">
        <v>1750.04</v>
      </c>
      <c r="Y321" s="36">
        <v>1809.16</v>
      </c>
    </row>
    <row r="322" spans="1:25" x14ac:dyDescent="0.2">
      <c r="A322" s="20">
        <v>44336</v>
      </c>
      <c r="B322" s="36">
        <v>1889.47</v>
      </c>
      <c r="C322" s="36">
        <v>1925.6</v>
      </c>
      <c r="D322" s="36">
        <v>1931.82</v>
      </c>
      <c r="E322" s="36">
        <v>1942.85</v>
      </c>
      <c r="F322" s="36">
        <v>1954.82</v>
      </c>
      <c r="G322" s="36">
        <v>1934.02</v>
      </c>
      <c r="H322" s="36">
        <v>1899.43</v>
      </c>
      <c r="I322" s="36">
        <v>1819.26</v>
      </c>
      <c r="J322" s="36">
        <v>1761.71</v>
      </c>
      <c r="K322" s="36">
        <v>1731.29</v>
      </c>
      <c r="L322" s="36">
        <v>1730.51</v>
      </c>
      <c r="M322" s="36">
        <v>1724.43</v>
      </c>
      <c r="N322" s="36">
        <v>1770.83</v>
      </c>
      <c r="O322" s="36">
        <v>1808.12</v>
      </c>
      <c r="P322" s="36">
        <v>1826.42</v>
      </c>
      <c r="Q322" s="36">
        <v>1830.88</v>
      </c>
      <c r="R322" s="36">
        <v>1822.92</v>
      </c>
      <c r="S322" s="36">
        <v>1806.78</v>
      </c>
      <c r="T322" s="36">
        <v>1764.46</v>
      </c>
      <c r="U322" s="36">
        <v>1758.49</v>
      </c>
      <c r="V322" s="36">
        <v>1770.17</v>
      </c>
      <c r="W322" s="36">
        <v>1784.58</v>
      </c>
      <c r="X322" s="36">
        <v>1760.81</v>
      </c>
      <c r="Y322" s="36">
        <v>1731.71</v>
      </c>
    </row>
    <row r="323" spans="1:25" x14ac:dyDescent="0.2">
      <c r="A323" s="20">
        <v>44337</v>
      </c>
      <c r="B323" s="36">
        <v>1759.47</v>
      </c>
      <c r="C323" s="36">
        <v>1821.58</v>
      </c>
      <c r="D323" s="36">
        <v>1860.68</v>
      </c>
      <c r="E323" s="36">
        <v>1851.87</v>
      </c>
      <c r="F323" s="36">
        <v>1877.72</v>
      </c>
      <c r="G323" s="36">
        <v>1880.09</v>
      </c>
      <c r="H323" s="36">
        <v>1855.86</v>
      </c>
      <c r="I323" s="36">
        <v>1811.09</v>
      </c>
      <c r="J323" s="36">
        <v>1760.81</v>
      </c>
      <c r="K323" s="36">
        <v>1712.37</v>
      </c>
      <c r="L323" s="36">
        <v>1705.37</v>
      </c>
      <c r="M323" s="36">
        <v>1730.11</v>
      </c>
      <c r="N323" s="36">
        <v>1792.91</v>
      </c>
      <c r="O323" s="36">
        <v>1832.63</v>
      </c>
      <c r="P323" s="36">
        <v>1837.62</v>
      </c>
      <c r="Q323" s="36">
        <v>1836.43</v>
      </c>
      <c r="R323" s="36">
        <v>1824.75</v>
      </c>
      <c r="S323" s="36">
        <v>1807.13</v>
      </c>
      <c r="T323" s="36">
        <v>1767.24</v>
      </c>
      <c r="U323" s="36">
        <v>1719.82</v>
      </c>
      <c r="V323" s="36">
        <v>1738.85</v>
      </c>
      <c r="W323" s="36">
        <v>1752.73</v>
      </c>
      <c r="X323" s="36">
        <v>1768.29</v>
      </c>
      <c r="Y323" s="36">
        <v>1741.69</v>
      </c>
    </row>
    <row r="324" spans="1:25" x14ac:dyDescent="0.2">
      <c r="A324" s="20">
        <v>44338</v>
      </c>
      <c r="B324" s="36">
        <v>1793.49</v>
      </c>
      <c r="C324" s="36">
        <v>1797.89</v>
      </c>
      <c r="D324" s="36">
        <v>1827.78</v>
      </c>
      <c r="E324" s="36">
        <v>1849.75</v>
      </c>
      <c r="F324" s="36">
        <v>1852.13</v>
      </c>
      <c r="G324" s="36">
        <v>1838.4</v>
      </c>
      <c r="H324" s="36">
        <v>1823.08</v>
      </c>
      <c r="I324" s="36">
        <v>1748.52</v>
      </c>
      <c r="J324" s="36">
        <v>1710.01</v>
      </c>
      <c r="K324" s="36">
        <v>1658.37</v>
      </c>
      <c r="L324" s="36">
        <v>1651.73</v>
      </c>
      <c r="M324" s="36">
        <v>1671.04</v>
      </c>
      <c r="N324" s="36">
        <v>1727.79</v>
      </c>
      <c r="O324" s="36">
        <v>1775.55</v>
      </c>
      <c r="P324" s="36">
        <v>1798.87</v>
      </c>
      <c r="Q324" s="36">
        <v>1796.23</v>
      </c>
      <c r="R324" s="36">
        <v>1786.3</v>
      </c>
      <c r="S324" s="36">
        <v>1757.67</v>
      </c>
      <c r="T324" s="36">
        <v>1703.94</v>
      </c>
      <c r="U324" s="36">
        <v>1675.8</v>
      </c>
      <c r="V324" s="36">
        <v>1685.92</v>
      </c>
      <c r="W324" s="36">
        <v>1716.73</v>
      </c>
      <c r="X324" s="36">
        <v>1684.95</v>
      </c>
      <c r="Y324" s="36">
        <v>1674.63</v>
      </c>
    </row>
    <row r="325" spans="1:25" x14ac:dyDescent="0.2">
      <c r="A325" s="20">
        <v>44339</v>
      </c>
      <c r="B325" s="36">
        <v>1763.29</v>
      </c>
      <c r="C325" s="36">
        <v>1823.36</v>
      </c>
      <c r="D325" s="36">
        <v>1845.16</v>
      </c>
      <c r="E325" s="36">
        <v>1854.04</v>
      </c>
      <c r="F325" s="36">
        <v>1879.14</v>
      </c>
      <c r="G325" s="36">
        <v>1895.25</v>
      </c>
      <c r="H325" s="36">
        <v>1896.82</v>
      </c>
      <c r="I325" s="36">
        <v>1815.63</v>
      </c>
      <c r="J325" s="36">
        <v>1778.17</v>
      </c>
      <c r="K325" s="36">
        <v>1713.9</v>
      </c>
      <c r="L325" s="36">
        <v>1695.01</v>
      </c>
      <c r="M325" s="36">
        <v>1702.05</v>
      </c>
      <c r="N325" s="36">
        <v>1737.9</v>
      </c>
      <c r="O325" s="36">
        <v>1779.7</v>
      </c>
      <c r="P325" s="36">
        <v>1807.26</v>
      </c>
      <c r="Q325" s="36">
        <v>1821.91</v>
      </c>
      <c r="R325" s="36">
        <v>1812.48</v>
      </c>
      <c r="S325" s="36">
        <v>1791.05</v>
      </c>
      <c r="T325" s="36">
        <v>1748.05</v>
      </c>
      <c r="U325" s="36">
        <v>1696.53</v>
      </c>
      <c r="V325" s="36">
        <v>1679.47</v>
      </c>
      <c r="W325" s="36">
        <v>1654.68</v>
      </c>
      <c r="X325" s="36">
        <v>1754.02</v>
      </c>
      <c r="Y325" s="36">
        <v>1744.69</v>
      </c>
    </row>
    <row r="326" spans="1:25" x14ac:dyDescent="0.2">
      <c r="A326" s="20">
        <v>44340</v>
      </c>
      <c r="B326" s="36">
        <v>1830.17</v>
      </c>
      <c r="C326" s="36">
        <v>1906.49</v>
      </c>
      <c r="D326" s="36">
        <v>1963.38</v>
      </c>
      <c r="E326" s="36">
        <v>1982.4</v>
      </c>
      <c r="F326" s="36">
        <v>2004.02</v>
      </c>
      <c r="G326" s="36">
        <v>1965.22</v>
      </c>
      <c r="H326" s="36">
        <v>1901.99</v>
      </c>
      <c r="I326" s="36">
        <v>1818.66</v>
      </c>
      <c r="J326" s="36">
        <v>1769.62</v>
      </c>
      <c r="K326" s="36">
        <v>1706.83</v>
      </c>
      <c r="L326" s="36">
        <v>1692.14</v>
      </c>
      <c r="M326" s="36">
        <v>1692.48</v>
      </c>
      <c r="N326" s="36">
        <v>1738.97</v>
      </c>
      <c r="O326" s="36">
        <v>1770.66</v>
      </c>
      <c r="P326" s="36">
        <v>1785.1</v>
      </c>
      <c r="Q326" s="36">
        <v>1780.13</v>
      </c>
      <c r="R326" s="36">
        <v>1758.45</v>
      </c>
      <c r="S326" s="36">
        <v>1730.67</v>
      </c>
      <c r="T326" s="36">
        <v>1710.8</v>
      </c>
      <c r="U326" s="36">
        <v>1682.37</v>
      </c>
      <c r="V326" s="36">
        <v>1689.14</v>
      </c>
      <c r="W326" s="36">
        <v>1710.44</v>
      </c>
      <c r="X326" s="36">
        <v>1689.52</v>
      </c>
      <c r="Y326" s="36">
        <v>1702.18</v>
      </c>
    </row>
    <row r="327" spans="1:25" x14ac:dyDescent="0.2">
      <c r="A327" s="20">
        <v>44341</v>
      </c>
      <c r="B327" s="36">
        <v>1832.65</v>
      </c>
      <c r="C327" s="36">
        <v>1883.18</v>
      </c>
      <c r="D327" s="36">
        <v>1906.03</v>
      </c>
      <c r="E327" s="36">
        <v>1901.03</v>
      </c>
      <c r="F327" s="36">
        <v>1912.35</v>
      </c>
      <c r="G327" s="36">
        <v>1899.68</v>
      </c>
      <c r="H327" s="36">
        <v>1852.5</v>
      </c>
      <c r="I327" s="36">
        <v>1765.8</v>
      </c>
      <c r="J327" s="36">
        <v>1677.98</v>
      </c>
      <c r="K327" s="36">
        <v>1641.12</v>
      </c>
      <c r="L327" s="36">
        <v>1649.57</v>
      </c>
      <c r="M327" s="36">
        <v>1641.13</v>
      </c>
      <c r="N327" s="36">
        <v>1695.84</v>
      </c>
      <c r="O327" s="36">
        <v>1752.85</v>
      </c>
      <c r="P327" s="36">
        <v>1778.03</v>
      </c>
      <c r="Q327" s="36">
        <v>1775.57</v>
      </c>
      <c r="R327" s="36">
        <v>1760.9</v>
      </c>
      <c r="S327" s="36">
        <v>1733.85</v>
      </c>
      <c r="T327" s="36">
        <v>1685.71</v>
      </c>
      <c r="U327" s="36">
        <v>1666.38</v>
      </c>
      <c r="V327" s="36">
        <v>1679.57</v>
      </c>
      <c r="W327" s="36">
        <v>1710.45</v>
      </c>
      <c r="X327" s="36">
        <v>1681.21</v>
      </c>
      <c r="Y327" s="36">
        <v>1700.78</v>
      </c>
    </row>
    <row r="328" spans="1:25" x14ac:dyDescent="0.2">
      <c r="A328" s="20">
        <v>44342</v>
      </c>
      <c r="B328" s="36">
        <v>1811.07</v>
      </c>
      <c r="C328" s="36">
        <v>1881.74</v>
      </c>
      <c r="D328" s="36">
        <v>1937.04</v>
      </c>
      <c r="E328" s="36">
        <v>1957.57</v>
      </c>
      <c r="F328" s="36">
        <v>1967.6</v>
      </c>
      <c r="G328" s="36">
        <v>1945.94</v>
      </c>
      <c r="H328" s="36">
        <v>1885.5</v>
      </c>
      <c r="I328" s="36">
        <v>1787.73</v>
      </c>
      <c r="J328" s="36">
        <v>1731.08</v>
      </c>
      <c r="K328" s="36">
        <v>1677.01</v>
      </c>
      <c r="L328" s="36">
        <v>1674.75</v>
      </c>
      <c r="M328" s="36">
        <v>1683.85</v>
      </c>
      <c r="N328" s="36">
        <v>1734.47</v>
      </c>
      <c r="O328" s="36">
        <v>1777.98</v>
      </c>
      <c r="P328" s="36">
        <v>1790.36</v>
      </c>
      <c r="Q328" s="36">
        <v>1790.41</v>
      </c>
      <c r="R328" s="36">
        <v>1775.61</v>
      </c>
      <c r="S328" s="36">
        <v>1754.12</v>
      </c>
      <c r="T328" s="36">
        <v>1699.3</v>
      </c>
      <c r="U328" s="36">
        <v>1661.55</v>
      </c>
      <c r="V328" s="36">
        <v>1665.71</v>
      </c>
      <c r="W328" s="36">
        <v>1675.67</v>
      </c>
      <c r="X328" s="36">
        <v>1671.28</v>
      </c>
      <c r="Y328" s="36">
        <v>1702.23</v>
      </c>
    </row>
    <row r="329" spans="1:25" x14ac:dyDescent="0.2">
      <c r="A329" s="20">
        <v>44343</v>
      </c>
      <c r="B329" s="36">
        <v>1724.18</v>
      </c>
      <c r="C329" s="36">
        <v>1791.48</v>
      </c>
      <c r="D329" s="36">
        <v>1837.93</v>
      </c>
      <c r="E329" s="36">
        <v>1857.98</v>
      </c>
      <c r="F329" s="36">
        <v>1861.73</v>
      </c>
      <c r="G329" s="36">
        <v>1840</v>
      </c>
      <c r="H329" s="36">
        <v>1797.71</v>
      </c>
      <c r="I329" s="36">
        <v>1729.69</v>
      </c>
      <c r="J329" s="36">
        <v>1694.12</v>
      </c>
      <c r="K329" s="36">
        <v>1682.3</v>
      </c>
      <c r="L329" s="36">
        <v>1689.8</v>
      </c>
      <c r="M329" s="36">
        <v>1696.63</v>
      </c>
      <c r="N329" s="36">
        <v>1746.33</v>
      </c>
      <c r="O329" s="36">
        <v>1790.41</v>
      </c>
      <c r="P329" s="36">
        <v>1809.53</v>
      </c>
      <c r="Q329" s="36">
        <v>1808.29</v>
      </c>
      <c r="R329" s="36">
        <v>1801.9</v>
      </c>
      <c r="S329" s="36">
        <v>1776.94</v>
      </c>
      <c r="T329" s="36">
        <v>1720.94</v>
      </c>
      <c r="U329" s="36">
        <v>1678.04</v>
      </c>
      <c r="V329" s="36">
        <v>1698.03</v>
      </c>
      <c r="W329" s="36">
        <v>1725.48</v>
      </c>
      <c r="X329" s="36">
        <v>1715.7</v>
      </c>
      <c r="Y329" s="36">
        <v>1729.91</v>
      </c>
    </row>
    <row r="330" spans="1:25" x14ac:dyDescent="0.2">
      <c r="A330" s="20">
        <v>44344</v>
      </c>
      <c r="B330" s="36">
        <v>1710.19</v>
      </c>
      <c r="C330" s="36">
        <v>1769.65</v>
      </c>
      <c r="D330" s="36">
        <v>1808.97</v>
      </c>
      <c r="E330" s="36">
        <v>1823.13</v>
      </c>
      <c r="F330" s="36">
        <v>1829.28</v>
      </c>
      <c r="G330" s="36">
        <v>1807.64</v>
      </c>
      <c r="H330" s="36">
        <v>1768.62</v>
      </c>
      <c r="I330" s="36">
        <v>1686.96</v>
      </c>
      <c r="J330" s="36">
        <v>1638.48</v>
      </c>
      <c r="K330" s="36">
        <v>1674.17</v>
      </c>
      <c r="L330" s="36">
        <v>1663.77</v>
      </c>
      <c r="M330" s="36">
        <v>1658.43</v>
      </c>
      <c r="N330" s="36">
        <v>1679.9</v>
      </c>
      <c r="O330" s="36">
        <v>1729.82</v>
      </c>
      <c r="P330" s="36">
        <v>1744.42</v>
      </c>
      <c r="Q330" s="36">
        <v>1750.24</v>
      </c>
      <c r="R330" s="36">
        <v>1757.24</v>
      </c>
      <c r="S330" s="36">
        <v>1744.64</v>
      </c>
      <c r="T330" s="36">
        <v>1677.56</v>
      </c>
      <c r="U330" s="36">
        <v>1686.45</v>
      </c>
      <c r="V330" s="36">
        <v>1696.13</v>
      </c>
      <c r="W330" s="36">
        <v>1721.92</v>
      </c>
      <c r="X330" s="36">
        <v>1708.58</v>
      </c>
      <c r="Y330" s="36">
        <v>1652.4</v>
      </c>
    </row>
    <row r="331" spans="1:25" x14ac:dyDescent="0.2">
      <c r="A331" s="20">
        <v>44345</v>
      </c>
      <c r="B331" s="36">
        <v>1703.06</v>
      </c>
      <c r="C331" s="36">
        <v>1708.4</v>
      </c>
      <c r="D331" s="36">
        <v>1759.89</v>
      </c>
      <c r="E331" s="36">
        <v>1757.95</v>
      </c>
      <c r="F331" s="36">
        <v>1752.65</v>
      </c>
      <c r="G331" s="36">
        <v>1759</v>
      </c>
      <c r="H331" s="36">
        <v>1750.6</v>
      </c>
      <c r="I331" s="36">
        <v>1693.84</v>
      </c>
      <c r="J331" s="36">
        <v>1628.02</v>
      </c>
      <c r="K331" s="36">
        <v>1587.43</v>
      </c>
      <c r="L331" s="36">
        <v>1576.5</v>
      </c>
      <c r="M331" s="36">
        <v>1577.33</v>
      </c>
      <c r="N331" s="36">
        <v>1635.43</v>
      </c>
      <c r="O331" s="36">
        <v>1659.39</v>
      </c>
      <c r="P331" s="36">
        <v>1687.88</v>
      </c>
      <c r="Q331" s="36">
        <v>1686.67</v>
      </c>
      <c r="R331" s="36">
        <v>1684.48</v>
      </c>
      <c r="S331" s="36">
        <v>1714.99</v>
      </c>
      <c r="T331" s="36">
        <v>1669.37</v>
      </c>
      <c r="U331" s="36">
        <v>1612.83</v>
      </c>
      <c r="V331" s="36">
        <v>1579.41</v>
      </c>
      <c r="W331" s="36">
        <v>1605.2</v>
      </c>
      <c r="X331" s="36">
        <v>1588.71</v>
      </c>
      <c r="Y331" s="36">
        <v>1579.01</v>
      </c>
    </row>
    <row r="332" spans="1:25" x14ac:dyDescent="0.2">
      <c r="A332" s="20">
        <v>44346</v>
      </c>
      <c r="B332" s="36">
        <v>1626.56</v>
      </c>
      <c r="C332" s="36">
        <v>1696.72</v>
      </c>
      <c r="D332" s="36">
        <v>1740.55</v>
      </c>
      <c r="E332" s="36">
        <v>1754.71</v>
      </c>
      <c r="F332" s="36">
        <v>1778.4</v>
      </c>
      <c r="G332" s="36">
        <v>1781.45</v>
      </c>
      <c r="H332" s="36">
        <v>1755.32</v>
      </c>
      <c r="I332" s="36">
        <v>1683.13</v>
      </c>
      <c r="J332" s="36">
        <v>1617.62</v>
      </c>
      <c r="K332" s="36">
        <v>1566.05</v>
      </c>
      <c r="L332" s="36">
        <v>1553.25</v>
      </c>
      <c r="M332" s="36">
        <v>1567.66</v>
      </c>
      <c r="N332" s="36">
        <v>1633.13</v>
      </c>
      <c r="O332" s="36">
        <v>1669.96</v>
      </c>
      <c r="P332" s="36">
        <v>1691.41</v>
      </c>
      <c r="Q332" s="36">
        <v>1684.08</v>
      </c>
      <c r="R332" s="36">
        <v>1663.17</v>
      </c>
      <c r="S332" s="36">
        <v>1637.25</v>
      </c>
      <c r="T332" s="36">
        <v>1583.49</v>
      </c>
      <c r="U332" s="36">
        <v>1556.61</v>
      </c>
      <c r="V332" s="36">
        <v>1573.88</v>
      </c>
      <c r="W332" s="36">
        <v>1613.08</v>
      </c>
      <c r="X332" s="36">
        <v>1566.94</v>
      </c>
      <c r="Y332" s="36">
        <v>1548.12</v>
      </c>
    </row>
    <row r="333" spans="1:25" x14ac:dyDescent="0.2">
      <c r="A333" s="20">
        <v>44347</v>
      </c>
      <c r="B333" s="36">
        <v>1610.98</v>
      </c>
      <c r="C333" s="36">
        <v>1691.14</v>
      </c>
      <c r="D333" s="36">
        <v>1732.97</v>
      </c>
      <c r="E333" s="36">
        <v>1742.39</v>
      </c>
      <c r="F333" s="36">
        <v>1762.72</v>
      </c>
      <c r="G333" s="36">
        <v>1757.08</v>
      </c>
      <c r="H333" s="36">
        <v>1750.17</v>
      </c>
      <c r="I333" s="36">
        <v>1770.01</v>
      </c>
      <c r="J333" s="36">
        <v>1766.71</v>
      </c>
      <c r="K333" s="36">
        <v>1767.32</v>
      </c>
      <c r="L333" s="36">
        <v>1761.28</v>
      </c>
      <c r="M333" s="36">
        <v>1738.68</v>
      </c>
      <c r="N333" s="36">
        <v>1761.89</v>
      </c>
      <c r="O333" s="36">
        <v>1802.4</v>
      </c>
      <c r="P333" s="36">
        <v>1813.02</v>
      </c>
      <c r="Q333" s="36">
        <v>1809.02</v>
      </c>
      <c r="R333" s="36">
        <v>1801.84</v>
      </c>
      <c r="S333" s="36">
        <v>1775.54</v>
      </c>
      <c r="T333" s="36">
        <v>1730.25</v>
      </c>
      <c r="U333" s="36">
        <v>1697.15</v>
      </c>
      <c r="V333" s="36">
        <v>1705.15</v>
      </c>
      <c r="W333" s="36">
        <v>1727.79</v>
      </c>
      <c r="X333" s="36">
        <v>1701</v>
      </c>
      <c r="Y333" s="36">
        <v>1655.23</v>
      </c>
    </row>
    <row r="335" spans="1:25" ht="13.5" x14ac:dyDescent="0.2">
      <c r="E335" s="29"/>
    </row>
    <row r="336" spans="1:25" ht="33.75" customHeight="1" x14ac:dyDescent="0.2">
      <c r="A336" s="151" t="s">
        <v>111</v>
      </c>
      <c r="B336" s="152"/>
      <c r="C336" s="152"/>
      <c r="D336" s="152"/>
      <c r="E336" s="152"/>
      <c r="F336" s="152"/>
      <c r="G336" s="152"/>
      <c r="H336" s="152"/>
      <c r="I336" s="152"/>
      <c r="J336" s="152"/>
      <c r="K336" s="152"/>
      <c r="L336" s="152"/>
      <c r="M336" s="152"/>
      <c r="N336" s="152"/>
      <c r="O336" s="152"/>
      <c r="P336" s="152"/>
      <c r="Q336" s="152"/>
      <c r="R336" s="152"/>
      <c r="S336" s="152"/>
      <c r="T336" s="152"/>
      <c r="U336" s="152"/>
      <c r="V336" s="152"/>
      <c r="W336" s="152"/>
      <c r="X336" s="152"/>
      <c r="Y336" s="152"/>
    </row>
    <row r="337" spans="1:25" ht="13.5" x14ac:dyDescent="0.2">
      <c r="E337" s="29"/>
    </row>
    <row r="338" spans="1:25" ht="13.5" x14ac:dyDescent="0.2">
      <c r="E338" s="29"/>
    </row>
    <row r="339" spans="1:25" ht="12.75" x14ac:dyDescent="0.2">
      <c r="A339" s="153" t="s">
        <v>49</v>
      </c>
      <c r="B339" s="148" t="s">
        <v>50</v>
      </c>
      <c r="C339" s="149"/>
      <c r="D339" s="149"/>
      <c r="E339" s="149"/>
      <c r="F339" s="149"/>
      <c r="G339" s="149"/>
      <c r="H339" s="149"/>
      <c r="I339" s="149"/>
      <c r="J339" s="149"/>
      <c r="K339" s="149"/>
      <c r="L339" s="149"/>
      <c r="M339" s="149"/>
      <c r="N339" s="149"/>
      <c r="O339" s="149"/>
      <c r="P339" s="149"/>
      <c r="Q339" s="149"/>
      <c r="R339" s="149"/>
      <c r="S339" s="149"/>
      <c r="T339" s="149"/>
      <c r="U339" s="149"/>
      <c r="V339" s="149"/>
      <c r="W339" s="149"/>
      <c r="X339" s="149"/>
      <c r="Y339" s="150"/>
    </row>
    <row r="340" spans="1:25" x14ac:dyDescent="0.2">
      <c r="A340" s="154"/>
      <c r="B340" s="40" t="s">
        <v>66</v>
      </c>
      <c r="C340" s="41" t="s">
        <v>67</v>
      </c>
      <c r="D340" s="42" t="s">
        <v>68</v>
      </c>
      <c r="E340" s="41" t="s">
        <v>69</v>
      </c>
      <c r="F340" s="41" t="s">
        <v>70</v>
      </c>
      <c r="G340" s="41" t="s">
        <v>71</v>
      </c>
      <c r="H340" s="41" t="s">
        <v>72</v>
      </c>
      <c r="I340" s="41" t="s">
        <v>73</v>
      </c>
      <c r="J340" s="41" t="s">
        <v>74</v>
      </c>
      <c r="K340" s="40" t="s">
        <v>75</v>
      </c>
      <c r="L340" s="41" t="s">
        <v>76</v>
      </c>
      <c r="M340" s="43" t="s">
        <v>77</v>
      </c>
      <c r="N340" s="40" t="s">
        <v>78</v>
      </c>
      <c r="O340" s="41" t="s">
        <v>79</v>
      </c>
      <c r="P340" s="43" t="s">
        <v>80</v>
      </c>
      <c r="Q340" s="42" t="s">
        <v>81</v>
      </c>
      <c r="R340" s="41" t="s">
        <v>82</v>
      </c>
      <c r="S340" s="42" t="s">
        <v>83</v>
      </c>
      <c r="T340" s="41" t="s">
        <v>84</v>
      </c>
      <c r="U340" s="42" t="s">
        <v>85</v>
      </c>
      <c r="V340" s="41" t="s">
        <v>86</v>
      </c>
      <c r="W340" s="42" t="s">
        <v>87</v>
      </c>
      <c r="X340" s="41" t="s">
        <v>88</v>
      </c>
      <c r="Y340" s="41" t="s">
        <v>89</v>
      </c>
    </row>
    <row r="341" spans="1:25" x14ac:dyDescent="0.2">
      <c r="A341" s="20">
        <v>44317</v>
      </c>
      <c r="B341" s="36">
        <v>1538.43</v>
      </c>
      <c r="C341" s="36">
        <v>1587.97</v>
      </c>
      <c r="D341" s="36">
        <v>1630.87</v>
      </c>
      <c r="E341" s="36">
        <v>1633.68</v>
      </c>
      <c r="F341" s="36">
        <v>1641.28</v>
      </c>
      <c r="G341" s="36">
        <v>1632.34</v>
      </c>
      <c r="H341" s="36">
        <v>1630.8</v>
      </c>
      <c r="I341" s="36">
        <v>1594.4</v>
      </c>
      <c r="J341" s="36">
        <v>1558.14</v>
      </c>
      <c r="K341" s="36">
        <v>1499.26</v>
      </c>
      <c r="L341" s="36">
        <v>1453.88</v>
      </c>
      <c r="M341" s="36">
        <v>1452.59</v>
      </c>
      <c r="N341" s="36">
        <v>1510.88</v>
      </c>
      <c r="O341" s="36">
        <v>1531.6</v>
      </c>
      <c r="P341" s="36">
        <v>1549.37</v>
      </c>
      <c r="Q341" s="36">
        <v>1560.67</v>
      </c>
      <c r="R341" s="36">
        <v>1553.12</v>
      </c>
      <c r="S341" s="36">
        <v>1541.83</v>
      </c>
      <c r="T341" s="36">
        <v>1486.51</v>
      </c>
      <c r="U341" s="36">
        <v>1463.86</v>
      </c>
      <c r="V341" s="36">
        <v>1445.74</v>
      </c>
      <c r="W341" s="36">
        <v>1437.9</v>
      </c>
      <c r="X341" s="36">
        <v>1452.62</v>
      </c>
      <c r="Y341" s="36">
        <v>1525.64</v>
      </c>
    </row>
    <row r="342" spans="1:25" x14ac:dyDescent="0.2">
      <c r="A342" s="20">
        <v>44318</v>
      </c>
      <c r="B342" s="36">
        <v>1508.54</v>
      </c>
      <c r="C342" s="36">
        <v>1550.25</v>
      </c>
      <c r="D342" s="36">
        <v>1603.96</v>
      </c>
      <c r="E342" s="36">
        <v>1623.21</v>
      </c>
      <c r="F342" s="36">
        <v>1636.87</v>
      </c>
      <c r="G342" s="36">
        <v>1631.36</v>
      </c>
      <c r="H342" s="36">
        <v>1630.79</v>
      </c>
      <c r="I342" s="36">
        <v>1605.47</v>
      </c>
      <c r="J342" s="36">
        <v>1535.08</v>
      </c>
      <c r="K342" s="36">
        <v>1498.26</v>
      </c>
      <c r="L342" s="36">
        <v>1440.19</v>
      </c>
      <c r="M342" s="36">
        <v>1431.42</v>
      </c>
      <c r="N342" s="36">
        <v>1508.91</v>
      </c>
      <c r="O342" s="36">
        <v>1521.65</v>
      </c>
      <c r="P342" s="36">
        <v>1542.76</v>
      </c>
      <c r="Q342" s="36">
        <v>1545.02</v>
      </c>
      <c r="R342" s="36">
        <v>1529.14</v>
      </c>
      <c r="S342" s="36">
        <v>1518.88</v>
      </c>
      <c r="T342" s="36">
        <v>1468.55</v>
      </c>
      <c r="U342" s="36">
        <v>1443.48</v>
      </c>
      <c r="V342" s="36">
        <v>1412.1</v>
      </c>
      <c r="W342" s="36">
        <v>1407.68</v>
      </c>
      <c r="X342" s="36">
        <v>1447.46</v>
      </c>
      <c r="Y342" s="36">
        <v>1512.6</v>
      </c>
    </row>
    <row r="343" spans="1:25" x14ac:dyDescent="0.2">
      <c r="A343" s="20">
        <v>44319</v>
      </c>
      <c r="B343" s="36">
        <v>1494.09</v>
      </c>
      <c r="C343" s="36">
        <v>1565.45</v>
      </c>
      <c r="D343" s="36">
        <v>1607.51</v>
      </c>
      <c r="E343" s="36">
        <v>1623.31</v>
      </c>
      <c r="F343" s="36">
        <v>1637.82</v>
      </c>
      <c r="G343" s="36">
        <v>1635.49</v>
      </c>
      <c r="H343" s="36">
        <v>1640.21</v>
      </c>
      <c r="I343" s="36">
        <v>1609.5</v>
      </c>
      <c r="J343" s="36">
        <v>1547</v>
      </c>
      <c r="K343" s="36">
        <v>1508.28</v>
      </c>
      <c r="L343" s="36">
        <v>1477.66</v>
      </c>
      <c r="M343" s="36">
        <v>1454.8</v>
      </c>
      <c r="N343" s="36">
        <v>1489.13</v>
      </c>
      <c r="O343" s="36">
        <v>1526.99</v>
      </c>
      <c r="P343" s="36">
        <v>1547.82</v>
      </c>
      <c r="Q343" s="36">
        <v>1561.37</v>
      </c>
      <c r="R343" s="36">
        <v>1550.45</v>
      </c>
      <c r="S343" s="36">
        <v>1529.93</v>
      </c>
      <c r="T343" s="36">
        <v>1477.56</v>
      </c>
      <c r="U343" s="36">
        <v>1457.07</v>
      </c>
      <c r="V343" s="36">
        <v>1444.89</v>
      </c>
      <c r="W343" s="36">
        <v>1444.26</v>
      </c>
      <c r="X343" s="36">
        <v>1431.93</v>
      </c>
      <c r="Y343" s="36">
        <v>1439.83</v>
      </c>
    </row>
    <row r="344" spans="1:25" x14ac:dyDescent="0.2">
      <c r="A344" s="20">
        <v>44320</v>
      </c>
      <c r="B344" s="36">
        <v>1459.63</v>
      </c>
      <c r="C344" s="36">
        <v>1520.1</v>
      </c>
      <c r="D344" s="36">
        <v>1541.47</v>
      </c>
      <c r="E344" s="36">
        <v>1553.84</v>
      </c>
      <c r="F344" s="36">
        <v>1565.37</v>
      </c>
      <c r="G344" s="36">
        <v>1563.39</v>
      </c>
      <c r="H344" s="36">
        <v>1523.1</v>
      </c>
      <c r="I344" s="36">
        <v>1500.48</v>
      </c>
      <c r="J344" s="36">
        <v>1471.9</v>
      </c>
      <c r="K344" s="36">
        <v>1444.21</v>
      </c>
      <c r="L344" s="36">
        <v>1437.88</v>
      </c>
      <c r="M344" s="36">
        <v>1441.18</v>
      </c>
      <c r="N344" s="36">
        <v>1451.55</v>
      </c>
      <c r="O344" s="36">
        <v>1455.91</v>
      </c>
      <c r="P344" s="36">
        <v>1466.86</v>
      </c>
      <c r="Q344" s="36">
        <v>1466.71</v>
      </c>
      <c r="R344" s="36">
        <v>1468.02</v>
      </c>
      <c r="S344" s="36">
        <v>1482.6</v>
      </c>
      <c r="T344" s="36">
        <v>1456</v>
      </c>
      <c r="U344" s="36">
        <v>1423.79</v>
      </c>
      <c r="V344" s="36">
        <v>1400.63</v>
      </c>
      <c r="W344" s="36">
        <v>1407.34</v>
      </c>
      <c r="X344" s="36">
        <v>1426.35</v>
      </c>
      <c r="Y344" s="36">
        <v>1447.72</v>
      </c>
    </row>
    <row r="345" spans="1:25" x14ac:dyDescent="0.2">
      <c r="A345" s="20">
        <v>44321</v>
      </c>
      <c r="B345" s="36">
        <v>1486.4</v>
      </c>
      <c r="C345" s="36">
        <v>1536.86</v>
      </c>
      <c r="D345" s="36">
        <v>1558.78</v>
      </c>
      <c r="E345" s="36">
        <v>1572.06</v>
      </c>
      <c r="F345" s="36">
        <v>1585.02</v>
      </c>
      <c r="G345" s="36">
        <v>1576.99</v>
      </c>
      <c r="H345" s="36">
        <v>1538.91</v>
      </c>
      <c r="I345" s="36">
        <v>1495.26</v>
      </c>
      <c r="J345" s="36">
        <v>1456.63</v>
      </c>
      <c r="K345" s="36">
        <v>1449.1</v>
      </c>
      <c r="L345" s="36">
        <v>1432.11</v>
      </c>
      <c r="M345" s="36">
        <v>1421.99</v>
      </c>
      <c r="N345" s="36">
        <v>1444.35</v>
      </c>
      <c r="O345" s="36">
        <v>1445.32</v>
      </c>
      <c r="P345" s="36">
        <v>1448.4</v>
      </c>
      <c r="Q345" s="36">
        <v>1453.55</v>
      </c>
      <c r="R345" s="36">
        <v>1451.55</v>
      </c>
      <c r="S345" s="36">
        <v>1461.66</v>
      </c>
      <c r="T345" s="36">
        <v>1459.08</v>
      </c>
      <c r="U345" s="36">
        <v>1441.88</v>
      </c>
      <c r="V345" s="36">
        <v>1421.04</v>
      </c>
      <c r="W345" s="36">
        <v>1423.09</v>
      </c>
      <c r="X345" s="36">
        <v>1438.96</v>
      </c>
      <c r="Y345" s="36">
        <v>1478.83</v>
      </c>
    </row>
    <row r="346" spans="1:25" x14ac:dyDescent="0.2">
      <c r="A346" s="20">
        <v>44322</v>
      </c>
      <c r="B346" s="36">
        <v>1476.08</v>
      </c>
      <c r="C346" s="36">
        <v>1512.47</v>
      </c>
      <c r="D346" s="36">
        <v>1545.97</v>
      </c>
      <c r="E346" s="36">
        <v>1565.26</v>
      </c>
      <c r="F346" s="36">
        <v>1570.99</v>
      </c>
      <c r="G346" s="36">
        <v>1570.41</v>
      </c>
      <c r="H346" s="36">
        <v>1528.26</v>
      </c>
      <c r="I346" s="36">
        <v>1485.96</v>
      </c>
      <c r="J346" s="36">
        <v>1450.9</v>
      </c>
      <c r="K346" s="36">
        <v>1393.56</v>
      </c>
      <c r="L346" s="36">
        <v>1370.82</v>
      </c>
      <c r="M346" s="36">
        <v>1378.54</v>
      </c>
      <c r="N346" s="36">
        <v>1412.02</v>
      </c>
      <c r="O346" s="36">
        <v>1434.06</v>
      </c>
      <c r="P346" s="36">
        <v>1457.56</v>
      </c>
      <c r="Q346" s="36">
        <v>1461.93</v>
      </c>
      <c r="R346" s="36">
        <v>1448.51</v>
      </c>
      <c r="S346" s="36">
        <v>1452.53</v>
      </c>
      <c r="T346" s="36">
        <v>1431.85</v>
      </c>
      <c r="U346" s="36">
        <v>1388.4</v>
      </c>
      <c r="V346" s="36">
        <v>1359.2</v>
      </c>
      <c r="W346" s="36">
        <v>1373.42</v>
      </c>
      <c r="X346" s="36">
        <v>1409.17</v>
      </c>
      <c r="Y346" s="36">
        <v>1462.22</v>
      </c>
    </row>
    <row r="347" spans="1:25" x14ac:dyDescent="0.2">
      <c r="A347" s="20">
        <v>44323</v>
      </c>
      <c r="B347" s="36">
        <v>1476.05</v>
      </c>
      <c r="C347" s="36">
        <v>1482.45</v>
      </c>
      <c r="D347" s="36">
        <v>1549.96</v>
      </c>
      <c r="E347" s="36">
        <v>1566.09</v>
      </c>
      <c r="F347" s="36">
        <v>1578.59</v>
      </c>
      <c r="G347" s="36">
        <v>1559.47</v>
      </c>
      <c r="H347" s="36">
        <v>1496.11</v>
      </c>
      <c r="I347" s="36">
        <v>1459.58</v>
      </c>
      <c r="J347" s="36">
        <v>1430.51</v>
      </c>
      <c r="K347" s="36">
        <v>1437.7</v>
      </c>
      <c r="L347" s="36">
        <v>1426.82</v>
      </c>
      <c r="M347" s="36">
        <v>1417.1</v>
      </c>
      <c r="N347" s="36">
        <v>1410.03</v>
      </c>
      <c r="O347" s="36">
        <v>1412.92</v>
      </c>
      <c r="P347" s="36">
        <v>1422.79</v>
      </c>
      <c r="Q347" s="36">
        <v>1424.33</v>
      </c>
      <c r="R347" s="36">
        <v>1409.35</v>
      </c>
      <c r="S347" s="36">
        <v>1422.76</v>
      </c>
      <c r="T347" s="36">
        <v>1431.16</v>
      </c>
      <c r="U347" s="36">
        <v>1429.55</v>
      </c>
      <c r="V347" s="36">
        <v>1416.01</v>
      </c>
      <c r="W347" s="36">
        <v>1413.92</v>
      </c>
      <c r="X347" s="36">
        <v>1401.1</v>
      </c>
      <c r="Y347" s="36">
        <v>1394.69</v>
      </c>
    </row>
    <row r="348" spans="1:25" x14ac:dyDescent="0.2">
      <c r="A348" s="20">
        <v>44324</v>
      </c>
      <c r="B348" s="36">
        <v>1433.94</v>
      </c>
      <c r="C348" s="36">
        <v>1489.12</v>
      </c>
      <c r="D348" s="36">
        <v>1493.32</v>
      </c>
      <c r="E348" s="36">
        <v>1502.01</v>
      </c>
      <c r="F348" s="36">
        <v>1520.47</v>
      </c>
      <c r="G348" s="36">
        <v>1511.31</v>
      </c>
      <c r="H348" s="36">
        <v>1478.3</v>
      </c>
      <c r="I348" s="36">
        <v>1470.7</v>
      </c>
      <c r="J348" s="36">
        <v>1440.83</v>
      </c>
      <c r="K348" s="36">
        <v>1410.61</v>
      </c>
      <c r="L348" s="36">
        <v>1373.89</v>
      </c>
      <c r="M348" s="36">
        <v>1372.97</v>
      </c>
      <c r="N348" s="36">
        <v>1397.69</v>
      </c>
      <c r="O348" s="36">
        <v>1397.89</v>
      </c>
      <c r="P348" s="36">
        <v>1419.01</v>
      </c>
      <c r="Q348" s="36">
        <v>1423.97</v>
      </c>
      <c r="R348" s="36">
        <v>1411.97</v>
      </c>
      <c r="S348" s="36">
        <v>1416.64</v>
      </c>
      <c r="T348" s="36">
        <v>1406.06</v>
      </c>
      <c r="U348" s="36">
        <v>1379.46</v>
      </c>
      <c r="V348" s="36">
        <v>1363.21</v>
      </c>
      <c r="W348" s="36">
        <v>1355.73</v>
      </c>
      <c r="X348" s="36">
        <v>1368.3</v>
      </c>
      <c r="Y348" s="36">
        <v>1391.45</v>
      </c>
    </row>
    <row r="349" spans="1:25" x14ac:dyDescent="0.2">
      <c r="A349" s="20">
        <v>44325</v>
      </c>
      <c r="B349" s="36">
        <v>1372.69</v>
      </c>
      <c r="C349" s="36">
        <v>1411.74</v>
      </c>
      <c r="D349" s="36">
        <v>1429.67</v>
      </c>
      <c r="E349" s="36">
        <v>1457.09</v>
      </c>
      <c r="F349" s="36">
        <v>1459.53</v>
      </c>
      <c r="G349" s="36">
        <v>1460.82</v>
      </c>
      <c r="H349" s="36">
        <v>1454.9</v>
      </c>
      <c r="I349" s="36">
        <v>1438.35</v>
      </c>
      <c r="J349" s="36">
        <v>1414.22</v>
      </c>
      <c r="K349" s="36">
        <v>1382.23</v>
      </c>
      <c r="L349" s="36">
        <v>1369.4</v>
      </c>
      <c r="M349" s="36">
        <v>1359.36</v>
      </c>
      <c r="N349" s="36">
        <v>1370.01</v>
      </c>
      <c r="O349" s="36">
        <v>1385.94</v>
      </c>
      <c r="P349" s="36">
        <v>1398.92</v>
      </c>
      <c r="Q349" s="36">
        <v>1402.43</v>
      </c>
      <c r="R349" s="36">
        <v>1396.76</v>
      </c>
      <c r="S349" s="36">
        <v>1395.94</v>
      </c>
      <c r="T349" s="36">
        <v>1386.49</v>
      </c>
      <c r="U349" s="36">
        <v>1367.26</v>
      </c>
      <c r="V349" s="36">
        <v>1343.6</v>
      </c>
      <c r="W349" s="36">
        <v>1345.19</v>
      </c>
      <c r="X349" s="36">
        <v>1356.72</v>
      </c>
      <c r="Y349" s="36">
        <v>1383.85</v>
      </c>
    </row>
    <row r="350" spans="1:25" x14ac:dyDescent="0.2">
      <c r="A350" s="20">
        <v>44326</v>
      </c>
      <c r="B350" s="36">
        <v>1414.34</v>
      </c>
      <c r="C350" s="36">
        <v>1461.37</v>
      </c>
      <c r="D350" s="36">
        <v>1486.46</v>
      </c>
      <c r="E350" s="36">
        <v>1502.41</v>
      </c>
      <c r="F350" s="36">
        <v>1511.38</v>
      </c>
      <c r="G350" s="36">
        <v>1514.93</v>
      </c>
      <c r="H350" s="36">
        <v>1498.85</v>
      </c>
      <c r="I350" s="36">
        <v>1459.75</v>
      </c>
      <c r="J350" s="36">
        <v>1419.32</v>
      </c>
      <c r="K350" s="36">
        <v>1376.11</v>
      </c>
      <c r="L350" s="36">
        <v>1350.25</v>
      </c>
      <c r="M350" s="36">
        <v>1341.24</v>
      </c>
      <c r="N350" s="36">
        <v>1353.25</v>
      </c>
      <c r="O350" s="36">
        <v>1367.11</v>
      </c>
      <c r="P350" s="36">
        <v>1384.19</v>
      </c>
      <c r="Q350" s="36">
        <v>1388.34</v>
      </c>
      <c r="R350" s="36">
        <v>1381.42</v>
      </c>
      <c r="S350" s="36">
        <v>1376.16</v>
      </c>
      <c r="T350" s="36">
        <v>1366.94</v>
      </c>
      <c r="U350" s="36">
        <v>1342.3</v>
      </c>
      <c r="V350" s="36">
        <v>1314.45</v>
      </c>
      <c r="W350" s="36">
        <v>1308.5</v>
      </c>
      <c r="X350" s="36">
        <v>1323.55</v>
      </c>
      <c r="Y350" s="36">
        <v>1367.02</v>
      </c>
    </row>
    <row r="351" spans="1:25" x14ac:dyDescent="0.2">
      <c r="A351" s="20">
        <v>44327</v>
      </c>
      <c r="B351" s="36">
        <v>1450.9</v>
      </c>
      <c r="C351" s="36">
        <v>1455.7</v>
      </c>
      <c r="D351" s="36">
        <v>1464.13</v>
      </c>
      <c r="E351" s="36">
        <v>1489.68</v>
      </c>
      <c r="F351" s="36">
        <v>1500.03</v>
      </c>
      <c r="G351" s="36">
        <v>1486.41</v>
      </c>
      <c r="H351" s="36">
        <v>1459.04</v>
      </c>
      <c r="I351" s="36">
        <v>1416.53</v>
      </c>
      <c r="J351" s="36">
        <v>1385.66</v>
      </c>
      <c r="K351" s="36">
        <v>1354.57</v>
      </c>
      <c r="L351" s="36">
        <v>1370.84</v>
      </c>
      <c r="M351" s="36">
        <v>1404.46</v>
      </c>
      <c r="N351" s="36">
        <v>1431.85</v>
      </c>
      <c r="O351" s="36">
        <v>1418.49</v>
      </c>
      <c r="P351" s="36">
        <v>1431.2</v>
      </c>
      <c r="Q351" s="36">
        <v>1447.93</v>
      </c>
      <c r="R351" s="36">
        <v>1446.4</v>
      </c>
      <c r="S351" s="36">
        <v>1465.79</v>
      </c>
      <c r="T351" s="36">
        <v>1446.35</v>
      </c>
      <c r="U351" s="36">
        <v>1431.27</v>
      </c>
      <c r="V351" s="36">
        <v>1414.83</v>
      </c>
      <c r="W351" s="36">
        <v>1404.2</v>
      </c>
      <c r="X351" s="36">
        <v>1424.91</v>
      </c>
      <c r="Y351" s="36">
        <v>1469.35</v>
      </c>
    </row>
    <row r="352" spans="1:25" x14ac:dyDescent="0.2">
      <c r="A352" s="20">
        <v>44328</v>
      </c>
      <c r="B352" s="36">
        <v>1494.56</v>
      </c>
      <c r="C352" s="36">
        <v>1528.08</v>
      </c>
      <c r="D352" s="36">
        <v>1515.36</v>
      </c>
      <c r="E352" s="36">
        <v>1509.16</v>
      </c>
      <c r="F352" s="36">
        <v>1503.57</v>
      </c>
      <c r="G352" s="36">
        <v>1512.96</v>
      </c>
      <c r="H352" s="36">
        <v>1499.16</v>
      </c>
      <c r="I352" s="36">
        <v>1443.93</v>
      </c>
      <c r="J352" s="36">
        <v>1415.74</v>
      </c>
      <c r="K352" s="36">
        <v>1395.02</v>
      </c>
      <c r="L352" s="36">
        <v>1370.37</v>
      </c>
      <c r="M352" s="36">
        <v>1381.04</v>
      </c>
      <c r="N352" s="36">
        <v>1386.03</v>
      </c>
      <c r="O352" s="36">
        <v>1391.3</v>
      </c>
      <c r="P352" s="36">
        <v>1396.61</v>
      </c>
      <c r="Q352" s="36">
        <v>1405.64</v>
      </c>
      <c r="R352" s="36">
        <v>1392.08</v>
      </c>
      <c r="S352" s="36">
        <v>1394.84</v>
      </c>
      <c r="T352" s="36">
        <v>1379.61</v>
      </c>
      <c r="U352" s="36">
        <v>1375.04</v>
      </c>
      <c r="V352" s="36">
        <v>1360.39</v>
      </c>
      <c r="W352" s="36">
        <v>1373</v>
      </c>
      <c r="X352" s="36">
        <v>1377.93</v>
      </c>
      <c r="Y352" s="36">
        <v>1398.76</v>
      </c>
    </row>
    <row r="353" spans="1:25" x14ac:dyDescent="0.2">
      <c r="A353" s="20">
        <v>44329</v>
      </c>
      <c r="B353" s="36">
        <v>1488.52</v>
      </c>
      <c r="C353" s="36">
        <v>1542.58</v>
      </c>
      <c r="D353" s="36">
        <v>1562.38</v>
      </c>
      <c r="E353" s="36">
        <v>1551.93</v>
      </c>
      <c r="F353" s="36">
        <v>1541.39</v>
      </c>
      <c r="G353" s="36">
        <v>1543.82</v>
      </c>
      <c r="H353" s="36">
        <v>1490.68</v>
      </c>
      <c r="I353" s="36">
        <v>1431.08</v>
      </c>
      <c r="J353" s="36">
        <v>1403.13</v>
      </c>
      <c r="K353" s="36">
        <v>1384.63</v>
      </c>
      <c r="L353" s="36">
        <v>1345.48</v>
      </c>
      <c r="M353" s="36">
        <v>1358.09</v>
      </c>
      <c r="N353" s="36">
        <v>1390.32</v>
      </c>
      <c r="O353" s="36">
        <v>1403.73</v>
      </c>
      <c r="P353" s="36">
        <v>1422.09</v>
      </c>
      <c r="Q353" s="36">
        <v>1433.26</v>
      </c>
      <c r="R353" s="36">
        <v>1431.61</v>
      </c>
      <c r="S353" s="36">
        <v>1442.51</v>
      </c>
      <c r="T353" s="36">
        <v>1425.43</v>
      </c>
      <c r="U353" s="36">
        <v>1402.61</v>
      </c>
      <c r="V353" s="36">
        <v>1387.89</v>
      </c>
      <c r="W353" s="36">
        <v>1389.77</v>
      </c>
      <c r="X353" s="36">
        <v>1404.22</v>
      </c>
      <c r="Y353" s="36">
        <v>1447.85</v>
      </c>
    </row>
    <row r="354" spans="1:25" x14ac:dyDescent="0.2">
      <c r="A354" s="20">
        <v>44330</v>
      </c>
      <c r="B354" s="36">
        <v>1484.86</v>
      </c>
      <c r="C354" s="36">
        <v>1509.55</v>
      </c>
      <c r="D354" s="36">
        <v>1529.71</v>
      </c>
      <c r="E354" s="36">
        <v>1541.4</v>
      </c>
      <c r="F354" s="36">
        <v>1555.24</v>
      </c>
      <c r="G354" s="36">
        <v>1529.05</v>
      </c>
      <c r="H354" s="36">
        <v>1470.05</v>
      </c>
      <c r="I354" s="36">
        <v>1402.28</v>
      </c>
      <c r="J354" s="36">
        <v>1368.69</v>
      </c>
      <c r="K354" s="36">
        <v>1346.47</v>
      </c>
      <c r="L354" s="36">
        <v>1334.28</v>
      </c>
      <c r="M354" s="36">
        <v>1350.4</v>
      </c>
      <c r="N354" s="36">
        <v>1384.04</v>
      </c>
      <c r="O354" s="36">
        <v>1388.52</v>
      </c>
      <c r="P354" s="36">
        <v>1399.96</v>
      </c>
      <c r="Q354" s="36">
        <v>1416.03</v>
      </c>
      <c r="R354" s="36">
        <v>1418.76</v>
      </c>
      <c r="S354" s="36">
        <v>1430.92</v>
      </c>
      <c r="T354" s="36">
        <v>1415.25</v>
      </c>
      <c r="U354" s="36">
        <v>1405.85</v>
      </c>
      <c r="V354" s="36">
        <v>1423.56</v>
      </c>
      <c r="W354" s="36">
        <v>1424.79</v>
      </c>
      <c r="X354" s="36">
        <v>1429.77</v>
      </c>
      <c r="Y354" s="36">
        <v>1443.42</v>
      </c>
    </row>
    <row r="355" spans="1:25" x14ac:dyDescent="0.2">
      <c r="A355" s="20">
        <v>44331</v>
      </c>
      <c r="B355" s="36">
        <v>1448.72</v>
      </c>
      <c r="C355" s="36">
        <v>1466.32</v>
      </c>
      <c r="D355" s="36">
        <v>1497.96</v>
      </c>
      <c r="E355" s="36">
        <v>1519.89</v>
      </c>
      <c r="F355" s="36">
        <v>1524.66</v>
      </c>
      <c r="G355" s="36">
        <v>1509.66</v>
      </c>
      <c r="H355" s="36">
        <v>1458.49</v>
      </c>
      <c r="I355" s="36">
        <v>1399.23</v>
      </c>
      <c r="J355" s="36">
        <v>1410.71</v>
      </c>
      <c r="K355" s="36">
        <v>1390.13</v>
      </c>
      <c r="L355" s="36">
        <v>1366.76</v>
      </c>
      <c r="M355" s="36">
        <v>1369.79</v>
      </c>
      <c r="N355" s="36">
        <v>1380.42</v>
      </c>
      <c r="O355" s="36">
        <v>1391.34</v>
      </c>
      <c r="P355" s="36">
        <v>1423.27</v>
      </c>
      <c r="Q355" s="36">
        <v>1419.98</v>
      </c>
      <c r="R355" s="36">
        <v>1406.76</v>
      </c>
      <c r="S355" s="36">
        <v>1396.02</v>
      </c>
      <c r="T355" s="36">
        <v>1366.6</v>
      </c>
      <c r="U355" s="36">
        <v>1343.24</v>
      </c>
      <c r="V355" s="36">
        <v>1326.94</v>
      </c>
      <c r="W355" s="36">
        <v>1315.86</v>
      </c>
      <c r="X355" s="36">
        <v>1319.19</v>
      </c>
      <c r="Y355" s="36">
        <v>1345.95</v>
      </c>
    </row>
    <row r="356" spans="1:25" x14ac:dyDescent="0.2">
      <c r="A356" s="20">
        <v>44332</v>
      </c>
      <c r="B356" s="36">
        <v>1343.84</v>
      </c>
      <c r="C356" s="36">
        <v>1345.08</v>
      </c>
      <c r="D356" s="36">
        <v>1332.43</v>
      </c>
      <c r="E356" s="36">
        <v>1333.61</v>
      </c>
      <c r="F356" s="36">
        <v>1334.25</v>
      </c>
      <c r="G356" s="36">
        <v>1335.94</v>
      </c>
      <c r="H356" s="36">
        <v>1346.84</v>
      </c>
      <c r="I356" s="36">
        <v>1327.48</v>
      </c>
      <c r="J356" s="36">
        <v>1296.1200000000001</v>
      </c>
      <c r="K356" s="36">
        <v>1334.36</v>
      </c>
      <c r="L356" s="36">
        <v>1349.87</v>
      </c>
      <c r="M356" s="36">
        <v>1350.59</v>
      </c>
      <c r="N356" s="36">
        <v>1339.59</v>
      </c>
      <c r="O356" s="36">
        <v>1323.07</v>
      </c>
      <c r="P356" s="36">
        <v>1325.37</v>
      </c>
      <c r="Q356" s="36">
        <v>1318.17</v>
      </c>
      <c r="R356" s="36">
        <v>1308.3</v>
      </c>
      <c r="S356" s="36">
        <v>1321.16</v>
      </c>
      <c r="T356" s="36">
        <v>1337.61</v>
      </c>
      <c r="U356" s="36">
        <v>1341.44</v>
      </c>
      <c r="V356" s="36">
        <v>1301.55</v>
      </c>
      <c r="W356" s="36">
        <v>1297.05</v>
      </c>
      <c r="X356" s="36">
        <v>1292.82</v>
      </c>
      <c r="Y356" s="36">
        <v>1277.3800000000001</v>
      </c>
    </row>
    <row r="357" spans="1:25" x14ac:dyDescent="0.2">
      <c r="A357" s="20">
        <v>44333</v>
      </c>
      <c r="B357" s="36">
        <v>1306.1000000000001</v>
      </c>
      <c r="C357" s="36">
        <v>1348.19</v>
      </c>
      <c r="D357" s="36">
        <v>1380.27</v>
      </c>
      <c r="E357" s="36">
        <v>1394.83</v>
      </c>
      <c r="F357" s="36">
        <v>1424.85</v>
      </c>
      <c r="G357" s="36">
        <v>1405.37</v>
      </c>
      <c r="H357" s="36">
        <v>1357.07</v>
      </c>
      <c r="I357" s="36">
        <v>1324.85</v>
      </c>
      <c r="J357" s="36">
        <v>1375.65</v>
      </c>
      <c r="K357" s="36">
        <v>1294.5899999999999</v>
      </c>
      <c r="L357" s="36">
        <v>1288.3700000000001</v>
      </c>
      <c r="M357" s="36">
        <v>1279.99</v>
      </c>
      <c r="N357" s="36">
        <v>1271.02</v>
      </c>
      <c r="O357" s="36">
        <v>1272.67</v>
      </c>
      <c r="P357" s="36">
        <v>1287.23</v>
      </c>
      <c r="Q357" s="36">
        <v>1297.4100000000001</v>
      </c>
      <c r="R357" s="36">
        <v>1297.43</v>
      </c>
      <c r="S357" s="36">
        <v>1306.4000000000001</v>
      </c>
      <c r="T357" s="36">
        <v>1304.53</v>
      </c>
      <c r="U357" s="36">
        <v>1303.78</v>
      </c>
      <c r="V357" s="36">
        <v>1275.1100000000001</v>
      </c>
      <c r="W357" s="36">
        <v>1275.8399999999999</v>
      </c>
      <c r="X357" s="36">
        <v>1267.55</v>
      </c>
      <c r="Y357" s="36">
        <v>1284.54</v>
      </c>
    </row>
    <row r="358" spans="1:25" x14ac:dyDescent="0.2">
      <c r="A358" s="20">
        <v>44334</v>
      </c>
      <c r="B358" s="36">
        <v>1311.61</v>
      </c>
      <c r="C358" s="36">
        <v>1345.02</v>
      </c>
      <c r="D358" s="36">
        <v>1370.74</v>
      </c>
      <c r="E358" s="36">
        <v>1384.79</v>
      </c>
      <c r="F358" s="36">
        <v>1383.74</v>
      </c>
      <c r="G358" s="36">
        <v>1367.98</v>
      </c>
      <c r="H358" s="36">
        <v>1317.19</v>
      </c>
      <c r="I358" s="36">
        <v>1286.5</v>
      </c>
      <c r="J358" s="36">
        <v>1252.53</v>
      </c>
      <c r="K358" s="36">
        <v>1247.33</v>
      </c>
      <c r="L358" s="36">
        <v>1242.24</v>
      </c>
      <c r="M358" s="36">
        <v>1260.49</v>
      </c>
      <c r="N358" s="36">
        <v>1270.79</v>
      </c>
      <c r="O358" s="36">
        <v>1294.0899999999999</v>
      </c>
      <c r="P358" s="36">
        <v>1299.3800000000001</v>
      </c>
      <c r="Q358" s="36">
        <v>1301.3700000000001</v>
      </c>
      <c r="R358" s="36">
        <v>1297.3800000000001</v>
      </c>
      <c r="S358" s="36">
        <v>1292.67</v>
      </c>
      <c r="T358" s="36">
        <v>1289.47</v>
      </c>
      <c r="U358" s="36">
        <v>1277.78</v>
      </c>
      <c r="V358" s="36">
        <v>1259.82</v>
      </c>
      <c r="W358" s="36">
        <v>1249.98</v>
      </c>
      <c r="X358" s="36">
        <v>1275.3600000000001</v>
      </c>
      <c r="Y358" s="36">
        <v>1319.47</v>
      </c>
    </row>
    <row r="359" spans="1:25" x14ac:dyDescent="0.2">
      <c r="A359" s="20">
        <v>44335</v>
      </c>
      <c r="B359" s="36">
        <v>1370.69</v>
      </c>
      <c r="C359" s="36">
        <v>1384.68</v>
      </c>
      <c r="D359" s="36">
        <v>1402.21</v>
      </c>
      <c r="E359" s="36">
        <v>1421.09</v>
      </c>
      <c r="F359" s="36">
        <v>1419.84</v>
      </c>
      <c r="G359" s="36">
        <v>1408.28</v>
      </c>
      <c r="H359" s="36">
        <v>1357.82</v>
      </c>
      <c r="I359" s="36">
        <v>1306.7</v>
      </c>
      <c r="J359" s="36">
        <v>1287.3500000000001</v>
      </c>
      <c r="K359" s="36">
        <v>1283.24</v>
      </c>
      <c r="L359" s="36">
        <v>1289.49</v>
      </c>
      <c r="M359" s="36">
        <v>1316.47</v>
      </c>
      <c r="N359" s="36">
        <v>1356.72</v>
      </c>
      <c r="O359" s="36">
        <v>1394.8</v>
      </c>
      <c r="P359" s="36">
        <v>1400.26</v>
      </c>
      <c r="Q359" s="36">
        <v>1395.23</v>
      </c>
      <c r="R359" s="36">
        <v>1375.97</v>
      </c>
      <c r="S359" s="36">
        <v>1351.8</v>
      </c>
      <c r="T359" s="36">
        <v>1329.39</v>
      </c>
      <c r="U359" s="36">
        <v>1320.73</v>
      </c>
      <c r="V359" s="36">
        <v>1297.07</v>
      </c>
      <c r="W359" s="36">
        <v>1269.25</v>
      </c>
      <c r="X359" s="36">
        <v>1243.1500000000001</v>
      </c>
      <c r="Y359" s="36">
        <v>1302.27</v>
      </c>
    </row>
    <row r="360" spans="1:25" x14ac:dyDescent="0.2">
      <c r="A360" s="20">
        <v>44336</v>
      </c>
      <c r="B360" s="36">
        <v>1382.58</v>
      </c>
      <c r="C360" s="36">
        <v>1418.71</v>
      </c>
      <c r="D360" s="36">
        <v>1424.93</v>
      </c>
      <c r="E360" s="36">
        <v>1435.96</v>
      </c>
      <c r="F360" s="36">
        <v>1447.93</v>
      </c>
      <c r="G360" s="36">
        <v>1427.13</v>
      </c>
      <c r="H360" s="36">
        <v>1392.54</v>
      </c>
      <c r="I360" s="36">
        <v>1312.37</v>
      </c>
      <c r="J360" s="36">
        <v>1254.82</v>
      </c>
      <c r="K360" s="36">
        <v>1224.4000000000001</v>
      </c>
      <c r="L360" s="36">
        <v>1223.6200000000001</v>
      </c>
      <c r="M360" s="36">
        <v>1217.54</v>
      </c>
      <c r="N360" s="36">
        <v>1263.94</v>
      </c>
      <c r="O360" s="36">
        <v>1301.23</v>
      </c>
      <c r="P360" s="36">
        <v>1319.53</v>
      </c>
      <c r="Q360" s="36">
        <v>1323.99</v>
      </c>
      <c r="R360" s="36">
        <v>1316.03</v>
      </c>
      <c r="S360" s="36">
        <v>1299.8900000000001</v>
      </c>
      <c r="T360" s="36">
        <v>1257.57</v>
      </c>
      <c r="U360" s="36">
        <v>1251.6000000000001</v>
      </c>
      <c r="V360" s="36">
        <v>1263.28</v>
      </c>
      <c r="W360" s="36">
        <v>1277.69</v>
      </c>
      <c r="X360" s="36">
        <v>1253.92</v>
      </c>
      <c r="Y360" s="36">
        <v>1224.82</v>
      </c>
    </row>
    <row r="361" spans="1:25" x14ac:dyDescent="0.2">
      <c r="A361" s="20">
        <v>44337</v>
      </c>
      <c r="B361" s="36">
        <v>1252.58</v>
      </c>
      <c r="C361" s="36">
        <v>1314.69</v>
      </c>
      <c r="D361" s="36">
        <v>1353.79</v>
      </c>
      <c r="E361" s="36">
        <v>1344.98</v>
      </c>
      <c r="F361" s="36">
        <v>1370.83</v>
      </c>
      <c r="G361" s="36">
        <v>1373.2</v>
      </c>
      <c r="H361" s="36">
        <v>1348.97</v>
      </c>
      <c r="I361" s="36">
        <v>1304.2</v>
      </c>
      <c r="J361" s="36">
        <v>1253.92</v>
      </c>
      <c r="K361" s="36">
        <v>1205.48</v>
      </c>
      <c r="L361" s="36">
        <v>1198.48</v>
      </c>
      <c r="M361" s="36">
        <v>1223.22</v>
      </c>
      <c r="N361" s="36">
        <v>1286.02</v>
      </c>
      <c r="O361" s="36">
        <v>1325.74</v>
      </c>
      <c r="P361" s="36">
        <v>1330.73</v>
      </c>
      <c r="Q361" s="36">
        <v>1329.54</v>
      </c>
      <c r="R361" s="36">
        <v>1317.86</v>
      </c>
      <c r="S361" s="36">
        <v>1300.24</v>
      </c>
      <c r="T361" s="36">
        <v>1260.3500000000001</v>
      </c>
      <c r="U361" s="36">
        <v>1212.93</v>
      </c>
      <c r="V361" s="36">
        <v>1231.96</v>
      </c>
      <c r="W361" s="36">
        <v>1245.8399999999999</v>
      </c>
      <c r="X361" s="36">
        <v>1261.4000000000001</v>
      </c>
      <c r="Y361" s="36">
        <v>1234.8</v>
      </c>
    </row>
    <row r="362" spans="1:25" x14ac:dyDescent="0.2">
      <c r="A362" s="20">
        <v>44338</v>
      </c>
      <c r="B362" s="36">
        <v>1286.6000000000001</v>
      </c>
      <c r="C362" s="36">
        <v>1291</v>
      </c>
      <c r="D362" s="36">
        <v>1320.89</v>
      </c>
      <c r="E362" s="36">
        <v>1342.86</v>
      </c>
      <c r="F362" s="36">
        <v>1345.24</v>
      </c>
      <c r="G362" s="36">
        <v>1331.51</v>
      </c>
      <c r="H362" s="36">
        <v>1316.19</v>
      </c>
      <c r="I362" s="36">
        <v>1241.6300000000001</v>
      </c>
      <c r="J362" s="36">
        <v>1203.1200000000001</v>
      </c>
      <c r="K362" s="36">
        <v>1151.48</v>
      </c>
      <c r="L362" s="36">
        <v>1144.8399999999999</v>
      </c>
      <c r="M362" s="36">
        <v>1164.1500000000001</v>
      </c>
      <c r="N362" s="36">
        <v>1220.9000000000001</v>
      </c>
      <c r="O362" s="36">
        <v>1268.6600000000001</v>
      </c>
      <c r="P362" s="36">
        <v>1291.98</v>
      </c>
      <c r="Q362" s="36">
        <v>1289.3399999999999</v>
      </c>
      <c r="R362" s="36">
        <v>1279.4100000000001</v>
      </c>
      <c r="S362" s="36">
        <v>1250.78</v>
      </c>
      <c r="T362" s="36">
        <v>1197.05</v>
      </c>
      <c r="U362" s="36">
        <v>1168.9100000000001</v>
      </c>
      <c r="V362" s="36">
        <v>1179.03</v>
      </c>
      <c r="W362" s="36">
        <v>1209.8399999999999</v>
      </c>
      <c r="X362" s="36">
        <v>1178.06</v>
      </c>
      <c r="Y362" s="36">
        <v>1167.74</v>
      </c>
    </row>
    <row r="363" spans="1:25" x14ac:dyDescent="0.2">
      <c r="A363" s="20">
        <v>44339</v>
      </c>
      <c r="B363" s="36">
        <v>1256.4000000000001</v>
      </c>
      <c r="C363" s="36">
        <v>1316.47</v>
      </c>
      <c r="D363" s="36">
        <v>1338.27</v>
      </c>
      <c r="E363" s="36">
        <v>1347.15</v>
      </c>
      <c r="F363" s="36">
        <v>1372.25</v>
      </c>
      <c r="G363" s="36">
        <v>1388.36</v>
      </c>
      <c r="H363" s="36">
        <v>1389.93</v>
      </c>
      <c r="I363" s="36">
        <v>1308.74</v>
      </c>
      <c r="J363" s="36">
        <v>1271.28</v>
      </c>
      <c r="K363" s="36">
        <v>1207.01</v>
      </c>
      <c r="L363" s="36">
        <v>1188.1200000000001</v>
      </c>
      <c r="M363" s="36">
        <v>1195.1600000000001</v>
      </c>
      <c r="N363" s="36">
        <v>1231.01</v>
      </c>
      <c r="O363" s="36">
        <v>1272.81</v>
      </c>
      <c r="P363" s="36">
        <v>1300.3700000000001</v>
      </c>
      <c r="Q363" s="36">
        <v>1315.02</v>
      </c>
      <c r="R363" s="36">
        <v>1305.5899999999999</v>
      </c>
      <c r="S363" s="36">
        <v>1284.1600000000001</v>
      </c>
      <c r="T363" s="36">
        <v>1241.1600000000001</v>
      </c>
      <c r="U363" s="36">
        <v>1189.6400000000001</v>
      </c>
      <c r="V363" s="36">
        <v>1172.58</v>
      </c>
      <c r="W363" s="36">
        <v>1147.79</v>
      </c>
      <c r="X363" s="36">
        <v>1247.1300000000001</v>
      </c>
      <c r="Y363" s="36">
        <v>1237.8</v>
      </c>
    </row>
    <row r="364" spans="1:25" x14ac:dyDescent="0.2">
      <c r="A364" s="20">
        <v>44340</v>
      </c>
      <c r="B364" s="36">
        <v>1323.28</v>
      </c>
      <c r="C364" s="36">
        <v>1399.6</v>
      </c>
      <c r="D364" s="36">
        <v>1456.49</v>
      </c>
      <c r="E364" s="36">
        <v>1475.51</v>
      </c>
      <c r="F364" s="36">
        <v>1497.13</v>
      </c>
      <c r="G364" s="36">
        <v>1458.33</v>
      </c>
      <c r="H364" s="36">
        <v>1395.1</v>
      </c>
      <c r="I364" s="36">
        <v>1311.77</v>
      </c>
      <c r="J364" s="36">
        <v>1262.73</v>
      </c>
      <c r="K364" s="36">
        <v>1199.94</v>
      </c>
      <c r="L364" s="36">
        <v>1185.25</v>
      </c>
      <c r="M364" s="36">
        <v>1185.5899999999999</v>
      </c>
      <c r="N364" s="36">
        <v>1232.08</v>
      </c>
      <c r="O364" s="36">
        <v>1263.77</v>
      </c>
      <c r="P364" s="36">
        <v>1278.21</v>
      </c>
      <c r="Q364" s="36">
        <v>1273.24</v>
      </c>
      <c r="R364" s="36">
        <v>1251.56</v>
      </c>
      <c r="S364" s="36">
        <v>1223.78</v>
      </c>
      <c r="T364" s="36">
        <v>1203.9100000000001</v>
      </c>
      <c r="U364" s="36">
        <v>1175.48</v>
      </c>
      <c r="V364" s="36">
        <v>1182.25</v>
      </c>
      <c r="W364" s="36">
        <v>1203.55</v>
      </c>
      <c r="X364" s="36">
        <v>1182.6300000000001</v>
      </c>
      <c r="Y364" s="36">
        <v>1195.29</v>
      </c>
    </row>
    <row r="365" spans="1:25" x14ac:dyDescent="0.2">
      <c r="A365" s="20">
        <v>44341</v>
      </c>
      <c r="B365" s="36">
        <v>1325.76</v>
      </c>
      <c r="C365" s="36">
        <v>1376.29</v>
      </c>
      <c r="D365" s="36">
        <v>1399.14</v>
      </c>
      <c r="E365" s="36">
        <v>1394.14</v>
      </c>
      <c r="F365" s="36">
        <v>1405.46</v>
      </c>
      <c r="G365" s="36">
        <v>1392.79</v>
      </c>
      <c r="H365" s="36">
        <v>1345.61</v>
      </c>
      <c r="I365" s="36">
        <v>1258.9100000000001</v>
      </c>
      <c r="J365" s="36">
        <v>1171.0899999999999</v>
      </c>
      <c r="K365" s="36">
        <v>1134.23</v>
      </c>
      <c r="L365" s="36">
        <v>1142.68</v>
      </c>
      <c r="M365" s="36">
        <v>1134.24</v>
      </c>
      <c r="N365" s="36">
        <v>1188.95</v>
      </c>
      <c r="O365" s="36">
        <v>1245.96</v>
      </c>
      <c r="P365" s="36">
        <v>1271.1400000000001</v>
      </c>
      <c r="Q365" s="36">
        <v>1268.68</v>
      </c>
      <c r="R365" s="36">
        <v>1254.01</v>
      </c>
      <c r="S365" s="36">
        <v>1226.96</v>
      </c>
      <c r="T365" s="36">
        <v>1178.82</v>
      </c>
      <c r="U365" s="36">
        <v>1159.49</v>
      </c>
      <c r="V365" s="36">
        <v>1172.68</v>
      </c>
      <c r="W365" s="36">
        <v>1203.56</v>
      </c>
      <c r="X365" s="36">
        <v>1174.32</v>
      </c>
      <c r="Y365" s="36">
        <v>1193.8900000000001</v>
      </c>
    </row>
    <row r="366" spans="1:25" x14ac:dyDescent="0.2">
      <c r="A366" s="20">
        <v>44342</v>
      </c>
      <c r="B366" s="36">
        <v>1304.18</v>
      </c>
      <c r="C366" s="36">
        <v>1374.85</v>
      </c>
      <c r="D366" s="36">
        <v>1430.15</v>
      </c>
      <c r="E366" s="36">
        <v>1450.68</v>
      </c>
      <c r="F366" s="36">
        <v>1460.71</v>
      </c>
      <c r="G366" s="36">
        <v>1439.05</v>
      </c>
      <c r="H366" s="36">
        <v>1378.61</v>
      </c>
      <c r="I366" s="36">
        <v>1280.8399999999999</v>
      </c>
      <c r="J366" s="36">
        <v>1224.19</v>
      </c>
      <c r="K366" s="36">
        <v>1170.1200000000001</v>
      </c>
      <c r="L366" s="36">
        <v>1167.8600000000001</v>
      </c>
      <c r="M366" s="36">
        <v>1176.96</v>
      </c>
      <c r="N366" s="36">
        <v>1227.58</v>
      </c>
      <c r="O366" s="36">
        <v>1271.0899999999999</v>
      </c>
      <c r="P366" s="36">
        <v>1283.47</v>
      </c>
      <c r="Q366" s="36">
        <v>1283.52</v>
      </c>
      <c r="R366" s="36">
        <v>1268.72</v>
      </c>
      <c r="S366" s="36">
        <v>1247.23</v>
      </c>
      <c r="T366" s="36">
        <v>1192.4100000000001</v>
      </c>
      <c r="U366" s="36">
        <v>1154.6600000000001</v>
      </c>
      <c r="V366" s="36">
        <v>1158.82</v>
      </c>
      <c r="W366" s="36">
        <v>1168.78</v>
      </c>
      <c r="X366" s="36">
        <v>1164.3900000000001</v>
      </c>
      <c r="Y366" s="36">
        <v>1195.3399999999999</v>
      </c>
    </row>
    <row r="367" spans="1:25" x14ac:dyDescent="0.2">
      <c r="A367" s="20">
        <v>44343</v>
      </c>
      <c r="B367" s="36">
        <v>1217.29</v>
      </c>
      <c r="C367" s="36">
        <v>1284.5899999999999</v>
      </c>
      <c r="D367" s="36">
        <v>1331.04</v>
      </c>
      <c r="E367" s="36">
        <v>1351.09</v>
      </c>
      <c r="F367" s="36">
        <v>1354.84</v>
      </c>
      <c r="G367" s="36">
        <v>1333.11</v>
      </c>
      <c r="H367" s="36">
        <v>1290.82</v>
      </c>
      <c r="I367" s="36">
        <v>1222.8</v>
      </c>
      <c r="J367" s="36">
        <v>1187.23</v>
      </c>
      <c r="K367" s="36">
        <v>1175.4100000000001</v>
      </c>
      <c r="L367" s="36">
        <v>1182.9100000000001</v>
      </c>
      <c r="M367" s="36">
        <v>1189.74</v>
      </c>
      <c r="N367" s="36">
        <v>1239.44</v>
      </c>
      <c r="O367" s="36">
        <v>1283.52</v>
      </c>
      <c r="P367" s="36">
        <v>1302.6400000000001</v>
      </c>
      <c r="Q367" s="36">
        <v>1301.4000000000001</v>
      </c>
      <c r="R367" s="36">
        <v>1295.01</v>
      </c>
      <c r="S367" s="36">
        <v>1270.05</v>
      </c>
      <c r="T367" s="36">
        <v>1214.05</v>
      </c>
      <c r="U367" s="36">
        <v>1171.1500000000001</v>
      </c>
      <c r="V367" s="36">
        <v>1191.1400000000001</v>
      </c>
      <c r="W367" s="36">
        <v>1218.5899999999999</v>
      </c>
      <c r="X367" s="36">
        <v>1208.81</v>
      </c>
      <c r="Y367" s="36">
        <v>1223.02</v>
      </c>
    </row>
    <row r="368" spans="1:25" x14ac:dyDescent="0.2">
      <c r="A368" s="20">
        <v>44344</v>
      </c>
      <c r="B368" s="36">
        <v>1203.3</v>
      </c>
      <c r="C368" s="36">
        <v>1262.76</v>
      </c>
      <c r="D368" s="36">
        <v>1302.08</v>
      </c>
      <c r="E368" s="36">
        <v>1316.24</v>
      </c>
      <c r="F368" s="36">
        <v>1322.39</v>
      </c>
      <c r="G368" s="36">
        <v>1300.75</v>
      </c>
      <c r="H368" s="36">
        <v>1261.73</v>
      </c>
      <c r="I368" s="36">
        <v>1180.07</v>
      </c>
      <c r="J368" s="36">
        <v>1131.5899999999999</v>
      </c>
      <c r="K368" s="36">
        <v>1167.28</v>
      </c>
      <c r="L368" s="36">
        <v>1156.8800000000001</v>
      </c>
      <c r="M368" s="36">
        <v>1151.54</v>
      </c>
      <c r="N368" s="36">
        <v>1173.01</v>
      </c>
      <c r="O368" s="36">
        <v>1222.93</v>
      </c>
      <c r="P368" s="36">
        <v>1237.53</v>
      </c>
      <c r="Q368" s="36">
        <v>1243.3500000000001</v>
      </c>
      <c r="R368" s="36">
        <v>1250.3500000000001</v>
      </c>
      <c r="S368" s="36">
        <v>1237.75</v>
      </c>
      <c r="T368" s="36">
        <v>1170.67</v>
      </c>
      <c r="U368" s="36">
        <v>1179.56</v>
      </c>
      <c r="V368" s="36">
        <v>1189.24</v>
      </c>
      <c r="W368" s="36">
        <v>1215.03</v>
      </c>
      <c r="X368" s="36">
        <v>1201.69</v>
      </c>
      <c r="Y368" s="36">
        <v>1145.51</v>
      </c>
    </row>
    <row r="369" spans="1:25" x14ac:dyDescent="0.2">
      <c r="A369" s="20">
        <v>44345</v>
      </c>
      <c r="B369" s="36">
        <v>1196.17</v>
      </c>
      <c r="C369" s="36">
        <v>1201.51</v>
      </c>
      <c r="D369" s="36">
        <v>1253</v>
      </c>
      <c r="E369" s="36">
        <v>1251.06</v>
      </c>
      <c r="F369" s="36">
        <v>1245.76</v>
      </c>
      <c r="G369" s="36">
        <v>1252.1100000000001</v>
      </c>
      <c r="H369" s="36">
        <v>1243.71</v>
      </c>
      <c r="I369" s="36">
        <v>1186.95</v>
      </c>
      <c r="J369" s="36">
        <v>1121.1300000000001</v>
      </c>
      <c r="K369" s="36">
        <v>1080.54</v>
      </c>
      <c r="L369" s="36">
        <v>1069.6100000000001</v>
      </c>
      <c r="M369" s="36">
        <v>1070.44</v>
      </c>
      <c r="N369" s="36">
        <v>1128.54</v>
      </c>
      <c r="O369" s="36">
        <v>1152.5</v>
      </c>
      <c r="P369" s="36">
        <v>1180.99</v>
      </c>
      <c r="Q369" s="36">
        <v>1179.78</v>
      </c>
      <c r="R369" s="36">
        <v>1177.5899999999999</v>
      </c>
      <c r="S369" s="36">
        <v>1208.1000000000001</v>
      </c>
      <c r="T369" s="36">
        <v>1162.48</v>
      </c>
      <c r="U369" s="36">
        <v>1105.94</v>
      </c>
      <c r="V369" s="36">
        <v>1072.52</v>
      </c>
      <c r="W369" s="36">
        <v>1098.31</v>
      </c>
      <c r="X369" s="36">
        <v>1081.82</v>
      </c>
      <c r="Y369" s="36">
        <v>1072.1200000000001</v>
      </c>
    </row>
    <row r="370" spans="1:25" x14ac:dyDescent="0.2">
      <c r="A370" s="20">
        <v>44346</v>
      </c>
      <c r="B370" s="36">
        <v>1119.67</v>
      </c>
      <c r="C370" s="36">
        <v>1189.83</v>
      </c>
      <c r="D370" s="36">
        <v>1233.6600000000001</v>
      </c>
      <c r="E370" s="36">
        <v>1247.82</v>
      </c>
      <c r="F370" s="36">
        <v>1271.51</v>
      </c>
      <c r="G370" s="36">
        <v>1274.56</v>
      </c>
      <c r="H370" s="36">
        <v>1248.43</v>
      </c>
      <c r="I370" s="36">
        <v>1176.24</v>
      </c>
      <c r="J370" s="36">
        <v>1110.73</v>
      </c>
      <c r="K370" s="36">
        <v>1059.1600000000001</v>
      </c>
      <c r="L370" s="36">
        <v>1046.3600000000001</v>
      </c>
      <c r="M370" s="36">
        <v>1060.77</v>
      </c>
      <c r="N370" s="36">
        <v>1126.24</v>
      </c>
      <c r="O370" s="36">
        <v>1163.07</v>
      </c>
      <c r="P370" s="36">
        <v>1184.52</v>
      </c>
      <c r="Q370" s="36">
        <v>1177.19</v>
      </c>
      <c r="R370" s="36">
        <v>1156.28</v>
      </c>
      <c r="S370" s="36">
        <v>1130.3600000000001</v>
      </c>
      <c r="T370" s="36">
        <v>1076.5999999999999</v>
      </c>
      <c r="U370" s="36">
        <v>1049.72</v>
      </c>
      <c r="V370" s="36">
        <v>1066.99</v>
      </c>
      <c r="W370" s="36">
        <v>1106.19</v>
      </c>
      <c r="X370" s="36">
        <v>1060.05</v>
      </c>
      <c r="Y370" s="36">
        <v>1041.23</v>
      </c>
    </row>
    <row r="371" spans="1:25" x14ac:dyDescent="0.2">
      <c r="A371" s="20">
        <v>44347</v>
      </c>
      <c r="B371" s="36">
        <v>1104.0899999999999</v>
      </c>
      <c r="C371" s="36">
        <v>1184.25</v>
      </c>
      <c r="D371" s="36">
        <v>1226.08</v>
      </c>
      <c r="E371" s="36">
        <v>1235.5</v>
      </c>
      <c r="F371" s="36">
        <v>1255.83</v>
      </c>
      <c r="G371" s="36">
        <v>1250.19</v>
      </c>
      <c r="H371" s="36">
        <v>1243.28</v>
      </c>
      <c r="I371" s="36">
        <v>1263.1200000000001</v>
      </c>
      <c r="J371" s="36">
        <v>1259.82</v>
      </c>
      <c r="K371" s="36">
        <v>1260.43</v>
      </c>
      <c r="L371" s="36">
        <v>1254.3900000000001</v>
      </c>
      <c r="M371" s="36">
        <v>1231.79</v>
      </c>
      <c r="N371" s="36">
        <v>1255</v>
      </c>
      <c r="O371" s="36">
        <v>1295.51</v>
      </c>
      <c r="P371" s="36">
        <v>1306.1300000000001</v>
      </c>
      <c r="Q371" s="36">
        <v>1302.1300000000001</v>
      </c>
      <c r="R371" s="36">
        <v>1294.95</v>
      </c>
      <c r="S371" s="36">
        <v>1268.6500000000001</v>
      </c>
      <c r="T371" s="36">
        <v>1223.3600000000001</v>
      </c>
      <c r="U371" s="36">
        <v>1190.26</v>
      </c>
      <c r="V371" s="36">
        <v>1198.26</v>
      </c>
      <c r="W371" s="36">
        <v>1220.9000000000001</v>
      </c>
      <c r="X371" s="36">
        <v>1194.1100000000001</v>
      </c>
      <c r="Y371" s="36">
        <v>1148.3399999999999</v>
      </c>
    </row>
    <row r="372" spans="1:25" ht="12.75" x14ac:dyDescent="0.25">
      <c r="A372" s="25"/>
      <c r="B372" s="25"/>
      <c r="C372" s="25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</row>
    <row r="373" spans="1:25" ht="12.75" x14ac:dyDescent="0.2">
      <c r="A373" s="153" t="s">
        <v>49</v>
      </c>
      <c r="B373" s="148" t="s">
        <v>91</v>
      </c>
      <c r="C373" s="149"/>
      <c r="D373" s="149"/>
      <c r="E373" s="149"/>
      <c r="F373" s="149"/>
      <c r="G373" s="149"/>
      <c r="H373" s="149"/>
      <c r="I373" s="149"/>
      <c r="J373" s="149"/>
      <c r="K373" s="149"/>
      <c r="L373" s="149"/>
      <c r="M373" s="149"/>
      <c r="N373" s="149"/>
      <c r="O373" s="149"/>
      <c r="P373" s="149"/>
      <c r="Q373" s="149"/>
      <c r="R373" s="149"/>
      <c r="S373" s="149"/>
      <c r="T373" s="149"/>
      <c r="U373" s="149"/>
      <c r="V373" s="149"/>
      <c r="W373" s="149"/>
      <c r="X373" s="149"/>
      <c r="Y373" s="150"/>
    </row>
    <row r="374" spans="1:25" x14ac:dyDescent="0.2">
      <c r="A374" s="154"/>
      <c r="B374" s="40" t="s">
        <v>66</v>
      </c>
      <c r="C374" s="41" t="s">
        <v>67</v>
      </c>
      <c r="D374" s="42" t="s">
        <v>68</v>
      </c>
      <c r="E374" s="41" t="s">
        <v>69</v>
      </c>
      <c r="F374" s="41" t="s">
        <v>70</v>
      </c>
      <c r="G374" s="41" t="s">
        <v>71</v>
      </c>
      <c r="H374" s="41" t="s">
        <v>72</v>
      </c>
      <c r="I374" s="41" t="s">
        <v>73</v>
      </c>
      <c r="J374" s="41" t="s">
        <v>74</v>
      </c>
      <c r="K374" s="40" t="s">
        <v>75</v>
      </c>
      <c r="L374" s="41" t="s">
        <v>76</v>
      </c>
      <c r="M374" s="43" t="s">
        <v>77</v>
      </c>
      <c r="N374" s="40" t="s">
        <v>78</v>
      </c>
      <c r="O374" s="41" t="s">
        <v>79</v>
      </c>
      <c r="P374" s="43" t="s">
        <v>80</v>
      </c>
      <c r="Q374" s="42" t="s">
        <v>81</v>
      </c>
      <c r="R374" s="41" t="s">
        <v>82</v>
      </c>
      <c r="S374" s="42" t="s">
        <v>83</v>
      </c>
      <c r="T374" s="41" t="s">
        <v>84</v>
      </c>
      <c r="U374" s="42" t="s">
        <v>85</v>
      </c>
      <c r="V374" s="41" t="s">
        <v>86</v>
      </c>
      <c r="W374" s="42" t="s">
        <v>87</v>
      </c>
      <c r="X374" s="41" t="s">
        <v>88</v>
      </c>
      <c r="Y374" s="41" t="s">
        <v>89</v>
      </c>
    </row>
    <row r="375" spans="1:25" x14ac:dyDescent="0.2">
      <c r="A375" s="20">
        <v>44317</v>
      </c>
      <c r="B375" s="36">
        <v>1538.43</v>
      </c>
      <c r="C375" s="36">
        <v>1587.97</v>
      </c>
      <c r="D375" s="36">
        <v>1630.87</v>
      </c>
      <c r="E375" s="36">
        <v>1633.68</v>
      </c>
      <c r="F375" s="36">
        <v>1641.28</v>
      </c>
      <c r="G375" s="36">
        <v>1632.34</v>
      </c>
      <c r="H375" s="36">
        <v>1630.8</v>
      </c>
      <c r="I375" s="36">
        <v>1594.4</v>
      </c>
      <c r="J375" s="36">
        <v>1558.14</v>
      </c>
      <c r="K375" s="36">
        <v>1499.26</v>
      </c>
      <c r="L375" s="36">
        <v>1453.88</v>
      </c>
      <c r="M375" s="36">
        <v>1452.59</v>
      </c>
      <c r="N375" s="36">
        <v>1510.88</v>
      </c>
      <c r="O375" s="36">
        <v>1531.6</v>
      </c>
      <c r="P375" s="36">
        <v>1549.37</v>
      </c>
      <c r="Q375" s="36">
        <v>1560.67</v>
      </c>
      <c r="R375" s="36">
        <v>1553.12</v>
      </c>
      <c r="S375" s="36">
        <v>1541.83</v>
      </c>
      <c r="T375" s="36">
        <v>1486.51</v>
      </c>
      <c r="U375" s="36">
        <v>1463.86</v>
      </c>
      <c r="V375" s="36">
        <v>1445.74</v>
      </c>
      <c r="W375" s="36">
        <v>1437.9</v>
      </c>
      <c r="X375" s="36">
        <v>1452.62</v>
      </c>
      <c r="Y375" s="36">
        <v>1525.64</v>
      </c>
    </row>
    <row r="376" spans="1:25" x14ac:dyDescent="0.2">
      <c r="A376" s="20">
        <v>44318</v>
      </c>
      <c r="B376" s="36">
        <v>1508.54</v>
      </c>
      <c r="C376" s="36">
        <v>1550.25</v>
      </c>
      <c r="D376" s="36">
        <v>1603.96</v>
      </c>
      <c r="E376" s="36">
        <v>1623.21</v>
      </c>
      <c r="F376" s="36">
        <v>1636.87</v>
      </c>
      <c r="G376" s="36">
        <v>1631.36</v>
      </c>
      <c r="H376" s="36">
        <v>1630.79</v>
      </c>
      <c r="I376" s="36">
        <v>1605.47</v>
      </c>
      <c r="J376" s="36">
        <v>1535.08</v>
      </c>
      <c r="K376" s="36">
        <v>1498.26</v>
      </c>
      <c r="L376" s="36">
        <v>1440.19</v>
      </c>
      <c r="M376" s="36">
        <v>1431.42</v>
      </c>
      <c r="N376" s="36">
        <v>1508.91</v>
      </c>
      <c r="O376" s="36">
        <v>1521.65</v>
      </c>
      <c r="P376" s="36">
        <v>1542.76</v>
      </c>
      <c r="Q376" s="36">
        <v>1545.02</v>
      </c>
      <c r="R376" s="36">
        <v>1529.14</v>
      </c>
      <c r="S376" s="36">
        <v>1518.88</v>
      </c>
      <c r="T376" s="36">
        <v>1468.55</v>
      </c>
      <c r="U376" s="36">
        <v>1443.48</v>
      </c>
      <c r="V376" s="36">
        <v>1412.1</v>
      </c>
      <c r="W376" s="36">
        <v>1407.68</v>
      </c>
      <c r="X376" s="36">
        <v>1447.46</v>
      </c>
      <c r="Y376" s="36">
        <v>1512.6</v>
      </c>
    </row>
    <row r="377" spans="1:25" x14ac:dyDescent="0.2">
      <c r="A377" s="20">
        <v>44319</v>
      </c>
      <c r="B377" s="36">
        <v>1494.09</v>
      </c>
      <c r="C377" s="36">
        <v>1565.45</v>
      </c>
      <c r="D377" s="36">
        <v>1607.51</v>
      </c>
      <c r="E377" s="36">
        <v>1623.31</v>
      </c>
      <c r="F377" s="36">
        <v>1637.82</v>
      </c>
      <c r="G377" s="36">
        <v>1635.49</v>
      </c>
      <c r="H377" s="36">
        <v>1640.21</v>
      </c>
      <c r="I377" s="36">
        <v>1609.5</v>
      </c>
      <c r="J377" s="36">
        <v>1547</v>
      </c>
      <c r="K377" s="36">
        <v>1508.28</v>
      </c>
      <c r="L377" s="36">
        <v>1477.66</v>
      </c>
      <c r="M377" s="36">
        <v>1454.8</v>
      </c>
      <c r="N377" s="36">
        <v>1489.13</v>
      </c>
      <c r="O377" s="36">
        <v>1526.99</v>
      </c>
      <c r="P377" s="36">
        <v>1547.82</v>
      </c>
      <c r="Q377" s="36">
        <v>1561.37</v>
      </c>
      <c r="R377" s="36">
        <v>1550.45</v>
      </c>
      <c r="S377" s="36">
        <v>1529.93</v>
      </c>
      <c r="T377" s="36">
        <v>1477.56</v>
      </c>
      <c r="U377" s="36">
        <v>1457.07</v>
      </c>
      <c r="V377" s="36">
        <v>1444.89</v>
      </c>
      <c r="W377" s="36">
        <v>1444.26</v>
      </c>
      <c r="X377" s="36">
        <v>1431.93</v>
      </c>
      <c r="Y377" s="36">
        <v>1439.83</v>
      </c>
    </row>
    <row r="378" spans="1:25" x14ac:dyDescent="0.2">
      <c r="A378" s="20">
        <v>44320</v>
      </c>
      <c r="B378" s="36">
        <v>1459.63</v>
      </c>
      <c r="C378" s="36">
        <v>1520.1</v>
      </c>
      <c r="D378" s="36">
        <v>1541.47</v>
      </c>
      <c r="E378" s="36">
        <v>1553.84</v>
      </c>
      <c r="F378" s="36">
        <v>1565.37</v>
      </c>
      <c r="G378" s="36">
        <v>1563.39</v>
      </c>
      <c r="H378" s="36">
        <v>1523.1</v>
      </c>
      <c r="I378" s="36">
        <v>1500.48</v>
      </c>
      <c r="J378" s="36">
        <v>1471.9</v>
      </c>
      <c r="K378" s="36">
        <v>1444.21</v>
      </c>
      <c r="L378" s="36">
        <v>1437.88</v>
      </c>
      <c r="M378" s="36">
        <v>1441.18</v>
      </c>
      <c r="N378" s="36">
        <v>1451.55</v>
      </c>
      <c r="O378" s="36">
        <v>1455.91</v>
      </c>
      <c r="P378" s="36">
        <v>1466.86</v>
      </c>
      <c r="Q378" s="36">
        <v>1466.71</v>
      </c>
      <c r="R378" s="36">
        <v>1468.02</v>
      </c>
      <c r="S378" s="36">
        <v>1482.6</v>
      </c>
      <c r="T378" s="36">
        <v>1456</v>
      </c>
      <c r="U378" s="36">
        <v>1423.79</v>
      </c>
      <c r="V378" s="36">
        <v>1400.63</v>
      </c>
      <c r="W378" s="36">
        <v>1407.34</v>
      </c>
      <c r="X378" s="36">
        <v>1426.35</v>
      </c>
      <c r="Y378" s="36">
        <v>1447.72</v>
      </c>
    </row>
    <row r="379" spans="1:25" x14ac:dyDescent="0.2">
      <c r="A379" s="20">
        <v>44321</v>
      </c>
      <c r="B379" s="36">
        <v>1486.4</v>
      </c>
      <c r="C379" s="36">
        <v>1536.86</v>
      </c>
      <c r="D379" s="36">
        <v>1558.78</v>
      </c>
      <c r="E379" s="36">
        <v>1572.06</v>
      </c>
      <c r="F379" s="36">
        <v>1585.02</v>
      </c>
      <c r="G379" s="36">
        <v>1576.99</v>
      </c>
      <c r="H379" s="36">
        <v>1538.91</v>
      </c>
      <c r="I379" s="36">
        <v>1495.26</v>
      </c>
      <c r="J379" s="36">
        <v>1456.63</v>
      </c>
      <c r="K379" s="36">
        <v>1449.1</v>
      </c>
      <c r="L379" s="36">
        <v>1432.11</v>
      </c>
      <c r="M379" s="36">
        <v>1421.99</v>
      </c>
      <c r="N379" s="36">
        <v>1444.35</v>
      </c>
      <c r="O379" s="36">
        <v>1445.32</v>
      </c>
      <c r="P379" s="36">
        <v>1448.4</v>
      </c>
      <c r="Q379" s="36">
        <v>1453.55</v>
      </c>
      <c r="R379" s="36">
        <v>1451.55</v>
      </c>
      <c r="S379" s="36">
        <v>1461.66</v>
      </c>
      <c r="T379" s="36">
        <v>1459.08</v>
      </c>
      <c r="U379" s="36">
        <v>1441.88</v>
      </c>
      <c r="V379" s="36">
        <v>1421.04</v>
      </c>
      <c r="W379" s="36">
        <v>1423.09</v>
      </c>
      <c r="X379" s="36">
        <v>1438.96</v>
      </c>
      <c r="Y379" s="36">
        <v>1478.83</v>
      </c>
    </row>
    <row r="380" spans="1:25" x14ac:dyDescent="0.2">
      <c r="A380" s="20">
        <v>44322</v>
      </c>
      <c r="B380" s="36">
        <v>1476.08</v>
      </c>
      <c r="C380" s="36">
        <v>1512.47</v>
      </c>
      <c r="D380" s="36">
        <v>1545.97</v>
      </c>
      <c r="E380" s="36">
        <v>1565.26</v>
      </c>
      <c r="F380" s="36">
        <v>1570.99</v>
      </c>
      <c r="G380" s="36">
        <v>1570.41</v>
      </c>
      <c r="H380" s="36">
        <v>1528.26</v>
      </c>
      <c r="I380" s="36">
        <v>1485.96</v>
      </c>
      <c r="J380" s="36">
        <v>1450.9</v>
      </c>
      <c r="K380" s="36">
        <v>1393.56</v>
      </c>
      <c r="L380" s="36">
        <v>1370.82</v>
      </c>
      <c r="M380" s="36">
        <v>1378.54</v>
      </c>
      <c r="N380" s="36">
        <v>1412.02</v>
      </c>
      <c r="O380" s="36">
        <v>1434.06</v>
      </c>
      <c r="P380" s="36">
        <v>1457.56</v>
      </c>
      <c r="Q380" s="36">
        <v>1461.93</v>
      </c>
      <c r="R380" s="36">
        <v>1448.51</v>
      </c>
      <c r="S380" s="36">
        <v>1452.53</v>
      </c>
      <c r="T380" s="36">
        <v>1431.85</v>
      </c>
      <c r="U380" s="36">
        <v>1388.4</v>
      </c>
      <c r="V380" s="36">
        <v>1359.2</v>
      </c>
      <c r="W380" s="36">
        <v>1373.42</v>
      </c>
      <c r="X380" s="36">
        <v>1409.17</v>
      </c>
      <c r="Y380" s="36">
        <v>1462.22</v>
      </c>
    </row>
    <row r="381" spans="1:25" x14ac:dyDescent="0.2">
      <c r="A381" s="20">
        <v>44323</v>
      </c>
      <c r="B381" s="36">
        <v>1476.05</v>
      </c>
      <c r="C381" s="36">
        <v>1482.45</v>
      </c>
      <c r="D381" s="36">
        <v>1549.96</v>
      </c>
      <c r="E381" s="36">
        <v>1566.09</v>
      </c>
      <c r="F381" s="36">
        <v>1578.59</v>
      </c>
      <c r="G381" s="36">
        <v>1559.47</v>
      </c>
      <c r="H381" s="36">
        <v>1496.11</v>
      </c>
      <c r="I381" s="36">
        <v>1459.58</v>
      </c>
      <c r="J381" s="36">
        <v>1430.51</v>
      </c>
      <c r="K381" s="36">
        <v>1437.7</v>
      </c>
      <c r="L381" s="36">
        <v>1426.82</v>
      </c>
      <c r="M381" s="36">
        <v>1417.1</v>
      </c>
      <c r="N381" s="36">
        <v>1410.03</v>
      </c>
      <c r="O381" s="36">
        <v>1412.92</v>
      </c>
      <c r="P381" s="36">
        <v>1422.79</v>
      </c>
      <c r="Q381" s="36">
        <v>1424.33</v>
      </c>
      <c r="R381" s="36">
        <v>1409.35</v>
      </c>
      <c r="S381" s="36">
        <v>1422.76</v>
      </c>
      <c r="T381" s="36">
        <v>1431.16</v>
      </c>
      <c r="U381" s="36">
        <v>1429.55</v>
      </c>
      <c r="V381" s="36">
        <v>1416.01</v>
      </c>
      <c r="W381" s="36">
        <v>1413.92</v>
      </c>
      <c r="X381" s="36">
        <v>1401.1</v>
      </c>
      <c r="Y381" s="36">
        <v>1394.69</v>
      </c>
    </row>
    <row r="382" spans="1:25" x14ac:dyDescent="0.2">
      <c r="A382" s="20">
        <v>44324</v>
      </c>
      <c r="B382" s="36">
        <v>1433.94</v>
      </c>
      <c r="C382" s="36">
        <v>1489.12</v>
      </c>
      <c r="D382" s="36">
        <v>1493.32</v>
      </c>
      <c r="E382" s="36">
        <v>1502.01</v>
      </c>
      <c r="F382" s="36">
        <v>1520.47</v>
      </c>
      <c r="G382" s="36">
        <v>1511.31</v>
      </c>
      <c r="H382" s="36">
        <v>1478.3</v>
      </c>
      <c r="I382" s="36">
        <v>1470.7</v>
      </c>
      <c r="J382" s="36">
        <v>1440.83</v>
      </c>
      <c r="K382" s="36">
        <v>1410.61</v>
      </c>
      <c r="L382" s="36">
        <v>1373.89</v>
      </c>
      <c r="M382" s="36">
        <v>1372.97</v>
      </c>
      <c r="N382" s="36">
        <v>1397.69</v>
      </c>
      <c r="O382" s="36">
        <v>1397.89</v>
      </c>
      <c r="P382" s="36">
        <v>1419.01</v>
      </c>
      <c r="Q382" s="36">
        <v>1423.97</v>
      </c>
      <c r="R382" s="36">
        <v>1411.97</v>
      </c>
      <c r="S382" s="36">
        <v>1416.64</v>
      </c>
      <c r="T382" s="36">
        <v>1406.06</v>
      </c>
      <c r="U382" s="36">
        <v>1379.46</v>
      </c>
      <c r="V382" s="36">
        <v>1363.21</v>
      </c>
      <c r="W382" s="36">
        <v>1355.73</v>
      </c>
      <c r="X382" s="36">
        <v>1368.3</v>
      </c>
      <c r="Y382" s="36">
        <v>1391.45</v>
      </c>
    </row>
    <row r="383" spans="1:25" x14ac:dyDescent="0.2">
      <c r="A383" s="20">
        <v>44325</v>
      </c>
      <c r="B383" s="36">
        <v>1372.69</v>
      </c>
      <c r="C383" s="36">
        <v>1411.74</v>
      </c>
      <c r="D383" s="36">
        <v>1429.67</v>
      </c>
      <c r="E383" s="36">
        <v>1457.09</v>
      </c>
      <c r="F383" s="36">
        <v>1459.53</v>
      </c>
      <c r="G383" s="36">
        <v>1460.82</v>
      </c>
      <c r="H383" s="36">
        <v>1454.9</v>
      </c>
      <c r="I383" s="36">
        <v>1438.35</v>
      </c>
      <c r="J383" s="36">
        <v>1414.22</v>
      </c>
      <c r="K383" s="36">
        <v>1382.23</v>
      </c>
      <c r="L383" s="36">
        <v>1369.4</v>
      </c>
      <c r="M383" s="36">
        <v>1359.36</v>
      </c>
      <c r="N383" s="36">
        <v>1370.01</v>
      </c>
      <c r="O383" s="36">
        <v>1385.94</v>
      </c>
      <c r="P383" s="36">
        <v>1398.92</v>
      </c>
      <c r="Q383" s="36">
        <v>1402.43</v>
      </c>
      <c r="R383" s="36">
        <v>1396.76</v>
      </c>
      <c r="S383" s="36">
        <v>1395.94</v>
      </c>
      <c r="T383" s="36">
        <v>1386.49</v>
      </c>
      <c r="U383" s="36">
        <v>1367.26</v>
      </c>
      <c r="V383" s="36">
        <v>1343.6</v>
      </c>
      <c r="W383" s="36">
        <v>1345.19</v>
      </c>
      <c r="X383" s="36">
        <v>1356.72</v>
      </c>
      <c r="Y383" s="36">
        <v>1383.85</v>
      </c>
    </row>
    <row r="384" spans="1:25" x14ac:dyDescent="0.2">
      <c r="A384" s="20">
        <v>44326</v>
      </c>
      <c r="B384" s="36">
        <v>1414.34</v>
      </c>
      <c r="C384" s="36">
        <v>1461.37</v>
      </c>
      <c r="D384" s="36">
        <v>1486.46</v>
      </c>
      <c r="E384" s="36">
        <v>1502.41</v>
      </c>
      <c r="F384" s="36">
        <v>1511.38</v>
      </c>
      <c r="G384" s="36">
        <v>1514.93</v>
      </c>
      <c r="H384" s="36">
        <v>1498.85</v>
      </c>
      <c r="I384" s="36">
        <v>1459.75</v>
      </c>
      <c r="J384" s="36">
        <v>1419.32</v>
      </c>
      <c r="K384" s="36">
        <v>1376.11</v>
      </c>
      <c r="L384" s="36">
        <v>1350.25</v>
      </c>
      <c r="M384" s="36">
        <v>1341.24</v>
      </c>
      <c r="N384" s="36">
        <v>1353.25</v>
      </c>
      <c r="O384" s="36">
        <v>1367.11</v>
      </c>
      <c r="P384" s="36">
        <v>1384.19</v>
      </c>
      <c r="Q384" s="36">
        <v>1388.34</v>
      </c>
      <c r="R384" s="36">
        <v>1381.42</v>
      </c>
      <c r="S384" s="36">
        <v>1376.16</v>
      </c>
      <c r="T384" s="36">
        <v>1366.94</v>
      </c>
      <c r="U384" s="36">
        <v>1342.3</v>
      </c>
      <c r="V384" s="36">
        <v>1314.45</v>
      </c>
      <c r="W384" s="36">
        <v>1308.5</v>
      </c>
      <c r="X384" s="36">
        <v>1323.55</v>
      </c>
      <c r="Y384" s="36">
        <v>1367.02</v>
      </c>
    </row>
    <row r="385" spans="1:25" x14ac:dyDescent="0.2">
      <c r="A385" s="20">
        <v>44327</v>
      </c>
      <c r="B385" s="36">
        <v>1450.9</v>
      </c>
      <c r="C385" s="36">
        <v>1455.7</v>
      </c>
      <c r="D385" s="36">
        <v>1464.13</v>
      </c>
      <c r="E385" s="36">
        <v>1489.68</v>
      </c>
      <c r="F385" s="36">
        <v>1500.03</v>
      </c>
      <c r="G385" s="36">
        <v>1486.41</v>
      </c>
      <c r="H385" s="36">
        <v>1459.04</v>
      </c>
      <c r="I385" s="36">
        <v>1416.53</v>
      </c>
      <c r="J385" s="36">
        <v>1385.66</v>
      </c>
      <c r="K385" s="36">
        <v>1354.57</v>
      </c>
      <c r="L385" s="36">
        <v>1370.84</v>
      </c>
      <c r="M385" s="36">
        <v>1404.46</v>
      </c>
      <c r="N385" s="36">
        <v>1431.85</v>
      </c>
      <c r="O385" s="36">
        <v>1418.49</v>
      </c>
      <c r="P385" s="36">
        <v>1431.2</v>
      </c>
      <c r="Q385" s="36">
        <v>1447.93</v>
      </c>
      <c r="R385" s="36">
        <v>1446.4</v>
      </c>
      <c r="S385" s="36">
        <v>1465.79</v>
      </c>
      <c r="T385" s="36">
        <v>1446.35</v>
      </c>
      <c r="U385" s="36">
        <v>1431.27</v>
      </c>
      <c r="V385" s="36">
        <v>1414.83</v>
      </c>
      <c r="W385" s="36">
        <v>1404.2</v>
      </c>
      <c r="X385" s="36">
        <v>1424.91</v>
      </c>
      <c r="Y385" s="36">
        <v>1469.35</v>
      </c>
    </row>
    <row r="386" spans="1:25" x14ac:dyDescent="0.2">
      <c r="A386" s="20">
        <v>44328</v>
      </c>
      <c r="B386" s="36">
        <v>1494.56</v>
      </c>
      <c r="C386" s="36">
        <v>1528.08</v>
      </c>
      <c r="D386" s="36">
        <v>1515.36</v>
      </c>
      <c r="E386" s="36">
        <v>1509.16</v>
      </c>
      <c r="F386" s="36">
        <v>1503.57</v>
      </c>
      <c r="G386" s="36">
        <v>1512.96</v>
      </c>
      <c r="H386" s="36">
        <v>1499.16</v>
      </c>
      <c r="I386" s="36">
        <v>1443.93</v>
      </c>
      <c r="J386" s="36">
        <v>1415.74</v>
      </c>
      <c r="K386" s="36">
        <v>1395.02</v>
      </c>
      <c r="L386" s="36">
        <v>1370.37</v>
      </c>
      <c r="M386" s="36">
        <v>1381.04</v>
      </c>
      <c r="N386" s="36">
        <v>1386.03</v>
      </c>
      <c r="O386" s="36">
        <v>1391.3</v>
      </c>
      <c r="P386" s="36">
        <v>1396.61</v>
      </c>
      <c r="Q386" s="36">
        <v>1405.64</v>
      </c>
      <c r="R386" s="36">
        <v>1392.08</v>
      </c>
      <c r="S386" s="36">
        <v>1394.84</v>
      </c>
      <c r="T386" s="36">
        <v>1379.61</v>
      </c>
      <c r="U386" s="36">
        <v>1375.04</v>
      </c>
      <c r="V386" s="36">
        <v>1360.39</v>
      </c>
      <c r="W386" s="36">
        <v>1373</v>
      </c>
      <c r="X386" s="36">
        <v>1377.93</v>
      </c>
      <c r="Y386" s="36">
        <v>1398.76</v>
      </c>
    </row>
    <row r="387" spans="1:25" x14ac:dyDescent="0.2">
      <c r="A387" s="20">
        <v>44329</v>
      </c>
      <c r="B387" s="36">
        <v>1488.52</v>
      </c>
      <c r="C387" s="36">
        <v>1542.58</v>
      </c>
      <c r="D387" s="36">
        <v>1562.38</v>
      </c>
      <c r="E387" s="36">
        <v>1551.93</v>
      </c>
      <c r="F387" s="36">
        <v>1541.39</v>
      </c>
      <c r="G387" s="36">
        <v>1543.82</v>
      </c>
      <c r="H387" s="36">
        <v>1490.68</v>
      </c>
      <c r="I387" s="36">
        <v>1431.08</v>
      </c>
      <c r="J387" s="36">
        <v>1403.13</v>
      </c>
      <c r="K387" s="36">
        <v>1384.63</v>
      </c>
      <c r="L387" s="36">
        <v>1345.48</v>
      </c>
      <c r="M387" s="36">
        <v>1358.09</v>
      </c>
      <c r="N387" s="36">
        <v>1390.32</v>
      </c>
      <c r="O387" s="36">
        <v>1403.73</v>
      </c>
      <c r="P387" s="36">
        <v>1422.09</v>
      </c>
      <c r="Q387" s="36">
        <v>1433.26</v>
      </c>
      <c r="R387" s="36">
        <v>1431.61</v>
      </c>
      <c r="S387" s="36">
        <v>1442.51</v>
      </c>
      <c r="T387" s="36">
        <v>1425.43</v>
      </c>
      <c r="U387" s="36">
        <v>1402.61</v>
      </c>
      <c r="V387" s="36">
        <v>1387.89</v>
      </c>
      <c r="W387" s="36">
        <v>1389.77</v>
      </c>
      <c r="X387" s="36">
        <v>1404.22</v>
      </c>
      <c r="Y387" s="36">
        <v>1447.85</v>
      </c>
    </row>
    <row r="388" spans="1:25" x14ac:dyDescent="0.2">
      <c r="A388" s="20">
        <v>44330</v>
      </c>
      <c r="B388" s="36">
        <v>1484.86</v>
      </c>
      <c r="C388" s="36">
        <v>1509.55</v>
      </c>
      <c r="D388" s="36">
        <v>1529.71</v>
      </c>
      <c r="E388" s="36">
        <v>1541.4</v>
      </c>
      <c r="F388" s="36">
        <v>1555.24</v>
      </c>
      <c r="G388" s="36">
        <v>1529.05</v>
      </c>
      <c r="H388" s="36">
        <v>1470.05</v>
      </c>
      <c r="I388" s="36">
        <v>1402.28</v>
      </c>
      <c r="J388" s="36">
        <v>1368.69</v>
      </c>
      <c r="K388" s="36">
        <v>1346.47</v>
      </c>
      <c r="L388" s="36">
        <v>1334.28</v>
      </c>
      <c r="M388" s="36">
        <v>1350.4</v>
      </c>
      <c r="N388" s="36">
        <v>1384.04</v>
      </c>
      <c r="O388" s="36">
        <v>1388.52</v>
      </c>
      <c r="P388" s="36">
        <v>1399.96</v>
      </c>
      <c r="Q388" s="36">
        <v>1416.03</v>
      </c>
      <c r="R388" s="36">
        <v>1418.76</v>
      </c>
      <c r="S388" s="36">
        <v>1430.92</v>
      </c>
      <c r="T388" s="36">
        <v>1415.25</v>
      </c>
      <c r="U388" s="36">
        <v>1405.85</v>
      </c>
      <c r="V388" s="36">
        <v>1423.56</v>
      </c>
      <c r="W388" s="36">
        <v>1424.79</v>
      </c>
      <c r="X388" s="36">
        <v>1429.77</v>
      </c>
      <c r="Y388" s="36">
        <v>1443.42</v>
      </c>
    </row>
    <row r="389" spans="1:25" x14ac:dyDescent="0.2">
      <c r="A389" s="20">
        <v>44331</v>
      </c>
      <c r="B389" s="36">
        <v>1448.72</v>
      </c>
      <c r="C389" s="36">
        <v>1466.32</v>
      </c>
      <c r="D389" s="36">
        <v>1497.96</v>
      </c>
      <c r="E389" s="36">
        <v>1519.89</v>
      </c>
      <c r="F389" s="36">
        <v>1524.66</v>
      </c>
      <c r="G389" s="36">
        <v>1509.66</v>
      </c>
      <c r="H389" s="36">
        <v>1458.49</v>
      </c>
      <c r="I389" s="36">
        <v>1399.23</v>
      </c>
      <c r="J389" s="36">
        <v>1410.71</v>
      </c>
      <c r="K389" s="36">
        <v>1390.13</v>
      </c>
      <c r="L389" s="36">
        <v>1366.76</v>
      </c>
      <c r="M389" s="36">
        <v>1369.79</v>
      </c>
      <c r="N389" s="36">
        <v>1380.42</v>
      </c>
      <c r="O389" s="36">
        <v>1391.34</v>
      </c>
      <c r="P389" s="36">
        <v>1423.27</v>
      </c>
      <c r="Q389" s="36">
        <v>1419.98</v>
      </c>
      <c r="R389" s="36">
        <v>1406.76</v>
      </c>
      <c r="S389" s="36">
        <v>1396.02</v>
      </c>
      <c r="T389" s="36">
        <v>1366.6</v>
      </c>
      <c r="U389" s="36">
        <v>1343.24</v>
      </c>
      <c r="V389" s="36">
        <v>1326.94</v>
      </c>
      <c r="W389" s="36">
        <v>1315.86</v>
      </c>
      <c r="X389" s="36">
        <v>1319.19</v>
      </c>
      <c r="Y389" s="36">
        <v>1345.95</v>
      </c>
    </row>
    <row r="390" spans="1:25" x14ac:dyDescent="0.2">
      <c r="A390" s="20">
        <v>44332</v>
      </c>
      <c r="B390" s="36">
        <v>1343.84</v>
      </c>
      <c r="C390" s="36">
        <v>1345.08</v>
      </c>
      <c r="D390" s="36">
        <v>1332.43</v>
      </c>
      <c r="E390" s="36">
        <v>1333.61</v>
      </c>
      <c r="F390" s="36">
        <v>1334.25</v>
      </c>
      <c r="G390" s="36">
        <v>1335.94</v>
      </c>
      <c r="H390" s="36">
        <v>1346.84</v>
      </c>
      <c r="I390" s="36">
        <v>1327.48</v>
      </c>
      <c r="J390" s="36">
        <v>1296.1200000000001</v>
      </c>
      <c r="K390" s="36">
        <v>1334.36</v>
      </c>
      <c r="L390" s="36">
        <v>1349.87</v>
      </c>
      <c r="M390" s="36">
        <v>1350.59</v>
      </c>
      <c r="N390" s="36">
        <v>1339.59</v>
      </c>
      <c r="O390" s="36">
        <v>1323.07</v>
      </c>
      <c r="P390" s="36">
        <v>1325.37</v>
      </c>
      <c r="Q390" s="36">
        <v>1318.17</v>
      </c>
      <c r="R390" s="36">
        <v>1308.3</v>
      </c>
      <c r="S390" s="36">
        <v>1321.16</v>
      </c>
      <c r="T390" s="36">
        <v>1337.61</v>
      </c>
      <c r="U390" s="36">
        <v>1341.44</v>
      </c>
      <c r="V390" s="36">
        <v>1301.55</v>
      </c>
      <c r="W390" s="36">
        <v>1297.05</v>
      </c>
      <c r="X390" s="36">
        <v>1292.82</v>
      </c>
      <c r="Y390" s="36">
        <v>1277.3800000000001</v>
      </c>
    </row>
    <row r="391" spans="1:25" x14ac:dyDescent="0.2">
      <c r="A391" s="20">
        <v>44333</v>
      </c>
      <c r="B391" s="36">
        <v>1306.1000000000001</v>
      </c>
      <c r="C391" s="36">
        <v>1348.19</v>
      </c>
      <c r="D391" s="36">
        <v>1380.27</v>
      </c>
      <c r="E391" s="36">
        <v>1394.83</v>
      </c>
      <c r="F391" s="36">
        <v>1424.85</v>
      </c>
      <c r="G391" s="36">
        <v>1405.37</v>
      </c>
      <c r="H391" s="36">
        <v>1357.07</v>
      </c>
      <c r="I391" s="36">
        <v>1324.85</v>
      </c>
      <c r="J391" s="36">
        <v>1375.65</v>
      </c>
      <c r="K391" s="36">
        <v>1294.5899999999999</v>
      </c>
      <c r="L391" s="36">
        <v>1288.3700000000001</v>
      </c>
      <c r="M391" s="36">
        <v>1279.99</v>
      </c>
      <c r="N391" s="36">
        <v>1271.02</v>
      </c>
      <c r="O391" s="36">
        <v>1272.67</v>
      </c>
      <c r="P391" s="36">
        <v>1287.23</v>
      </c>
      <c r="Q391" s="36">
        <v>1297.4100000000001</v>
      </c>
      <c r="R391" s="36">
        <v>1297.43</v>
      </c>
      <c r="S391" s="36">
        <v>1306.4000000000001</v>
      </c>
      <c r="T391" s="36">
        <v>1304.53</v>
      </c>
      <c r="U391" s="36">
        <v>1303.78</v>
      </c>
      <c r="V391" s="36">
        <v>1275.1100000000001</v>
      </c>
      <c r="W391" s="36">
        <v>1275.8399999999999</v>
      </c>
      <c r="X391" s="36">
        <v>1267.55</v>
      </c>
      <c r="Y391" s="36">
        <v>1284.54</v>
      </c>
    </row>
    <row r="392" spans="1:25" x14ac:dyDescent="0.2">
      <c r="A392" s="20">
        <v>44334</v>
      </c>
      <c r="B392" s="36">
        <v>1311.61</v>
      </c>
      <c r="C392" s="36">
        <v>1345.02</v>
      </c>
      <c r="D392" s="36">
        <v>1370.74</v>
      </c>
      <c r="E392" s="36">
        <v>1384.79</v>
      </c>
      <c r="F392" s="36">
        <v>1383.74</v>
      </c>
      <c r="G392" s="36">
        <v>1367.98</v>
      </c>
      <c r="H392" s="36">
        <v>1317.19</v>
      </c>
      <c r="I392" s="36">
        <v>1286.5</v>
      </c>
      <c r="J392" s="36">
        <v>1252.53</v>
      </c>
      <c r="K392" s="36">
        <v>1247.33</v>
      </c>
      <c r="L392" s="36">
        <v>1242.24</v>
      </c>
      <c r="M392" s="36">
        <v>1260.49</v>
      </c>
      <c r="N392" s="36">
        <v>1270.79</v>
      </c>
      <c r="O392" s="36">
        <v>1294.0899999999999</v>
      </c>
      <c r="P392" s="36">
        <v>1299.3800000000001</v>
      </c>
      <c r="Q392" s="36">
        <v>1301.3700000000001</v>
      </c>
      <c r="R392" s="36">
        <v>1297.3800000000001</v>
      </c>
      <c r="S392" s="36">
        <v>1292.67</v>
      </c>
      <c r="T392" s="36">
        <v>1289.47</v>
      </c>
      <c r="U392" s="36">
        <v>1277.78</v>
      </c>
      <c r="V392" s="36">
        <v>1259.82</v>
      </c>
      <c r="W392" s="36">
        <v>1249.98</v>
      </c>
      <c r="X392" s="36">
        <v>1275.3600000000001</v>
      </c>
      <c r="Y392" s="36">
        <v>1319.47</v>
      </c>
    </row>
    <row r="393" spans="1:25" x14ac:dyDescent="0.2">
      <c r="A393" s="20">
        <v>44335</v>
      </c>
      <c r="B393" s="36">
        <v>1370.69</v>
      </c>
      <c r="C393" s="36">
        <v>1384.68</v>
      </c>
      <c r="D393" s="36">
        <v>1402.21</v>
      </c>
      <c r="E393" s="36">
        <v>1421.09</v>
      </c>
      <c r="F393" s="36">
        <v>1419.84</v>
      </c>
      <c r="G393" s="36">
        <v>1408.28</v>
      </c>
      <c r="H393" s="36">
        <v>1357.82</v>
      </c>
      <c r="I393" s="36">
        <v>1306.7</v>
      </c>
      <c r="J393" s="36">
        <v>1287.3500000000001</v>
      </c>
      <c r="K393" s="36">
        <v>1283.24</v>
      </c>
      <c r="L393" s="36">
        <v>1289.49</v>
      </c>
      <c r="M393" s="36">
        <v>1316.47</v>
      </c>
      <c r="N393" s="36">
        <v>1356.72</v>
      </c>
      <c r="O393" s="36">
        <v>1394.8</v>
      </c>
      <c r="P393" s="36">
        <v>1400.26</v>
      </c>
      <c r="Q393" s="36">
        <v>1395.23</v>
      </c>
      <c r="R393" s="36">
        <v>1375.97</v>
      </c>
      <c r="S393" s="36">
        <v>1351.8</v>
      </c>
      <c r="T393" s="36">
        <v>1329.39</v>
      </c>
      <c r="U393" s="36">
        <v>1320.73</v>
      </c>
      <c r="V393" s="36">
        <v>1297.07</v>
      </c>
      <c r="W393" s="36">
        <v>1269.25</v>
      </c>
      <c r="X393" s="36">
        <v>1243.1500000000001</v>
      </c>
      <c r="Y393" s="36">
        <v>1302.27</v>
      </c>
    </row>
    <row r="394" spans="1:25" x14ac:dyDescent="0.2">
      <c r="A394" s="20">
        <v>44336</v>
      </c>
      <c r="B394" s="36">
        <v>1382.58</v>
      </c>
      <c r="C394" s="36">
        <v>1418.71</v>
      </c>
      <c r="D394" s="36">
        <v>1424.93</v>
      </c>
      <c r="E394" s="36">
        <v>1435.96</v>
      </c>
      <c r="F394" s="36">
        <v>1447.93</v>
      </c>
      <c r="G394" s="36">
        <v>1427.13</v>
      </c>
      <c r="H394" s="36">
        <v>1392.54</v>
      </c>
      <c r="I394" s="36">
        <v>1312.37</v>
      </c>
      <c r="J394" s="36">
        <v>1254.82</v>
      </c>
      <c r="K394" s="36">
        <v>1224.4000000000001</v>
      </c>
      <c r="L394" s="36">
        <v>1223.6200000000001</v>
      </c>
      <c r="M394" s="36">
        <v>1217.54</v>
      </c>
      <c r="N394" s="36">
        <v>1263.94</v>
      </c>
      <c r="O394" s="36">
        <v>1301.23</v>
      </c>
      <c r="P394" s="36">
        <v>1319.53</v>
      </c>
      <c r="Q394" s="36">
        <v>1323.99</v>
      </c>
      <c r="R394" s="36">
        <v>1316.03</v>
      </c>
      <c r="S394" s="36">
        <v>1299.8900000000001</v>
      </c>
      <c r="T394" s="36">
        <v>1257.57</v>
      </c>
      <c r="U394" s="36">
        <v>1251.6000000000001</v>
      </c>
      <c r="V394" s="36">
        <v>1263.28</v>
      </c>
      <c r="W394" s="36">
        <v>1277.69</v>
      </c>
      <c r="X394" s="36">
        <v>1253.92</v>
      </c>
      <c r="Y394" s="36">
        <v>1224.82</v>
      </c>
    </row>
    <row r="395" spans="1:25" x14ac:dyDescent="0.2">
      <c r="A395" s="20">
        <v>44337</v>
      </c>
      <c r="B395" s="36">
        <v>1252.58</v>
      </c>
      <c r="C395" s="36">
        <v>1314.69</v>
      </c>
      <c r="D395" s="36">
        <v>1353.79</v>
      </c>
      <c r="E395" s="36">
        <v>1344.98</v>
      </c>
      <c r="F395" s="36">
        <v>1370.83</v>
      </c>
      <c r="G395" s="36">
        <v>1373.2</v>
      </c>
      <c r="H395" s="36">
        <v>1348.97</v>
      </c>
      <c r="I395" s="36">
        <v>1304.2</v>
      </c>
      <c r="J395" s="36">
        <v>1253.92</v>
      </c>
      <c r="K395" s="36">
        <v>1205.48</v>
      </c>
      <c r="L395" s="36">
        <v>1198.48</v>
      </c>
      <c r="M395" s="36">
        <v>1223.22</v>
      </c>
      <c r="N395" s="36">
        <v>1286.02</v>
      </c>
      <c r="O395" s="36">
        <v>1325.74</v>
      </c>
      <c r="P395" s="36">
        <v>1330.73</v>
      </c>
      <c r="Q395" s="36">
        <v>1329.54</v>
      </c>
      <c r="R395" s="36">
        <v>1317.86</v>
      </c>
      <c r="S395" s="36">
        <v>1300.24</v>
      </c>
      <c r="T395" s="36">
        <v>1260.3500000000001</v>
      </c>
      <c r="U395" s="36">
        <v>1212.93</v>
      </c>
      <c r="V395" s="36">
        <v>1231.96</v>
      </c>
      <c r="W395" s="36">
        <v>1245.8399999999999</v>
      </c>
      <c r="X395" s="36">
        <v>1261.4000000000001</v>
      </c>
      <c r="Y395" s="36">
        <v>1234.8</v>
      </c>
    </row>
    <row r="396" spans="1:25" x14ac:dyDescent="0.2">
      <c r="A396" s="20">
        <v>44338</v>
      </c>
      <c r="B396" s="36">
        <v>1286.6000000000001</v>
      </c>
      <c r="C396" s="36">
        <v>1291</v>
      </c>
      <c r="D396" s="36">
        <v>1320.89</v>
      </c>
      <c r="E396" s="36">
        <v>1342.86</v>
      </c>
      <c r="F396" s="36">
        <v>1345.24</v>
      </c>
      <c r="G396" s="36">
        <v>1331.51</v>
      </c>
      <c r="H396" s="36">
        <v>1316.19</v>
      </c>
      <c r="I396" s="36">
        <v>1241.6300000000001</v>
      </c>
      <c r="J396" s="36">
        <v>1203.1200000000001</v>
      </c>
      <c r="K396" s="36">
        <v>1151.48</v>
      </c>
      <c r="L396" s="36">
        <v>1144.8399999999999</v>
      </c>
      <c r="M396" s="36">
        <v>1164.1500000000001</v>
      </c>
      <c r="N396" s="36">
        <v>1220.9000000000001</v>
      </c>
      <c r="O396" s="36">
        <v>1268.6600000000001</v>
      </c>
      <c r="P396" s="36">
        <v>1291.98</v>
      </c>
      <c r="Q396" s="36">
        <v>1289.3399999999999</v>
      </c>
      <c r="R396" s="36">
        <v>1279.4100000000001</v>
      </c>
      <c r="S396" s="36">
        <v>1250.78</v>
      </c>
      <c r="T396" s="36">
        <v>1197.05</v>
      </c>
      <c r="U396" s="36">
        <v>1168.9100000000001</v>
      </c>
      <c r="V396" s="36">
        <v>1179.03</v>
      </c>
      <c r="W396" s="36">
        <v>1209.8399999999999</v>
      </c>
      <c r="X396" s="36">
        <v>1178.06</v>
      </c>
      <c r="Y396" s="36">
        <v>1167.74</v>
      </c>
    </row>
    <row r="397" spans="1:25" x14ac:dyDescent="0.2">
      <c r="A397" s="20">
        <v>44339</v>
      </c>
      <c r="B397" s="36">
        <v>1256.4000000000001</v>
      </c>
      <c r="C397" s="36">
        <v>1316.47</v>
      </c>
      <c r="D397" s="36">
        <v>1338.27</v>
      </c>
      <c r="E397" s="36">
        <v>1347.15</v>
      </c>
      <c r="F397" s="36">
        <v>1372.25</v>
      </c>
      <c r="G397" s="36">
        <v>1388.36</v>
      </c>
      <c r="H397" s="36">
        <v>1389.93</v>
      </c>
      <c r="I397" s="36">
        <v>1308.74</v>
      </c>
      <c r="J397" s="36">
        <v>1271.28</v>
      </c>
      <c r="K397" s="36">
        <v>1207.01</v>
      </c>
      <c r="L397" s="36">
        <v>1188.1200000000001</v>
      </c>
      <c r="M397" s="36">
        <v>1195.1600000000001</v>
      </c>
      <c r="N397" s="36">
        <v>1231.01</v>
      </c>
      <c r="O397" s="36">
        <v>1272.81</v>
      </c>
      <c r="P397" s="36">
        <v>1300.3700000000001</v>
      </c>
      <c r="Q397" s="36">
        <v>1315.02</v>
      </c>
      <c r="R397" s="36">
        <v>1305.5899999999999</v>
      </c>
      <c r="S397" s="36">
        <v>1284.1600000000001</v>
      </c>
      <c r="T397" s="36">
        <v>1241.1600000000001</v>
      </c>
      <c r="U397" s="36">
        <v>1189.6400000000001</v>
      </c>
      <c r="V397" s="36">
        <v>1172.58</v>
      </c>
      <c r="W397" s="36">
        <v>1147.79</v>
      </c>
      <c r="X397" s="36">
        <v>1247.1300000000001</v>
      </c>
      <c r="Y397" s="36">
        <v>1237.8</v>
      </c>
    </row>
    <row r="398" spans="1:25" x14ac:dyDescent="0.2">
      <c r="A398" s="20">
        <v>44340</v>
      </c>
      <c r="B398" s="36">
        <v>1323.28</v>
      </c>
      <c r="C398" s="36">
        <v>1399.6</v>
      </c>
      <c r="D398" s="36">
        <v>1456.49</v>
      </c>
      <c r="E398" s="36">
        <v>1475.51</v>
      </c>
      <c r="F398" s="36">
        <v>1497.13</v>
      </c>
      <c r="G398" s="36">
        <v>1458.33</v>
      </c>
      <c r="H398" s="36">
        <v>1395.1</v>
      </c>
      <c r="I398" s="36">
        <v>1311.77</v>
      </c>
      <c r="J398" s="36">
        <v>1262.73</v>
      </c>
      <c r="K398" s="36">
        <v>1199.94</v>
      </c>
      <c r="L398" s="36">
        <v>1185.25</v>
      </c>
      <c r="M398" s="36">
        <v>1185.5899999999999</v>
      </c>
      <c r="N398" s="36">
        <v>1232.08</v>
      </c>
      <c r="O398" s="36">
        <v>1263.77</v>
      </c>
      <c r="P398" s="36">
        <v>1278.21</v>
      </c>
      <c r="Q398" s="36">
        <v>1273.24</v>
      </c>
      <c r="R398" s="36">
        <v>1251.56</v>
      </c>
      <c r="S398" s="36">
        <v>1223.78</v>
      </c>
      <c r="T398" s="36">
        <v>1203.9100000000001</v>
      </c>
      <c r="U398" s="36">
        <v>1175.48</v>
      </c>
      <c r="V398" s="36">
        <v>1182.25</v>
      </c>
      <c r="W398" s="36">
        <v>1203.55</v>
      </c>
      <c r="X398" s="36">
        <v>1182.6300000000001</v>
      </c>
      <c r="Y398" s="36">
        <v>1195.29</v>
      </c>
    </row>
    <row r="399" spans="1:25" x14ac:dyDescent="0.2">
      <c r="A399" s="20">
        <v>44341</v>
      </c>
      <c r="B399" s="36">
        <v>1325.76</v>
      </c>
      <c r="C399" s="36">
        <v>1376.29</v>
      </c>
      <c r="D399" s="36">
        <v>1399.14</v>
      </c>
      <c r="E399" s="36">
        <v>1394.14</v>
      </c>
      <c r="F399" s="36">
        <v>1405.46</v>
      </c>
      <c r="G399" s="36">
        <v>1392.79</v>
      </c>
      <c r="H399" s="36">
        <v>1345.61</v>
      </c>
      <c r="I399" s="36">
        <v>1258.9100000000001</v>
      </c>
      <c r="J399" s="36">
        <v>1171.0899999999999</v>
      </c>
      <c r="K399" s="36">
        <v>1134.23</v>
      </c>
      <c r="L399" s="36">
        <v>1142.68</v>
      </c>
      <c r="M399" s="36">
        <v>1134.24</v>
      </c>
      <c r="N399" s="36">
        <v>1188.95</v>
      </c>
      <c r="O399" s="36">
        <v>1245.96</v>
      </c>
      <c r="P399" s="36">
        <v>1271.1400000000001</v>
      </c>
      <c r="Q399" s="36">
        <v>1268.68</v>
      </c>
      <c r="R399" s="36">
        <v>1254.01</v>
      </c>
      <c r="S399" s="36">
        <v>1226.96</v>
      </c>
      <c r="T399" s="36">
        <v>1178.82</v>
      </c>
      <c r="U399" s="36">
        <v>1159.49</v>
      </c>
      <c r="V399" s="36">
        <v>1172.68</v>
      </c>
      <c r="W399" s="36">
        <v>1203.56</v>
      </c>
      <c r="X399" s="36">
        <v>1174.32</v>
      </c>
      <c r="Y399" s="36">
        <v>1193.8900000000001</v>
      </c>
    </row>
    <row r="400" spans="1:25" x14ac:dyDescent="0.2">
      <c r="A400" s="20">
        <v>44342</v>
      </c>
      <c r="B400" s="36">
        <v>1304.18</v>
      </c>
      <c r="C400" s="36">
        <v>1374.85</v>
      </c>
      <c r="D400" s="36">
        <v>1430.15</v>
      </c>
      <c r="E400" s="36">
        <v>1450.68</v>
      </c>
      <c r="F400" s="36">
        <v>1460.71</v>
      </c>
      <c r="G400" s="36">
        <v>1439.05</v>
      </c>
      <c r="H400" s="36">
        <v>1378.61</v>
      </c>
      <c r="I400" s="36">
        <v>1280.8399999999999</v>
      </c>
      <c r="J400" s="36">
        <v>1224.19</v>
      </c>
      <c r="K400" s="36">
        <v>1170.1200000000001</v>
      </c>
      <c r="L400" s="36">
        <v>1167.8600000000001</v>
      </c>
      <c r="M400" s="36">
        <v>1176.96</v>
      </c>
      <c r="N400" s="36">
        <v>1227.58</v>
      </c>
      <c r="O400" s="36">
        <v>1271.0899999999999</v>
      </c>
      <c r="P400" s="36">
        <v>1283.47</v>
      </c>
      <c r="Q400" s="36">
        <v>1283.52</v>
      </c>
      <c r="R400" s="36">
        <v>1268.72</v>
      </c>
      <c r="S400" s="36">
        <v>1247.23</v>
      </c>
      <c r="T400" s="36">
        <v>1192.4100000000001</v>
      </c>
      <c r="U400" s="36">
        <v>1154.6600000000001</v>
      </c>
      <c r="V400" s="36">
        <v>1158.82</v>
      </c>
      <c r="W400" s="36">
        <v>1168.78</v>
      </c>
      <c r="X400" s="36">
        <v>1164.3900000000001</v>
      </c>
      <c r="Y400" s="36">
        <v>1195.3399999999999</v>
      </c>
    </row>
    <row r="401" spans="1:25" x14ac:dyDescent="0.2">
      <c r="A401" s="20">
        <v>44343</v>
      </c>
      <c r="B401" s="36">
        <v>1217.29</v>
      </c>
      <c r="C401" s="36">
        <v>1284.5899999999999</v>
      </c>
      <c r="D401" s="36">
        <v>1331.04</v>
      </c>
      <c r="E401" s="36">
        <v>1351.09</v>
      </c>
      <c r="F401" s="36">
        <v>1354.84</v>
      </c>
      <c r="G401" s="36">
        <v>1333.11</v>
      </c>
      <c r="H401" s="36">
        <v>1290.82</v>
      </c>
      <c r="I401" s="36">
        <v>1222.8</v>
      </c>
      <c r="J401" s="36">
        <v>1187.23</v>
      </c>
      <c r="K401" s="36">
        <v>1175.4100000000001</v>
      </c>
      <c r="L401" s="36">
        <v>1182.9100000000001</v>
      </c>
      <c r="M401" s="36">
        <v>1189.74</v>
      </c>
      <c r="N401" s="36">
        <v>1239.44</v>
      </c>
      <c r="O401" s="36">
        <v>1283.52</v>
      </c>
      <c r="P401" s="36">
        <v>1302.6400000000001</v>
      </c>
      <c r="Q401" s="36">
        <v>1301.4000000000001</v>
      </c>
      <c r="R401" s="36">
        <v>1295.01</v>
      </c>
      <c r="S401" s="36">
        <v>1270.05</v>
      </c>
      <c r="T401" s="36">
        <v>1214.05</v>
      </c>
      <c r="U401" s="36">
        <v>1171.1500000000001</v>
      </c>
      <c r="V401" s="36">
        <v>1191.1400000000001</v>
      </c>
      <c r="W401" s="36">
        <v>1218.5899999999999</v>
      </c>
      <c r="X401" s="36">
        <v>1208.81</v>
      </c>
      <c r="Y401" s="36">
        <v>1223.02</v>
      </c>
    </row>
    <row r="402" spans="1:25" x14ac:dyDescent="0.2">
      <c r="A402" s="20">
        <v>44344</v>
      </c>
      <c r="B402" s="36">
        <v>1203.3</v>
      </c>
      <c r="C402" s="36">
        <v>1262.76</v>
      </c>
      <c r="D402" s="36">
        <v>1302.08</v>
      </c>
      <c r="E402" s="36">
        <v>1316.24</v>
      </c>
      <c r="F402" s="36">
        <v>1322.39</v>
      </c>
      <c r="G402" s="36">
        <v>1300.75</v>
      </c>
      <c r="H402" s="36">
        <v>1261.73</v>
      </c>
      <c r="I402" s="36">
        <v>1180.07</v>
      </c>
      <c r="J402" s="36">
        <v>1131.5899999999999</v>
      </c>
      <c r="K402" s="36">
        <v>1167.28</v>
      </c>
      <c r="L402" s="36">
        <v>1156.8800000000001</v>
      </c>
      <c r="M402" s="36">
        <v>1151.54</v>
      </c>
      <c r="N402" s="36">
        <v>1173.01</v>
      </c>
      <c r="O402" s="36">
        <v>1222.93</v>
      </c>
      <c r="P402" s="36">
        <v>1237.53</v>
      </c>
      <c r="Q402" s="36">
        <v>1243.3500000000001</v>
      </c>
      <c r="R402" s="36">
        <v>1250.3500000000001</v>
      </c>
      <c r="S402" s="36">
        <v>1237.75</v>
      </c>
      <c r="T402" s="36">
        <v>1170.67</v>
      </c>
      <c r="U402" s="36">
        <v>1179.56</v>
      </c>
      <c r="V402" s="36">
        <v>1189.24</v>
      </c>
      <c r="W402" s="36">
        <v>1215.03</v>
      </c>
      <c r="X402" s="36">
        <v>1201.69</v>
      </c>
      <c r="Y402" s="36">
        <v>1145.51</v>
      </c>
    </row>
    <row r="403" spans="1:25" x14ac:dyDescent="0.2">
      <c r="A403" s="20">
        <v>44345</v>
      </c>
      <c r="B403" s="36">
        <v>1196.17</v>
      </c>
      <c r="C403" s="36">
        <v>1201.51</v>
      </c>
      <c r="D403" s="36">
        <v>1253</v>
      </c>
      <c r="E403" s="36">
        <v>1251.06</v>
      </c>
      <c r="F403" s="36">
        <v>1245.76</v>
      </c>
      <c r="G403" s="36">
        <v>1252.1100000000001</v>
      </c>
      <c r="H403" s="36">
        <v>1243.71</v>
      </c>
      <c r="I403" s="36">
        <v>1186.95</v>
      </c>
      <c r="J403" s="36">
        <v>1121.1300000000001</v>
      </c>
      <c r="K403" s="36">
        <v>1080.54</v>
      </c>
      <c r="L403" s="36">
        <v>1069.6100000000001</v>
      </c>
      <c r="M403" s="36">
        <v>1070.44</v>
      </c>
      <c r="N403" s="36">
        <v>1128.54</v>
      </c>
      <c r="O403" s="36">
        <v>1152.5</v>
      </c>
      <c r="P403" s="36">
        <v>1180.99</v>
      </c>
      <c r="Q403" s="36">
        <v>1179.78</v>
      </c>
      <c r="R403" s="36">
        <v>1177.5899999999999</v>
      </c>
      <c r="S403" s="36">
        <v>1208.1000000000001</v>
      </c>
      <c r="T403" s="36">
        <v>1162.48</v>
      </c>
      <c r="U403" s="36">
        <v>1105.94</v>
      </c>
      <c r="V403" s="36">
        <v>1072.52</v>
      </c>
      <c r="W403" s="36">
        <v>1098.31</v>
      </c>
      <c r="X403" s="36">
        <v>1081.82</v>
      </c>
      <c r="Y403" s="36">
        <v>1072.1200000000001</v>
      </c>
    </row>
    <row r="404" spans="1:25" x14ac:dyDescent="0.2">
      <c r="A404" s="20">
        <v>44346</v>
      </c>
      <c r="B404" s="36">
        <v>1119.67</v>
      </c>
      <c r="C404" s="36">
        <v>1189.83</v>
      </c>
      <c r="D404" s="36">
        <v>1233.6600000000001</v>
      </c>
      <c r="E404" s="36">
        <v>1247.82</v>
      </c>
      <c r="F404" s="36">
        <v>1271.51</v>
      </c>
      <c r="G404" s="36">
        <v>1274.56</v>
      </c>
      <c r="H404" s="36">
        <v>1248.43</v>
      </c>
      <c r="I404" s="36">
        <v>1176.24</v>
      </c>
      <c r="J404" s="36">
        <v>1110.73</v>
      </c>
      <c r="K404" s="36">
        <v>1059.1600000000001</v>
      </c>
      <c r="L404" s="36">
        <v>1046.3600000000001</v>
      </c>
      <c r="M404" s="36">
        <v>1060.77</v>
      </c>
      <c r="N404" s="36">
        <v>1126.24</v>
      </c>
      <c r="O404" s="36">
        <v>1163.07</v>
      </c>
      <c r="P404" s="36">
        <v>1184.52</v>
      </c>
      <c r="Q404" s="36">
        <v>1177.19</v>
      </c>
      <c r="R404" s="36">
        <v>1156.28</v>
      </c>
      <c r="S404" s="36">
        <v>1130.3600000000001</v>
      </c>
      <c r="T404" s="36">
        <v>1076.5999999999999</v>
      </c>
      <c r="U404" s="36">
        <v>1049.72</v>
      </c>
      <c r="V404" s="36">
        <v>1066.99</v>
      </c>
      <c r="W404" s="36">
        <v>1106.19</v>
      </c>
      <c r="X404" s="36">
        <v>1060.05</v>
      </c>
      <c r="Y404" s="36">
        <v>1041.23</v>
      </c>
    </row>
    <row r="405" spans="1:25" x14ac:dyDescent="0.2">
      <c r="A405" s="20">
        <v>44347</v>
      </c>
      <c r="B405" s="36">
        <v>1104.0899999999999</v>
      </c>
      <c r="C405" s="36">
        <v>1184.25</v>
      </c>
      <c r="D405" s="36">
        <v>1226.08</v>
      </c>
      <c r="E405" s="36">
        <v>1235.5</v>
      </c>
      <c r="F405" s="36">
        <v>1255.83</v>
      </c>
      <c r="G405" s="36">
        <v>1250.19</v>
      </c>
      <c r="H405" s="36">
        <v>1243.28</v>
      </c>
      <c r="I405" s="36">
        <v>1263.1200000000001</v>
      </c>
      <c r="J405" s="36">
        <v>1259.82</v>
      </c>
      <c r="K405" s="36">
        <v>1260.43</v>
      </c>
      <c r="L405" s="36">
        <v>1254.3900000000001</v>
      </c>
      <c r="M405" s="36">
        <v>1231.79</v>
      </c>
      <c r="N405" s="36">
        <v>1255</v>
      </c>
      <c r="O405" s="36">
        <v>1295.51</v>
      </c>
      <c r="P405" s="36">
        <v>1306.1300000000001</v>
      </c>
      <c r="Q405" s="36">
        <v>1302.1300000000001</v>
      </c>
      <c r="R405" s="36">
        <v>1294.95</v>
      </c>
      <c r="S405" s="36">
        <v>1268.6500000000001</v>
      </c>
      <c r="T405" s="36">
        <v>1223.3600000000001</v>
      </c>
      <c r="U405" s="36">
        <v>1190.26</v>
      </c>
      <c r="V405" s="36">
        <v>1198.26</v>
      </c>
      <c r="W405" s="36">
        <v>1220.9000000000001</v>
      </c>
      <c r="X405" s="36">
        <v>1194.1100000000001</v>
      </c>
      <c r="Y405" s="36">
        <v>1148.3399999999999</v>
      </c>
    </row>
    <row r="406" spans="1:25" ht="13.5" x14ac:dyDescent="0.2">
      <c r="E406" s="29"/>
    </row>
    <row r="407" spans="1:25" s="30" customFormat="1" ht="33.75" customHeight="1" x14ac:dyDescent="0.25">
      <c r="A407" s="156" t="s">
        <v>144</v>
      </c>
      <c r="B407" s="156"/>
      <c r="C407" s="156"/>
      <c r="D407" s="156"/>
      <c r="E407" s="156"/>
      <c r="F407" s="156"/>
      <c r="G407" s="156"/>
      <c r="H407" s="156"/>
      <c r="I407" s="156"/>
      <c r="J407" s="156"/>
      <c r="K407" s="156"/>
      <c r="L407" s="156"/>
      <c r="M407" s="156"/>
      <c r="N407" s="156"/>
      <c r="O407" s="156"/>
      <c r="P407" s="156"/>
      <c r="Q407" s="156"/>
      <c r="R407" s="156"/>
      <c r="S407" s="156"/>
      <c r="T407" s="156"/>
      <c r="U407" s="156"/>
      <c r="V407" s="156"/>
      <c r="W407" s="156"/>
      <c r="X407" s="156"/>
      <c r="Y407" s="156"/>
    </row>
    <row r="408" spans="1:25" ht="13.5" x14ac:dyDescent="0.2">
      <c r="B408" s="157"/>
      <c r="C408" s="157"/>
      <c r="D408" s="157"/>
      <c r="E408" s="157"/>
      <c r="F408" s="157"/>
      <c r="G408" s="157"/>
      <c r="H408" s="157"/>
      <c r="I408" s="157"/>
      <c r="J408" s="157"/>
      <c r="K408" s="157"/>
      <c r="L408" s="157"/>
      <c r="M408" s="157"/>
      <c r="N408" s="157"/>
      <c r="O408" s="157"/>
      <c r="P408" s="157"/>
      <c r="Q408" s="157"/>
      <c r="R408" s="157"/>
      <c r="S408" s="157"/>
      <c r="T408" s="157"/>
      <c r="U408" s="157"/>
      <c r="V408" s="157"/>
      <c r="W408" s="157"/>
      <c r="X408" s="157"/>
      <c r="Y408" s="157"/>
    </row>
    <row r="409" spans="1:25" ht="15.75" customHeight="1" x14ac:dyDescent="0.2">
      <c r="A409" s="153" t="s">
        <v>49</v>
      </c>
      <c r="B409" s="148" t="s">
        <v>50</v>
      </c>
      <c r="C409" s="149"/>
      <c r="D409" s="149"/>
      <c r="E409" s="149"/>
      <c r="F409" s="149"/>
      <c r="G409" s="149"/>
      <c r="H409" s="149"/>
      <c r="I409" s="149"/>
      <c r="J409" s="149"/>
      <c r="K409" s="149"/>
      <c r="L409" s="149"/>
      <c r="M409" s="149"/>
      <c r="N409" s="149"/>
      <c r="O409" s="149"/>
      <c r="P409" s="149"/>
      <c r="Q409" s="149"/>
      <c r="R409" s="149"/>
      <c r="S409" s="149"/>
      <c r="T409" s="149"/>
      <c r="U409" s="149"/>
      <c r="V409" s="149"/>
      <c r="W409" s="149"/>
      <c r="X409" s="149"/>
      <c r="Y409" s="150"/>
    </row>
    <row r="410" spans="1:25" x14ac:dyDescent="0.2">
      <c r="A410" s="154"/>
      <c r="B410" s="40" t="s">
        <v>66</v>
      </c>
      <c r="C410" s="41" t="s">
        <v>67</v>
      </c>
      <c r="D410" s="42" t="s">
        <v>68</v>
      </c>
      <c r="E410" s="41" t="s">
        <v>69</v>
      </c>
      <c r="F410" s="41" t="s">
        <v>70</v>
      </c>
      <c r="G410" s="41" t="s">
        <v>71</v>
      </c>
      <c r="H410" s="41" t="s">
        <v>72</v>
      </c>
      <c r="I410" s="41" t="s">
        <v>73</v>
      </c>
      <c r="J410" s="41" t="s">
        <v>74</v>
      </c>
      <c r="K410" s="40" t="s">
        <v>75</v>
      </c>
      <c r="L410" s="41" t="s">
        <v>76</v>
      </c>
      <c r="M410" s="43" t="s">
        <v>77</v>
      </c>
      <c r="N410" s="40" t="s">
        <v>78</v>
      </c>
      <c r="O410" s="41" t="s">
        <v>79</v>
      </c>
      <c r="P410" s="43" t="s">
        <v>80</v>
      </c>
      <c r="Q410" s="42" t="s">
        <v>81</v>
      </c>
      <c r="R410" s="41" t="s">
        <v>82</v>
      </c>
      <c r="S410" s="42" t="s">
        <v>83</v>
      </c>
      <c r="T410" s="41" t="s">
        <v>84</v>
      </c>
      <c r="U410" s="42" t="s">
        <v>85</v>
      </c>
      <c r="V410" s="41" t="s">
        <v>86</v>
      </c>
      <c r="W410" s="42" t="s">
        <v>87</v>
      </c>
      <c r="X410" s="41" t="s">
        <v>88</v>
      </c>
      <c r="Y410" s="41" t="s">
        <v>89</v>
      </c>
    </row>
    <row r="411" spans="1:25" x14ac:dyDescent="0.2">
      <c r="A411" s="20">
        <v>44317</v>
      </c>
      <c r="B411" s="36">
        <v>1625.05</v>
      </c>
      <c r="C411" s="36">
        <v>1674.59</v>
      </c>
      <c r="D411" s="36">
        <v>1717.49</v>
      </c>
      <c r="E411" s="36">
        <v>1720.3</v>
      </c>
      <c r="F411" s="36">
        <v>1727.9</v>
      </c>
      <c r="G411" s="36">
        <v>1718.96</v>
      </c>
      <c r="H411" s="36">
        <v>1717.42</v>
      </c>
      <c r="I411" s="36">
        <v>1681.03</v>
      </c>
      <c r="J411" s="36">
        <v>1644.77</v>
      </c>
      <c r="K411" s="36">
        <v>1585.88</v>
      </c>
      <c r="L411" s="36">
        <v>1540.5</v>
      </c>
      <c r="M411" s="36">
        <v>1539.21</v>
      </c>
      <c r="N411" s="36">
        <v>1597.5</v>
      </c>
      <c r="O411" s="36">
        <v>1618.22</v>
      </c>
      <c r="P411" s="36">
        <v>1635.99</v>
      </c>
      <c r="Q411" s="36">
        <v>1647.29</v>
      </c>
      <c r="R411" s="36">
        <v>1639.75</v>
      </c>
      <c r="S411" s="36">
        <v>1628.45</v>
      </c>
      <c r="T411" s="36">
        <v>1573.13</v>
      </c>
      <c r="U411" s="36">
        <v>1550.48</v>
      </c>
      <c r="V411" s="36">
        <v>1532.36</v>
      </c>
      <c r="W411" s="36">
        <v>1524.52</v>
      </c>
      <c r="X411" s="36">
        <v>1539.24</v>
      </c>
      <c r="Y411" s="36">
        <v>1612.26</v>
      </c>
    </row>
    <row r="412" spans="1:25" x14ac:dyDescent="0.2">
      <c r="A412" s="20">
        <v>44318</v>
      </c>
      <c r="B412" s="36">
        <v>1595.16</v>
      </c>
      <c r="C412" s="36">
        <v>1636.87</v>
      </c>
      <c r="D412" s="36">
        <v>1690.58</v>
      </c>
      <c r="E412" s="36">
        <v>1709.83</v>
      </c>
      <c r="F412" s="36">
        <v>1723.49</v>
      </c>
      <c r="G412" s="36">
        <v>1717.99</v>
      </c>
      <c r="H412" s="36">
        <v>1717.41</v>
      </c>
      <c r="I412" s="36">
        <v>1692.1</v>
      </c>
      <c r="J412" s="36">
        <v>1621.7</v>
      </c>
      <c r="K412" s="36">
        <v>1584.88</v>
      </c>
      <c r="L412" s="36">
        <v>1526.81</v>
      </c>
      <c r="M412" s="36">
        <v>1518.04</v>
      </c>
      <c r="N412" s="36">
        <v>1595.53</v>
      </c>
      <c r="O412" s="36">
        <v>1608.27</v>
      </c>
      <c r="P412" s="36">
        <v>1629.38</v>
      </c>
      <c r="Q412" s="36">
        <v>1631.64</v>
      </c>
      <c r="R412" s="36">
        <v>1615.76</v>
      </c>
      <c r="S412" s="36">
        <v>1605.5</v>
      </c>
      <c r="T412" s="36">
        <v>1555.18</v>
      </c>
      <c r="U412" s="36">
        <v>1530.1</v>
      </c>
      <c r="V412" s="36">
        <v>1498.72</v>
      </c>
      <c r="W412" s="36">
        <v>1494.3</v>
      </c>
      <c r="X412" s="36">
        <v>1534.08</v>
      </c>
      <c r="Y412" s="36">
        <v>1599.22</v>
      </c>
    </row>
    <row r="413" spans="1:25" x14ac:dyDescent="0.2">
      <c r="A413" s="20">
        <v>44319</v>
      </c>
      <c r="B413" s="36">
        <v>1580.71</v>
      </c>
      <c r="C413" s="36">
        <v>1652.08</v>
      </c>
      <c r="D413" s="36">
        <v>1694.13</v>
      </c>
      <c r="E413" s="36">
        <v>1709.94</v>
      </c>
      <c r="F413" s="36">
        <v>1724.44</v>
      </c>
      <c r="G413" s="36">
        <v>1722.11</v>
      </c>
      <c r="H413" s="36">
        <v>1726.84</v>
      </c>
      <c r="I413" s="36">
        <v>1696.12</v>
      </c>
      <c r="J413" s="36">
        <v>1633.62</v>
      </c>
      <c r="K413" s="36">
        <v>1594.9</v>
      </c>
      <c r="L413" s="36">
        <v>1564.28</v>
      </c>
      <c r="M413" s="36">
        <v>1541.42</v>
      </c>
      <c r="N413" s="36">
        <v>1575.75</v>
      </c>
      <c r="O413" s="36">
        <v>1613.61</v>
      </c>
      <c r="P413" s="36">
        <v>1634.44</v>
      </c>
      <c r="Q413" s="36">
        <v>1647.99</v>
      </c>
      <c r="R413" s="36">
        <v>1637.07</v>
      </c>
      <c r="S413" s="36">
        <v>1616.56</v>
      </c>
      <c r="T413" s="36">
        <v>1564.18</v>
      </c>
      <c r="U413" s="36">
        <v>1543.7</v>
      </c>
      <c r="V413" s="36">
        <v>1531.51</v>
      </c>
      <c r="W413" s="36">
        <v>1530.89</v>
      </c>
      <c r="X413" s="36">
        <v>1518.55</v>
      </c>
      <c r="Y413" s="36">
        <v>1526.45</v>
      </c>
    </row>
    <row r="414" spans="1:25" x14ac:dyDescent="0.2">
      <c r="A414" s="20">
        <v>44320</v>
      </c>
      <c r="B414" s="36">
        <v>1546.26</v>
      </c>
      <c r="C414" s="36">
        <v>1606.72</v>
      </c>
      <c r="D414" s="36">
        <v>1628.09</v>
      </c>
      <c r="E414" s="36">
        <v>1640.46</v>
      </c>
      <c r="F414" s="36">
        <v>1651.99</v>
      </c>
      <c r="G414" s="36">
        <v>1650.01</v>
      </c>
      <c r="H414" s="36">
        <v>1609.72</v>
      </c>
      <c r="I414" s="36">
        <v>1587.1</v>
      </c>
      <c r="J414" s="36">
        <v>1558.52</v>
      </c>
      <c r="K414" s="36">
        <v>1530.83</v>
      </c>
      <c r="L414" s="36">
        <v>1524.51</v>
      </c>
      <c r="M414" s="36">
        <v>1527.8</v>
      </c>
      <c r="N414" s="36">
        <v>1538.17</v>
      </c>
      <c r="O414" s="36">
        <v>1542.53</v>
      </c>
      <c r="P414" s="36">
        <v>1553.48</v>
      </c>
      <c r="Q414" s="36">
        <v>1553.33</v>
      </c>
      <c r="R414" s="36">
        <v>1554.64</v>
      </c>
      <c r="S414" s="36">
        <v>1569.22</v>
      </c>
      <c r="T414" s="36">
        <v>1542.62</v>
      </c>
      <c r="U414" s="36">
        <v>1510.42</v>
      </c>
      <c r="V414" s="36">
        <v>1487.26</v>
      </c>
      <c r="W414" s="36">
        <v>1493.96</v>
      </c>
      <c r="X414" s="36">
        <v>1512.98</v>
      </c>
      <c r="Y414" s="36">
        <v>1534.35</v>
      </c>
    </row>
    <row r="415" spans="1:25" x14ac:dyDescent="0.2">
      <c r="A415" s="20">
        <v>44321</v>
      </c>
      <c r="B415" s="36">
        <v>1573.02</v>
      </c>
      <c r="C415" s="36">
        <v>1623.49</v>
      </c>
      <c r="D415" s="36">
        <v>1645.4</v>
      </c>
      <c r="E415" s="36">
        <v>1658.68</v>
      </c>
      <c r="F415" s="36">
        <v>1671.64</v>
      </c>
      <c r="G415" s="36">
        <v>1663.61</v>
      </c>
      <c r="H415" s="36">
        <v>1625.53</v>
      </c>
      <c r="I415" s="36">
        <v>1581.88</v>
      </c>
      <c r="J415" s="36">
        <v>1543.25</v>
      </c>
      <c r="K415" s="36">
        <v>1535.72</v>
      </c>
      <c r="L415" s="36">
        <v>1518.73</v>
      </c>
      <c r="M415" s="36">
        <v>1508.61</v>
      </c>
      <c r="N415" s="36">
        <v>1530.97</v>
      </c>
      <c r="O415" s="36">
        <v>1531.95</v>
      </c>
      <c r="P415" s="36">
        <v>1535.02</v>
      </c>
      <c r="Q415" s="36">
        <v>1540.18</v>
      </c>
      <c r="R415" s="36">
        <v>1538.17</v>
      </c>
      <c r="S415" s="36">
        <v>1548.28</v>
      </c>
      <c r="T415" s="36">
        <v>1545.7</v>
      </c>
      <c r="U415" s="36">
        <v>1528.5</v>
      </c>
      <c r="V415" s="36">
        <v>1507.66</v>
      </c>
      <c r="W415" s="36">
        <v>1509.71</v>
      </c>
      <c r="X415" s="36">
        <v>1525.58</v>
      </c>
      <c r="Y415" s="36">
        <v>1565.45</v>
      </c>
    </row>
    <row r="416" spans="1:25" x14ac:dyDescent="0.2">
      <c r="A416" s="20">
        <v>44322</v>
      </c>
      <c r="B416" s="36">
        <v>1562.7</v>
      </c>
      <c r="C416" s="36">
        <v>1599.09</v>
      </c>
      <c r="D416" s="36">
        <v>1632.59</v>
      </c>
      <c r="E416" s="36">
        <v>1651.88</v>
      </c>
      <c r="F416" s="36">
        <v>1657.61</v>
      </c>
      <c r="G416" s="36">
        <v>1657.03</v>
      </c>
      <c r="H416" s="36">
        <v>1614.88</v>
      </c>
      <c r="I416" s="36">
        <v>1572.58</v>
      </c>
      <c r="J416" s="36">
        <v>1537.52</v>
      </c>
      <c r="K416" s="36">
        <v>1480.18</v>
      </c>
      <c r="L416" s="36">
        <v>1457.44</v>
      </c>
      <c r="M416" s="36">
        <v>1465.16</v>
      </c>
      <c r="N416" s="36">
        <v>1498.64</v>
      </c>
      <c r="O416" s="36">
        <v>1520.69</v>
      </c>
      <c r="P416" s="36">
        <v>1544.18</v>
      </c>
      <c r="Q416" s="36">
        <v>1548.55</v>
      </c>
      <c r="R416" s="36">
        <v>1535.13</v>
      </c>
      <c r="S416" s="36">
        <v>1539.15</v>
      </c>
      <c r="T416" s="36">
        <v>1518.47</v>
      </c>
      <c r="U416" s="36">
        <v>1475.02</v>
      </c>
      <c r="V416" s="36">
        <v>1445.83</v>
      </c>
      <c r="W416" s="36">
        <v>1460.04</v>
      </c>
      <c r="X416" s="36">
        <v>1495.79</v>
      </c>
      <c r="Y416" s="36">
        <v>1548.84</v>
      </c>
    </row>
    <row r="417" spans="1:25" x14ac:dyDescent="0.2">
      <c r="A417" s="20">
        <v>44323</v>
      </c>
      <c r="B417" s="36">
        <v>1562.68</v>
      </c>
      <c r="C417" s="36">
        <v>1569.07</v>
      </c>
      <c r="D417" s="36">
        <v>1636.59</v>
      </c>
      <c r="E417" s="36">
        <v>1652.71</v>
      </c>
      <c r="F417" s="36">
        <v>1665.21</v>
      </c>
      <c r="G417" s="36">
        <v>1646.09</v>
      </c>
      <c r="H417" s="36">
        <v>1582.74</v>
      </c>
      <c r="I417" s="36">
        <v>1546.21</v>
      </c>
      <c r="J417" s="36">
        <v>1517.13</v>
      </c>
      <c r="K417" s="36">
        <v>1524.32</v>
      </c>
      <c r="L417" s="36">
        <v>1513.44</v>
      </c>
      <c r="M417" s="36">
        <v>1503.72</v>
      </c>
      <c r="N417" s="36">
        <v>1496.65</v>
      </c>
      <c r="O417" s="36">
        <v>1499.54</v>
      </c>
      <c r="P417" s="36">
        <v>1509.41</v>
      </c>
      <c r="Q417" s="36">
        <v>1510.95</v>
      </c>
      <c r="R417" s="36">
        <v>1495.97</v>
      </c>
      <c r="S417" s="36">
        <v>1509.38</v>
      </c>
      <c r="T417" s="36">
        <v>1517.78</v>
      </c>
      <c r="U417" s="36">
        <v>1516.17</v>
      </c>
      <c r="V417" s="36">
        <v>1502.64</v>
      </c>
      <c r="W417" s="36">
        <v>1500.54</v>
      </c>
      <c r="X417" s="36">
        <v>1487.73</v>
      </c>
      <c r="Y417" s="36">
        <v>1481.31</v>
      </c>
    </row>
    <row r="418" spans="1:25" x14ac:dyDescent="0.2">
      <c r="A418" s="20">
        <v>44324</v>
      </c>
      <c r="B418" s="36">
        <v>1520.56</v>
      </c>
      <c r="C418" s="36">
        <v>1575.75</v>
      </c>
      <c r="D418" s="36">
        <v>1579.94</v>
      </c>
      <c r="E418" s="36">
        <v>1588.64</v>
      </c>
      <c r="F418" s="36">
        <v>1607.09</v>
      </c>
      <c r="G418" s="36">
        <v>1597.93</v>
      </c>
      <c r="H418" s="36">
        <v>1564.92</v>
      </c>
      <c r="I418" s="36">
        <v>1557.33</v>
      </c>
      <c r="J418" s="36">
        <v>1527.45</v>
      </c>
      <c r="K418" s="36">
        <v>1497.23</v>
      </c>
      <c r="L418" s="36">
        <v>1460.51</v>
      </c>
      <c r="M418" s="36">
        <v>1459.59</v>
      </c>
      <c r="N418" s="36">
        <v>1484.31</v>
      </c>
      <c r="O418" s="36">
        <v>1484.51</v>
      </c>
      <c r="P418" s="36">
        <v>1505.63</v>
      </c>
      <c r="Q418" s="36">
        <v>1510.6</v>
      </c>
      <c r="R418" s="36">
        <v>1498.59</v>
      </c>
      <c r="S418" s="36">
        <v>1503.26</v>
      </c>
      <c r="T418" s="36">
        <v>1492.68</v>
      </c>
      <c r="U418" s="36">
        <v>1466.08</v>
      </c>
      <c r="V418" s="36">
        <v>1449.83</v>
      </c>
      <c r="W418" s="36">
        <v>1442.35</v>
      </c>
      <c r="X418" s="36">
        <v>1454.92</v>
      </c>
      <c r="Y418" s="36">
        <v>1478.07</v>
      </c>
    </row>
    <row r="419" spans="1:25" x14ac:dyDescent="0.2">
      <c r="A419" s="20">
        <v>44325</v>
      </c>
      <c r="B419" s="36">
        <v>1459.31</v>
      </c>
      <c r="C419" s="36">
        <v>1498.36</v>
      </c>
      <c r="D419" s="36">
        <v>1516.29</v>
      </c>
      <c r="E419" s="36">
        <v>1543.71</v>
      </c>
      <c r="F419" s="36">
        <v>1546.16</v>
      </c>
      <c r="G419" s="36">
        <v>1547.45</v>
      </c>
      <c r="H419" s="36">
        <v>1541.52</v>
      </c>
      <c r="I419" s="36">
        <v>1524.97</v>
      </c>
      <c r="J419" s="36">
        <v>1500.84</v>
      </c>
      <c r="K419" s="36">
        <v>1468.85</v>
      </c>
      <c r="L419" s="36">
        <v>1456.03</v>
      </c>
      <c r="M419" s="36">
        <v>1445.98</v>
      </c>
      <c r="N419" s="36">
        <v>1456.63</v>
      </c>
      <c r="O419" s="36">
        <v>1472.56</v>
      </c>
      <c r="P419" s="36">
        <v>1485.54</v>
      </c>
      <c r="Q419" s="36">
        <v>1489.05</v>
      </c>
      <c r="R419" s="36">
        <v>1483.38</v>
      </c>
      <c r="S419" s="36">
        <v>1482.56</v>
      </c>
      <c r="T419" s="36">
        <v>1473.12</v>
      </c>
      <c r="U419" s="36">
        <v>1453.88</v>
      </c>
      <c r="V419" s="36">
        <v>1430.22</v>
      </c>
      <c r="W419" s="36">
        <v>1431.81</v>
      </c>
      <c r="X419" s="36">
        <v>1443.34</v>
      </c>
      <c r="Y419" s="36">
        <v>1470.47</v>
      </c>
    </row>
    <row r="420" spans="1:25" x14ac:dyDescent="0.2">
      <c r="A420" s="20">
        <v>44326</v>
      </c>
      <c r="B420" s="36">
        <v>1500.96</v>
      </c>
      <c r="C420" s="36">
        <v>1548</v>
      </c>
      <c r="D420" s="36">
        <v>1573.08</v>
      </c>
      <c r="E420" s="36">
        <v>1589.03</v>
      </c>
      <c r="F420" s="36">
        <v>1598</v>
      </c>
      <c r="G420" s="36">
        <v>1601.55</v>
      </c>
      <c r="H420" s="36">
        <v>1585.47</v>
      </c>
      <c r="I420" s="36">
        <v>1546.37</v>
      </c>
      <c r="J420" s="36">
        <v>1505.94</v>
      </c>
      <c r="K420" s="36">
        <v>1462.73</v>
      </c>
      <c r="L420" s="36">
        <v>1436.87</v>
      </c>
      <c r="M420" s="36">
        <v>1427.86</v>
      </c>
      <c r="N420" s="36">
        <v>1439.87</v>
      </c>
      <c r="O420" s="36">
        <v>1453.73</v>
      </c>
      <c r="P420" s="36">
        <v>1470.81</v>
      </c>
      <c r="Q420" s="36">
        <v>1474.96</v>
      </c>
      <c r="R420" s="36">
        <v>1468.04</v>
      </c>
      <c r="S420" s="36">
        <v>1462.78</v>
      </c>
      <c r="T420" s="36">
        <v>1453.57</v>
      </c>
      <c r="U420" s="36">
        <v>1428.93</v>
      </c>
      <c r="V420" s="36">
        <v>1401.07</v>
      </c>
      <c r="W420" s="36">
        <v>1395.13</v>
      </c>
      <c r="X420" s="36">
        <v>1410.17</v>
      </c>
      <c r="Y420" s="36">
        <v>1453.64</v>
      </c>
    </row>
    <row r="421" spans="1:25" x14ac:dyDescent="0.2">
      <c r="A421" s="20">
        <v>44327</v>
      </c>
      <c r="B421" s="36">
        <v>1537.52</v>
      </c>
      <c r="C421" s="36">
        <v>1542.32</v>
      </c>
      <c r="D421" s="36">
        <v>1550.76</v>
      </c>
      <c r="E421" s="36">
        <v>1576.3</v>
      </c>
      <c r="F421" s="36">
        <v>1586.65</v>
      </c>
      <c r="G421" s="36">
        <v>1573.03</v>
      </c>
      <c r="H421" s="36">
        <v>1545.66</v>
      </c>
      <c r="I421" s="36">
        <v>1503.15</v>
      </c>
      <c r="J421" s="36">
        <v>1472.28</v>
      </c>
      <c r="K421" s="36">
        <v>1441.19</v>
      </c>
      <c r="L421" s="36">
        <v>1457.46</v>
      </c>
      <c r="M421" s="36">
        <v>1491.08</v>
      </c>
      <c r="N421" s="36">
        <v>1518.47</v>
      </c>
      <c r="O421" s="36">
        <v>1505.11</v>
      </c>
      <c r="P421" s="36">
        <v>1517.82</v>
      </c>
      <c r="Q421" s="36">
        <v>1534.56</v>
      </c>
      <c r="R421" s="36">
        <v>1533.02</v>
      </c>
      <c r="S421" s="36">
        <v>1552.42</v>
      </c>
      <c r="T421" s="36">
        <v>1532.97</v>
      </c>
      <c r="U421" s="36">
        <v>1517.89</v>
      </c>
      <c r="V421" s="36">
        <v>1501.45</v>
      </c>
      <c r="W421" s="36">
        <v>1490.82</v>
      </c>
      <c r="X421" s="36">
        <v>1511.54</v>
      </c>
      <c r="Y421" s="36">
        <v>1555.97</v>
      </c>
    </row>
    <row r="422" spans="1:25" x14ac:dyDescent="0.2">
      <c r="A422" s="20">
        <v>44328</v>
      </c>
      <c r="B422" s="36">
        <v>1581.18</v>
      </c>
      <c r="C422" s="36">
        <v>1614.7</v>
      </c>
      <c r="D422" s="36">
        <v>1601.99</v>
      </c>
      <c r="E422" s="36">
        <v>1595.78</v>
      </c>
      <c r="F422" s="36">
        <v>1590.19</v>
      </c>
      <c r="G422" s="36">
        <v>1599.58</v>
      </c>
      <c r="H422" s="36">
        <v>1585.78</v>
      </c>
      <c r="I422" s="36">
        <v>1530.55</v>
      </c>
      <c r="J422" s="36">
        <v>1502.36</v>
      </c>
      <c r="K422" s="36">
        <v>1481.64</v>
      </c>
      <c r="L422" s="36">
        <v>1456.99</v>
      </c>
      <c r="M422" s="36">
        <v>1467.66</v>
      </c>
      <c r="N422" s="36">
        <v>1472.66</v>
      </c>
      <c r="O422" s="36">
        <v>1477.92</v>
      </c>
      <c r="P422" s="36">
        <v>1483.23</v>
      </c>
      <c r="Q422" s="36">
        <v>1492.26</v>
      </c>
      <c r="R422" s="36">
        <v>1478.7</v>
      </c>
      <c r="S422" s="36">
        <v>1481.46</v>
      </c>
      <c r="T422" s="36">
        <v>1466.23</v>
      </c>
      <c r="U422" s="36">
        <v>1461.66</v>
      </c>
      <c r="V422" s="36">
        <v>1447.02</v>
      </c>
      <c r="W422" s="36">
        <v>1459.63</v>
      </c>
      <c r="X422" s="36">
        <v>1464.56</v>
      </c>
      <c r="Y422" s="36">
        <v>1485.38</v>
      </c>
    </row>
    <row r="423" spans="1:25" x14ac:dyDescent="0.2">
      <c r="A423" s="20">
        <v>44329</v>
      </c>
      <c r="B423" s="36">
        <v>1575.14</v>
      </c>
      <c r="C423" s="36">
        <v>1629.2</v>
      </c>
      <c r="D423" s="36">
        <v>1649</v>
      </c>
      <c r="E423" s="36">
        <v>1638.56</v>
      </c>
      <c r="F423" s="36">
        <v>1628.01</v>
      </c>
      <c r="G423" s="36">
        <v>1630.44</v>
      </c>
      <c r="H423" s="36">
        <v>1577.31</v>
      </c>
      <c r="I423" s="36">
        <v>1517.7</v>
      </c>
      <c r="J423" s="36">
        <v>1489.76</v>
      </c>
      <c r="K423" s="36">
        <v>1471.25</v>
      </c>
      <c r="L423" s="36">
        <v>1432.1</v>
      </c>
      <c r="M423" s="36">
        <v>1444.71</v>
      </c>
      <c r="N423" s="36">
        <v>1476.95</v>
      </c>
      <c r="O423" s="36">
        <v>1490.35</v>
      </c>
      <c r="P423" s="36">
        <v>1508.71</v>
      </c>
      <c r="Q423" s="36">
        <v>1519.88</v>
      </c>
      <c r="R423" s="36">
        <v>1518.23</v>
      </c>
      <c r="S423" s="36">
        <v>1529.13</v>
      </c>
      <c r="T423" s="36">
        <v>1512.05</v>
      </c>
      <c r="U423" s="36">
        <v>1489.23</v>
      </c>
      <c r="V423" s="36">
        <v>1474.51</v>
      </c>
      <c r="W423" s="36">
        <v>1476.39</v>
      </c>
      <c r="X423" s="36">
        <v>1490.84</v>
      </c>
      <c r="Y423" s="36">
        <v>1534.47</v>
      </c>
    </row>
    <row r="424" spans="1:25" x14ac:dyDescent="0.2">
      <c r="A424" s="20">
        <v>44330</v>
      </c>
      <c r="B424" s="36">
        <v>1571.48</v>
      </c>
      <c r="C424" s="36">
        <v>1596.17</v>
      </c>
      <c r="D424" s="36">
        <v>1616.33</v>
      </c>
      <c r="E424" s="36">
        <v>1628.02</v>
      </c>
      <c r="F424" s="36">
        <v>1641.86</v>
      </c>
      <c r="G424" s="36">
        <v>1615.67</v>
      </c>
      <c r="H424" s="36">
        <v>1556.67</v>
      </c>
      <c r="I424" s="36">
        <v>1488.91</v>
      </c>
      <c r="J424" s="36">
        <v>1455.31</v>
      </c>
      <c r="K424" s="36">
        <v>1433.09</v>
      </c>
      <c r="L424" s="36">
        <v>1420.9</v>
      </c>
      <c r="M424" s="36">
        <v>1437.03</v>
      </c>
      <c r="N424" s="36">
        <v>1470.66</v>
      </c>
      <c r="O424" s="36">
        <v>1475.15</v>
      </c>
      <c r="P424" s="36">
        <v>1486.58</v>
      </c>
      <c r="Q424" s="36">
        <v>1502.65</v>
      </c>
      <c r="R424" s="36">
        <v>1505.39</v>
      </c>
      <c r="S424" s="36">
        <v>1517.54</v>
      </c>
      <c r="T424" s="36">
        <v>1501.87</v>
      </c>
      <c r="U424" s="36">
        <v>1492.47</v>
      </c>
      <c r="V424" s="36">
        <v>1510.18</v>
      </c>
      <c r="W424" s="36">
        <v>1511.41</v>
      </c>
      <c r="X424" s="36">
        <v>1516.39</v>
      </c>
      <c r="Y424" s="36">
        <v>1530.04</v>
      </c>
    </row>
    <row r="425" spans="1:25" x14ac:dyDescent="0.2">
      <c r="A425" s="20">
        <v>44331</v>
      </c>
      <c r="B425" s="36">
        <v>1535.34</v>
      </c>
      <c r="C425" s="36">
        <v>1552.94</v>
      </c>
      <c r="D425" s="36">
        <v>1584.58</v>
      </c>
      <c r="E425" s="36">
        <v>1606.51</v>
      </c>
      <c r="F425" s="36">
        <v>1611.28</v>
      </c>
      <c r="G425" s="36">
        <v>1596.28</v>
      </c>
      <c r="H425" s="36">
        <v>1545.11</v>
      </c>
      <c r="I425" s="36">
        <v>1485.86</v>
      </c>
      <c r="J425" s="36">
        <v>1497.33</v>
      </c>
      <c r="K425" s="36">
        <v>1476.75</v>
      </c>
      <c r="L425" s="36">
        <v>1453.38</v>
      </c>
      <c r="M425" s="36">
        <v>1456.42</v>
      </c>
      <c r="N425" s="36">
        <v>1467.05</v>
      </c>
      <c r="O425" s="36">
        <v>1477.96</v>
      </c>
      <c r="P425" s="36">
        <v>1509.89</v>
      </c>
      <c r="Q425" s="36">
        <v>1506.61</v>
      </c>
      <c r="R425" s="36">
        <v>1493.38</v>
      </c>
      <c r="S425" s="36">
        <v>1482.64</v>
      </c>
      <c r="T425" s="36">
        <v>1453.22</v>
      </c>
      <c r="U425" s="36">
        <v>1429.86</v>
      </c>
      <c r="V425" s="36">
        <v>1413.56</v>
      </c>
      <c r="W425" s="36">
        <v>1402.49</v>
      </c>
      <c r="X425" s="36">
        <v>1405.81</v>
      </c>
      <c r="Y425" s="36">
        <v>1432.57</v>
      </c>
    </row>
    <row r="426" spans="1:25" x14ac:dyDescent="0.2">
      <c r="A426" s="20">
        <v>44332</v>
      </c>
      <c r="B426" s="36">
        <v>1430.46</v>
      </c>
      <c r="C426" s="36">
        <v>1431.71</v>
      </c>
      <c r="D426" s="36">
        <v>1419.05</v>
      </c>
      <c r="E426" s="36">
        <v>1420.24</v>
      </c>
      <c r="F426" s="36">
        <v>1420.88</v>
      </c>
      <c r="G426" s="36">
        <v>1422.56</v>
      </c>
      <c r="H426" s="36">
        <v>1433.46</v>
      </c>
      <c r="I426" s="36">
        <v>1414.1</v>
      </c>
      <c r="J426" s="36">
        <v>1382.74</v>
      </c>
      <c r="K426" s="36">
        <v>1420.99</v>
      </c>
      <c r="L426" s="36">
        <v>1436.49</v>
      </c>
      <c r="M426" s="36">
        <v>1437.21</v>
      </c>
      <c r="N426" s="36">
        <v>1426.21</v>
      </c>
      <c r="O426" s="36">
        <v>1409.69</v>
      </c>
      <c r="P426" s="36">
        <v>1411.99</v>
      </c>
      <c r="Q426" s="36">
        <v>1404.8</v>
      </c>
      <c r="R426" s="36">
        <v>1394.92</v>
      </c>
      <c r="S426" s="36">
        <v>1407.79</v>
      </c>
      <c r="T426" s="36">
        <v>1424.24</v>
      </c>
      <c r="U426" s="36">
        <v>1428.07</v>
      </c>
      <c r="V426" s="36">
        <v>1388.17</v>
      </c>
      <c r="W426" s="36">
        <v>1383.67</v>
      </c>
      <c r="X426" s="36">
        <v>1379.44</v>
      </c>
      <c r="Y426" s="36">
        <v>1364</v>
      </c>
    </row>
    <row r="427" spans="1:25" x14ac:dyDescent="0.2">
      <c r="A427" s="20">
        <v>44333</v>
      </c>
      <c r="B427" s="36">
        <v>1392.72</v>
      </c>
      <c r="C427" s="36">
        <v>1434.81</v>
      </c>
      <c r="D427" s="36">
        <v>1466.9</v>
      </c>
      <c r="E427" s="36">
        <v>1481.45</v>
      </c>
      <c r="F427" s="36">
        <v>1511.48</v>
      </c>
      <c r="G427" s="36">
        <v>1491.99</v>
      </c>
      <c r="H427" s="36">
        <v>1443.69</v>
      </c>
      <c r="I427" s="36">
        <v>1411.47</v>
      </c>
      <c r="J427" s="36">
        <v>1462.27</v>
      </c>
      <c r="K427" s="36">
        <v>1381.21</v>
      </c>
      <c r="L427" s="36">
        <v>1374.99</v>
      </c>
      <c r="M427" s="36">
        <v>1366.61</v>
      </c>
      <c r="N427" s="36">
        <v>1357.64</v>
      </c>
      <c r="O427" s="36">
        <v>1359.29</v>
      </c>
      <c r="P427" s="36">
        <v>1373.85</v>
      </c>
      <c r="Q427" s="36">
        <v>1384.03</v>
      </c>
      <c r="R427" s="36">
        <v>1384.05</v>
      </c>
      <c r="S427" s="36">
        <v>1393.02</v>
      </c>
      <c r="T427" s="36">
        <v>1391.15</v>
      </c>
      <c r="U427" s="36">
        <v>1390.4</v>
      </c>
      <c r="V427" s="36">
        <v>1361.73</v>
      </c>
      <c r="W427" s="36">
        <v>1362.46</v>
      </c>
      <c r="X427" s="36">
        <v>1354.17</v>
      </c>
      <c r="Y427" s="36">
        <v>1371.16</v>
      </c>
    </row>
    <row r="428" spans="1:25" x14ac:dyDescent="0.2">
      <c r="A428" s="20">
        <v>44334</v>
      </c>
      <c r="B428" s="36">
        <v>1398.23</v>
      </c>
      <c r="C428" s="36">
        <v>1431.64</v>
      </c>
      <c r="D428" s="36">
        <v>1457.36</v>
      </c>
      <c r="E428" s="36">
        <v>1471.41</v>
      </c>
      <c r="F428" s="36">
        <v>1470.36</v>
      </c>
      <c r="G428" s="36">
        <v>1454.6</v>
      </c>
      <c r="H428" s="36">
        <v>1403.81</v>
      </c>
      <c r="I428" s="36">
        <v>1373.12</v>
      </c>
      <c r="J428" s="36">
        <v>1339.15</v>
      </c>
      <c r="K428" s="36">
        <v>1333.96</v>
      </c>
      <c r="L428" s="36">
        <v>1328.86</v>
      </c>
      <c r="M428" s="36">
        <v>1347.11</v>
      </c>
      <c r="N428" s="36">
        <v>1357.41</v>
      </c>
      <c r="O428" s="36">
        <v>1380.71</v>
      </c>
      <c r="P428" s="36">
        <v>1386</v>
      </c>
      <c r="Q428" s="36">
        <v>1388</v>
      </c>
      <c r="R428" s="36">
        <v>1384</v>
      </c>
      <c r="S428" s="36">
        <v>1379.29</v>
      </c>
      <c r="T428" s="36">
        <v>1376.09</v>
      </c>
      <c r="U428" s="36">
        <v>1364.4</v>
      </c>
      <c r="V428" s="36">
        <v>1346.44</v>
      </c>
      <c r="W428" s="36">
        <v>1336.6</v>
      </c>
      <c r="X428" s="36">
        <v>1361.99</v>
      </c>
      <c r="Y428" s="36">
        <v>1406.09</v>
      </c>
    </row>
    <row r="429" spans="1:25" x14ac:dyDescent="0.2">
      <c r="A429" s="20">
        <v>44335</v>
      </c>
      <c r="B429" s="36">
        <v>1457.31</v>
      </c>
      <c r="C429" s="36">
        <v>1471.3</v>
      </c>
      <c r="D429" s="36">
        <v>1488.83</v>
      </c>
      <c r="E429" s="36">
        <v>1507.71</v>
      </c>
      <c r="F429" s="36">
        <v>1506.46</v>
      </c>
      <c r="G429" s="36">
        <v>1494.91</v>
      </c>
      <c r="H429" s="36">
        <v>1444.44</v>
      </c>
      <c r="I429" s="36">
        <v>1393.32</v>
      </c>
      <c r="J429" s="36">
        <v>1373.97</v>
      </c>
      <c r="K429" s="36">
        <v>1369.86</v>
      </c>
      <c r="L429" s="36">
        <v>1376.11</v>
      </c>
      <c r="M429" s="36">
        <v>1403.09</v>
      </c>
      <c r="N429" s="36">
        <v>1443.34</v>
      </c>
      <c r="O429" s="36">
        <v>1481.42</v>
      </c>
      <c r="P429" s="36">
        <v>1486.89</v>
      </c>
      <c r="Q429" s="36">
        <v>1481.85</v>
      </c>
      <c r="R429" s="36">
        <v>1462.59</v>
      </c>
      <c r="S429" s="36">
        <v>1438.42</v>
      </c>
      <c r="T429" s="36">
        <v>1416.01</v>
      </c>
      <c r="U429" s="36">
        <v>1407.35</v>
      </c>
      <c r="V429" s="36">
        <v>1383.69</v>
      </c>
      <c r="W429" s="36">
        <v>1355.87</v>
      </c>
      <c r="X429" s="36">
        <v>1329.77</v>
      </c>
      <c r="Y429" s="36">
        <v>1388.89</v>
      </c>
    </row>
    <row r="430" spans="1:25" x14ac:dyDescent="0.2">
      <c r="A430" s="20">
        <v>44336</v>
      </c>
      <c r="B430" s="36">
        <v>1469.21</v>
      </c>
      <c r="C430" s="36">
        <v>1505.33</v>
      </c>
      <c r="D430" s="36">
        <v>1511.55</v>
      </c>
      <c r="E430" s="36">
        <v>1522.58</v>
      </c>
      <c r="F430" s="36">
        <v>1534.55</v>
      </c>
      <c r="G430" s="36">
        <v>1513.76</v>
      </c>
      <c r="H430" s="36">
        <v>1479.16</v>
      </c>
      <c r="I430" s="36">
        <v>1399</v>
      </c>
      <c r="J430" s="36">
        <v>1341.44</v>
      </c>
      <c r="K430" s="36">
        <v>1311.02</v>
      </c>
      <c r="L430" s="36">
        <v>1310.24</v>
      </c>
      <c r="M430" s="36">
        <v>1304.1600000000001</v>
      </c>
      <c r="N430" s="36">
        <v>1350.57</v>
      </c>
      <c r="O430" s="36">
        <v>1387.86</v>
      </c>
      <c r="P430" s="36">
        <v>1406.15</v>
      </c>
      <c r="Q430" s="36">
        <v>1410.61</v>
      </c>
      <c r="R430" s="36">
        <v>1402.65</v>
      </c>
      <c r="S430" s="36">
        <v>1386.51</v>
      </c>
      <c r="T430" s="36">
        <v>1344.2</v>
      </c>
      <c r="U430" s="36">
        <v>1338.22</v>
      </c>
      <c r="V430" s="36">
        <v>1349.9</v>
      </c>
      <c r="W430" s="36">
        <v>1364.31</v>
      </c>
      <c r="X430" s="36">
        <v>1340.54</v>
      </c>
      <c r="Y430" s="36">
        <v>1311.44</v>
      </c>
    </row>
    <row r="431" spans="1:25" x14ac:dyDescent="0.2">
      <c r="A431" s="20">
        <v>44337</v>
      </c>
      <c r="B431" s="36">
        <v>1339.2</v>
      </c>
      <c r="C431" s="36">
        <v>1401.31</v>
      </c>
      <c r="D431" s="36">
        <v>1440.41</v>
      </c>
      <c r="E431" s="36">
        <v>1431.6</v>
      </c>
      <c r="F431" s="36">
        <v>1457.46</v>
      </c>
      <c r="G431" s="36">
        <v>1459.82</v>
      </c>
      <c r="H431" s="36">
        <v>1435.59</v>
      </c>
      <c r="I431" s="36">
        <v>1390.82</v>
      </c>
      <c r="J431" s="36">
        <v>1340.55</v>
      </c>
      <c r="K431" s="36">
        <v>1292.1100000000001</v>
      </c>
      <c r="L431" s="36">
        <v>1285.1000000000001</v>
      </c>
      <c r="M431" s="36">
        <v>1309.8500000000001</v>
      </c>
      <c r="N431" s="36">
        <v>1372.64</v>
      </c>
      <c r="O431" s="36">
        <v>1412.36</v>
      </c>
      <c r="P431" s="36">
        <v>1417.36</v>
      </c>
      <c r="Q431" s="36">
        <v>1416.16</v>
      </c>
      <c r="R431" s="36">
        <v>1404.48</v>
      </c>
      <c r="S431" s="36">
        <v>1386.86</v>
      </c>
      <c r="T431" s="36">
        <v>1346.97</v>
      </c>
      <c r="U431" s="36">
        <v>1299.55</v>
      </c>
      <c r="V431" s="36">
        <v>1318.58</v>
      </c>
      <c r="W431" s="36">
        <v>1332.46</v>
      </c>
      <c r="X431" s="36">
        <v>1348.02</v>
      </c>
      <c r="Y431" s="36">
        <v>1321.42</v>
      </c>
    </row>
    <row r="432" spans="1:25" x14ac:dyDescent="0.2">
      <c r="A432" s="20">
        <v>44338</v>
      </c>
      <c r="B432" s="36">
        <v>1373.22</v>
      </c>
      <c r="C432" s="36">
        <v>1377.62</v>
      </c>
      <c r="D432" s="36">
        <v>1407.51</v>
      </c>
      <c r="E432" s="36">
        <v>1429.48</v>
      </c>
      <c r="F432" s="36">
        <v>1431.87</v>
      </c>
      <c r="G432" s="36">
        <v>1418.13</v>
      </c>
      <c r="H432" s="36">
        <v>1402.81</v>
      </c>
      <c r="I432" s="36">
        <v>1328.25</v>
      </c>
      <c r="J432" s="36">
        <v>1289.74</v>
      </c>
      <c r="K432" s="36">
        <v>1238.1100000000001</v>
      </c>
      <c r="L432" s="36">
        <v>1231.46</v>
      </c>
      <c r="M432" s="36">
        <v>1250.77</v>
      </c>
      <c r="N432" s="36">
        <v>1307.52</v>
      </c>
      <c r="O432" s="36">
        <v>1355.28</v>
      </c>
      <c r="P432" s="36">
        <v>1378.6</v>
      </c>
      <c r="Q432" s="36">
        <v>1375.97</v>
      </c>
      <c r="R432" s="36">
        <v>1366.03</v>
      </c>
      <c r="S432" s="36">
        <v>1337.4</v>
      </c>
      <c r="T432" s="36">
        <v>1283.67</v>
      </c>
      <c r="U432" s="36">
        <v>1255.53</v>
      </c>
      <c r="V432" s="36">
        <v>1265.6500000000001</v>
      </c>
      <c r="W432" s="36">
        <v>1296.46</v>
      </c>
      <c r="X432" s="36">
        <v>1264.68</v>
      </c>
      <c r="Y432" s="36">
        <v>1254.3700000000001</v>
      </c>
    </row>
    <row r="433" spans="1:25" x14ac:dyDescent="0.2">
      <c r="A433" s="20">
        <v>44339</v>
      </c>
      <c r="B433" s="36">
        <v>1343.02</v>
      </c>
      <c r="C433" s="36">
        <v>1403.09</v>
      </c>
      <c r="D433" s="36">
        <v>1424.9</v>
      </c>
      <c r="E433" s="36">
        <v>1433.77</v>
      </c>
      <c r="F433" s="36">
        <v>1458.87</v>
      </c>
      <c r="G433" s="36">
        <v>1474.98</v>
      </c>
      <c r="H433" s="36">
        <v>1476.55</v>
      </c>
      <c r="I433" s="36">
        <v>1395.36</v>
      </c>
      <c r="J433" s="36">
        <v>1357.9</v>
      </c>
      <c r="K433" s="36">
        <v>1293.6300000000001</v>
      </c>
      <c r="L433" s="36">
        <v>1274.74</v>
      </c>
      <c r="M433" s="36">
        <v>1281.78</v>
      </c>
      <c r="N433" s="36">
        <v>1317.63</v>
      </c>
      <c r="O433" s="36">
        <v>1359.43</v>
      </c>
      <c r="P433" s="36">
        <v>1386.99</v>
      </c>
      <c r="Q433" s="36">
        <v>1401.64</v>
      </c>
      <c r="R433" s="36">
        <v>1392.22</v>
      </c>
      <c r="S433" s="36">
        <v>1370.78</v>
      </c>
      <c r="T433" s="36">
        <v>1327.78</v>
      </c>
      <c r="U433" s="36">
        <v>1276.26</v>
      </c>
      <c r="V433" s="36">
        <v>1259.2</v>
      </c>
      <c r="W433" s="36">
        <v>1234.42</v>
      </c>
      <c r="X433" s="36">
        <v>1333.75</v>
      </c>
      <c r="Y433" s="36">
        <v>1324.42</v>
      </c>
    </row>
    <row r="434" spans="1:25" x14ac:dyDescent="0.2">
      <c r="A434" s="20">
        <v>44340</v>
      </c>
      <c r="B434" s="36">
        <v>1409.9</v>
      </c>
      <c r="C434" s="36">
        <v>1486.23</v>
      </c>
      <c r="D434" s="36">
        <v>1543.11</v>
      </c>
      <c r="E434" s="36">
        <v>1562.13</v>
      </c>
      <c r="F434" s="36">
        <v>1583.75</v>
      </c>
      <c r="G434" s="36">
        <v>1544.95</v>
      </c>
      <c r="H434" s="36">
        <v>1481.72</v>
      </c>
      <c r="I434" s="36">
        <v>1398.39</v>
      </c>
      <c r="J434" s="36">
        <v>1349.35</v>
      </c>
      <c r="K434" s="36">
        <v>1286.56</v>
      </c>
      <c r="L434" s="36">
        <v>1271.8800000000001</v>
      </c>
      <c r="M434" s="36">
        <v>1272.21</v>
      </c>
      <c r="N434" s="36">
        <v>1318.71</v>
      </c>
      <c r="O434" s="36">
        <v>1350.4</v>
      </c>
      <c r="P434" s="36">
        <v>1364.84</v>
      </c>
      <c r="Q434" s="36">
        <v>1359.86</v>
      </c>
      <c r="R434" s="36">
        <v>1338.18</v>
      </c>
      <c r="S434" s="36">
        <v>1310.4000000000001</v>
      </c>
      <c r="T434" s="36">
        <v>1290.53</v>
      </c>
      <c r="U434" s="36">
        <v>1262.1000000000001</v>
      </c>
      <c r="V434" s="36">
        <v>1268.8700000000001</v>
      </c>
      <c r="W434" s="36">
        <v>1290.17</v>
      </c>
      <c r="X434" s="36">
        <v>1269.25</v>
      </c>
      <c r="Y434" s="36">
        <v>1281.9100000000001</v>
      </c>
    </row>
    <row r="435" spans="1:25" x14ac:dyDescent="0.2">
      <c r="A435" s="20">
        <v>44341</v>
      </c>
      <c r="B435" s="36">
        <v>1412.38</v>
      </c>
      <c r="C435" s="36">
        <v>1462.91</v>
      </c>
      <c r="D435" s="36">
        <v>1485.76</v>
      </c>
      <c r="E435" s="36">
        <v>1480.76</v>
      </c>
      <c r="F435" s="36">
        <v>1492.09</v>
      </c>
      <c r="G435" s="36">
        <v>1479.41</v>
      </c>
      <c r="H435" s="36">
        <v>1432.23</v>
      </c>
      <c r="I435" s="36">
        <v>1345.53</v>
      </c>
      <c r="J435" s="36">
        <v>1257.71</v>
      </c>
      <c r="K435" s="36">
        <v>1220.8500000000001</v>
      </c>
      <c r="L435" s="36">
        <v>1229.3</v>
      </c>
      <c r="M435" s="36">
        <v>1220.8600000000001</v>
      </c>
      <c r="N435" s="36">
        <v>1275.57</v>
      </c>
      <c r="O435" s="36">
        <v>1332.58</v>
      </c>
      <c r="P435" s="36">
        <v>1357.76</v>
      </c>
      <c r="Q435" s="36">
        <v>1355.3</v>
      </c>
      <c r="R435" s="36">
        <v>1340.63</v>
      </c>
      <c r="S435" s="36">
        <v>1313.58</v>
      </c>
      <c r="T435" s="36">
        <v>1265.44</v>
      </c>
      <c r="U435" s="36">
        <v>1246.1200000000001</v>
      </c>
      <c r="V435" s="36">
        <v>1259.3</v>
      </c>
      <c r="W435" s="36">
        <v>1290.18</v>
      </c>
      <c r="X435" s="36">
        <v>1260.94</v>
      </c>
      <c r="Y435" s="36">
        <v>1280.51</v>
      </c>
    </row>
    <row r="436" spans="1:25" x14ac:dyDescent="0.2">
      <c r="A436" s="20">
        <v>44342</v>
      </c>
      <c r="B436" s="36">
        <v>1390.8</v>
      </c>
      <c r="C436" s="36">
        <v>1461.47</v>
      </c>
      <c r="D436" s="36">
        <v>1516.77</v>
      </c>
      <c r="E436" s="36">
        <v>1537.3</v>
      </c>
      <c r="F436" s="36">
        <v>1547.33</v>
      </c>
      <c r="G436" s="36">
        <v>1525.67</v>
      </c>
      <c r="H436" s="36">
        <v>1465.23</v>
      </c>
      <c r="I436" s="36">
        <v>1367.46</v>
      </c>
      <c r="J436" s="36">
        <v>1310.81</v>
      </c>
      <c r="K436" s="36">
        <v>1256.74</v>
      </c>
      <c r="L436" s="36">
        <v>1254.48</v>
      </c>
      <c r="M436" s="36">
        <v>1263.58</v>
      </c>
      <c r="N436" s="36">
        <v>1314.2</v>
      </c>
      <c r="O436" s="36">
        <v>1357.71</v>
      </c>
      <c r="P436" s="36">
        <v>1370.09</v>
      </c>
      <c r="Q436" s="36">
        <v>1370.14</v>
      </c>
      <c r="R436" s="36">
        <v>1355.34</v>
      </c>
      <c r="S436" s="36">
        <v>1333.85</v>
      </c>
      <c r="T436" s="36">
        <v>1279.03</v>
      </c>
      <c r="U436" s="36">
        <v>1241.28</v>
      </c>
      <c r="V436" s="36">
        <v>1245.44</v>
      </c>
      <c r="W436" s="36">
        <v>1255.4000000000001</v>
      </c>
      <c r="X436" s="36">
        <v>1251.01</v>
      </c>
      <c r="Y436" s="36">
        <v>1281.96</v>
      </c>
    </row>
    <row r="437" spans="1:25" x14ac:dyDescent="0.2">
      <c r="A437" s="20">
        <v>44343</v>
      </c>
      <c r="B437" s="36">
        <v>1303.9100000000001</v>
      </c>
      <c r="C437" s="36">
        <v>1371.21</v>
      </c>
      <c r="D437" s="36">
        <v>1417.66</v>
      </c>
      <c r="E437" s="36">
        <v>1437.71</v>
      </c>
      <c r="F437" s="36">
        <v>1441.46</v>
      </c>
      <c r="G437" s="36">
        <v>1419.73</v>
      </c>
      <c r="H437" s="36">
        <v>1377.45</v>
      </c>
      <c r="I437" s="36">
        <v>1309.43</v>
      </c>
      <c r="J437" s="36">
        <v>1273.8500000000001</v>
      </c>
      <c r="K437" s="36">
        <v>1262.04</v>
      </c>
      <c r="L437" s="36">
        <v>1269.53</v>
      </c>
      <c r="M437" s="36">
        <v>1276.3700000000001</v>
      </c>
      <c r="N437" s="36">
        <v>1326.06</v>
      </c>
      <c r="O437" s="36">
        <v>1370.15</v>
      </c>
      <c r="P437" s="36">
        <v>1389.26</v>
      </c>
      <c r="Q437" s="36">
        <v>1388.02</v>
      </c>
      <c r="R437" s="36">
        <v>1381.63</v>
      </c>
      <c r="S437" s="36">
        <v>1356.67</v>
      </c>
      <c r="T437" s="36">
        <v>1300.67</v>
      </c>
      <c r="U437" s="36">
        <v>1257.77</v>
      </c>
      <c r="V437" s="36">
        <v>1277.76</v>
      </c>
      <c r="W437" s="36">
        <v>1305.21</v>
      </c>
      <c r="X437" s="36">
        <v>1295.43</v>
      </c>
      <c r="Y437" s="36">
        <v>1309.6400000000001</v>
      </c>
    </row>
    <row r="438" spans="1:25" x14ac:dyDescent="0.2">
      <c r="A438" s="20">
        <v>44344</v>
      </c>
      <c r="B438" s="36">
        <v>1289.92</v>
      </c>
      <c r="C438" s="36">
        <v>1349.38</v>
      </c>
      <c r="D438" s="36">
        <v>1388.7</v>
      </c>
      <c r="E438" s="36">
        <v>1402.86</v>
      </c>
      <c r="F438" s="36">
        <v>1409.02</v>
      </c>
      <c r="G438" s="36">
        <v>1387.38</v>
      </c>
      <c r="H438" s="36">
        <v>1348.35</v>
      </c>
      <c r="I438" s="36">
        <v>1266.69</v>
      </c>
      <c r="J438" s="36">
        <v>1218.21</v>
      </c>
      <c r="K438" s="36">
        <v>1253.9000000000001</v>
      </c>
      <c r="L438" s="36">
        <v>1243.5</v>
      </c>
      <c r="M438" s="36">
        <v>1238.1600000000001</v>
      </c>
      <c r="N438" s="36">
        <v>1259.6300000000001</v>
      </c>
      <c r="O438" s="36">
        <v>1309.55</v>
      </c>
      <c r="P438" s="36">
        <v>1324.15</v>
      </c>
      <c r="Q438" s="36">
        <v>1329.98</v>
      </c>
      <c r="R438" s="36">
        <v>1336.98</v>
      </c>
      <c r="S438" s="36">
        <v>1324.37</v>
      </c>
      <c r="T438" s="36">
        <v>1257.29</v>
      </c>
      <c r="U438" s="36">
        <v>1266.18</v>
      </c>
      <c r="V438" s="36">
        <v>1275.8600000000001</v>
      </c>
      <c r="W438" s="36">
        <v>1301.6500000000001</v>
      </c>
      <c r="X438" s="36">
        <v>1288.31</v>
      </c>
      <c r="Y438" s="36">
        <v>1232.1300000000001</v>
      </c>
    </row>
    <row r="439" spans="1:25" x14ac:dyDescent="0.2">
      <c r="A439" s="20">
        <v>44345</v>
      </c>
      <c r="B439" s="36">
        <v>1282.79</v>
      </c>
      <c r="C439" s="36">
        <v>1288.1300000000001</v>
      </c>
      <c r="D439" s="36">
        <v>1339.62</v>
      </c>
      <c r="E439" s="36">
        <v>1337.69</v>
      </c>
      <c r="F439" s="36">
        <v>1332.38</v>
      </c>
      <c r="G439" s="36">
        <v>1338.73</v>
      </c>
      <c r="H439" s="36">
        <v>1330.34</v>
      </c>
      <c r="I439" s="36">
        <v>1273.58</v>
      </c>
      <c r="J439" s="36">
        <v>1207.75</v>
      </c>
      <c r="K439" s="36">
        <v>1167.1600000000001</v>
      </c>
      <c r="L439" s="36">
        <v>1156.24</v>
      </c>
      <c r="M439" s="36">
        <v>1157.06</v>
      </c>
      <c r="N439" s="36">
        <v>1215.1600000000001</v>
      </c>
      <c r="O439" s="36">
        <v>1239.1200000000001</v>
      </c>
      <c r="P439" s="36">
        <v>1267.6100000000001</v>
      </c>
      <c r="Q439" s="36">
        <v>1266.4000000000001</v>
      </c>
      <c r="R439" s="36">
        <v>1264.22</v>
      </c>
      <c r="S439" s="36">
        <v>1294.73</v>
      </c>
      <c r="T439" s="36">
        <v>1249.1000000000001</v>
      </c>
      <c r="U439" s="36">
        <v>1192.56</v>
      </c>
      <c r="V439" s="36">
        <v>1159.1400000000001</v>
      </c>
      <c r="W439" s="36">
        <v>1184.93</v>
      </c>
      <c r="X439" s="36">
        <v>1168.44</v>
      </c>
      <c r="Y439" s="36">
        <v>1158.74</v>
      </c>
    </row>
    <row r="440" spans="1:25" x14ac:dyDescent="0.2">
      <c r="A440" s="20">
        <v>44346</v>
      </c>
      <c r="B440" s="36">
        <v>1206.3</v>
      </c>
      <c r="C440" s="36">
        <v>1276.45</v>
      </c>
      <c r="D440" s="36">
        <v>1320.28</v>
      </c>
      <c r="E440" s="36">
        <v>1334.44</v>
      </c>
      <c r="F440" s="36">
        <v>1358.13</v>
      </c>
      <c r="G440" s="36">
        <v>1361.18</v>
      </c>
      <c r="H440" s="36">
        <v>1335.05</v>
      </c>
      <c r="I440" s="36">
        <v>1262.8600000000001</v>
      </c>
      <c r="J440" s="36">
        <v>1197.3500000000001</v>
      </c>
      <c r="K440" s="36">
        <v>1145.78</v>
      </c>
      <c r="L440" s="36">
        <v>1132.98</v>
      </c>
      <c r="M440" s="36">
        <v>1147.3900000000001</v>
      </c>
      <c r="N440" s="36">
        <v>1212.8600000000001</v>
      </c>
      <c r="O440" s="36">
        <v>1249.69</v>
      </c>
      <c r="P440" s="36">
        <v>1271.1400000000001</v>
      </c>
      <c r="Q440" s="36">
        <v>1263.81</v>
      </c>
      <c r="R440" s="36">
        <v>1242.9000000000001</v>
      </c>
      <c r="S440" s="36">
        <v>1216.98</v>
      </c>
      <c r="T440" s="36">
        <v>1163.23</v>
      </c>
      <c r="U440" s="36">
        <v>1136.3399999999999</v>
      </c>
      <c r="V440" s="36">
        <v>1153.6100000000001</v>
      </c>
      <c r="W440" s="36">
        <v>1192.81</v>
      </c>
      <c r="X440" s="36">
        <v>1146.67</v>
      </c>
      <c r="Y440" s="36">
        <v>1127.8500000000001</v>
      </c>
    </row>
    <row r="441" spans="1:25" x14ac:dyDescent="0.2">
      <c r="A441" s="20">
        <v>44347</v>
      </c>
      <c r="B441" s="36">
        <v>1190.71</v>
      </c>
      <c r="C441" s="36">
        <v>1270.8700000000001</v>
      </c>
      <c r="D441" s="36">
        <v>1312.7</v>
      </c>
      <c r="E441" s="36">
        <v>1322.12</v>
      </c>
      <c r="F441" s="36">
        <v>1342.45</v>
      </c>
      <c r="G441" s="36">
        <v>1336.81</v>
      </c>
      <c r="H441" s="36">
        <v>1329.9</v>
      </c>
      <c r="I441" s="36">
        <v>1349.74</v>
      </c>
      <c r="J441" s="36">
        <v>1346.44</v>
      </c>
      <c r="K441" s="36">
        <v>1347.05</v>
      </c>
      <c r="L441" s="36">
        <v>1341.01</v>
      </c>
      <c r="M441" s="36">
        <v>1318.41</v>
      </c>
      <c r="N441" s="36">
        <v>1341.63</v>
      </c>
      <c r="O441" s="36">
        <v>1382.13</v>
      </c>
      <c r="P441" s="36">
        <v>1392.75</v>
      </c>
      <c r="Q441" s="36">
        <v>1388.75</v>
      </c>
      <c r="R441" s="36">
        <v>1381.57</v>
      </c>
      <c r="S441" s="36">
        <v>1355.27</v>
      </c>
      <c r="T441" s="36">
        <v>1309.98</v>
      </c>
      <c r="U441" s="36">
        <v>1276.8800000000001</v>
      </c>
      <c r="V441" s="36">
        <v>1284.8800000000001</v>
      </c>
      <c r="W441" s="36">
        <v>1307.53</v>
      </c>
      <c r="X441" s="36">
        <v>1280.73</v>
      </c>
      <c r="Y441" s="36">
        <v>1234.96</v>
      </c>
    </row>
    <row r="443" spans="1:25" ht="15" x14ac:dyDescent="0.25">
      <c r="A443" s="105" t="s">
        <v>145</v>
      </c>
    </row>
    <row r="444" spans="1:25" ht="12.75" x14ac:dyDescent="0.2">
      <c r="A444" s="158" t="s">
        <v>49</v>
      </c>
      <c r="B444" s="148" t="s">
        <v>100</v>
      </c>
      <c r="C444" s="149"/>
      <c r="D444" s="149"/>
      <c r="E444" s="149"/>
      <c r="F444" s="149"/>
      <c r="G444" s="149"/>
      <c r="H444" s="149"/>
      <c r="I444" s="149"/>
      <c r="J444" s="149"/>
      <c r="K444" s="149"/>
      <c r="L444" s="149"/>
      <c r="M444" s="149"/>
      <c r="N444" s="149"/>
      <c r="O444" s="149"/>
      <c r="P444" s="149"/>
      <c r="Q444" s="149"/>
      <c r="R444" s="149"/>
      <c r="S444" s="149"/>
      <c r="T444" s="149"/>
      <c r="U444" s="149"/>
      <c r="V444" s="149"/>
      <c r="W444" s="149"/>
      <c r="X444" s="149"/>
      <c r="Y444" s="150"/>
    </row>
    <row r="445" spans="1:25" x14ac:dyDescent="0.2">
      <c r="A445" s="159"/>
      <c r="B445" s="40" t="s">
        <v>66</v>
      </c>
      <c r="C445" s="41" t="s">
        <v>67</v>
      </c>
      <c r="D445" s="42" t="s">
        <v>68</v>
      </c>
      <c r="E445" s="41" t="s">
        <v>69</v>
      </c>
      <c r="F445" s="41" t="s">
        <v>70</v>
      </c>
      <c r="G445" s="41" t="s">
        <v>71</v>
      </c>
      <c r="H445" s="41" t="s">
        <v>72</v>
      </c>
      <c r="I445" s="41" t="s">
        <v>73</v>
      </c>
      <c r="J445" s="41" t="s">
        <v>74</v>
      </c>
      <c r="K445" s="40" t="s">
        <v>75</v>
      </c>
      <c r="L445" s="41" t="s">
        <v>76</v>
      </c>
      <c r="M445" s="43" t="s">
        <v>77</v>
      </c>
      <c r="N445" s="40" t="s">
        <v>78</v>
      </c>
      <c r="O445" s="41" t="s">
        <v>79</v>
      </c>
      <c r="P445" s="43" t="s">
        <v>80</v>
      </c>
      <c r="Q445" s="42" t="s">
        <v>81</v>
      </c>
      <c r="R445" s="41" t="s">
        <v>82</v>
      </c>
      <c r="S445" s="42" t="s">
        <v>83</v>
      </c>
      <c r="T445" s="41" t="s">
        <v>84</v>
      </c>
      <c r="U445" s="42" t="s">
        <v>85</v>
      </c>
      <c r="V445" s="41" t="s">
        <v>86</v>
      </c>
      <c r="W445" s="42" t="s">
        <v>87</v>
      </c>
      <c r="X445" s="41" t="s">
        <v>88</v>
      </c>
      <c r="Y445" s="41" t="s">
        <v>89</v>
      </c>
    </row>
    <row r="446" spans="1:25" x14ac:dyDescent="0.2">
      <c r="A446" s="20">
        <v>44317</v>
      </c>
      <c r="B446" s="36">
        <v>1538.43</v>
      </c>
      <c r="C446" s="36">
        <v>1587.97</v>
      </c>
      <c r="D446" s="36">
        <v>1630.87</v>
      </c>
      <c r="E446" s="36">
        <v>1633.68</v>
      </c>
      <c r="F446" s="36">
        <v>1641.28</v>
      </c>
      <c r="G446" s="36">
        <v>1632.34</v>
      </c>
      <c r="H446" s="36">
        <v>1630.8</v>
      </c>
      <c r="I446" s="36">
        <v>1594.4</v>
      </c>
      <c r="J446" s="36">
        <v>1558.14</v>
      </c>
      <c r="K446" s="36">
        <v>1499.26</v>
      </c>
      <c r="L446" s="36">
        <v>1453.88</v>
      </c>
      <c r="M446" s="36">
        <v>1452.59</v>
      </c>
      <c r="N446" s="36">
        <v>1510.88</v>
      </c>
      <c r="O446" s="36">
        <v>1531.6</v>
      </c>
      <c r="P446" s="36">
        <v>1549.37</v>
      </c>
      <c r="Q446" s="36">
        <v>1560.67</v>
      </c>
      <c r="R446" s="36">
        <v>1553.12</v>
      </c>
      <c r="S446" s="36">
        <v>1541.83</v>
      </c>
      <c r="T446" s="36">
        <v>1486.51</v>
      </c>
      <c r="U446" s="36">
        <v>1463.86</v>
      </c>
      <c r="V446" s="36">
        <v>1445.74</v>
      </c>
      <c r="W446" s="36">
        <v>1437.9</v>
      </c>
      <c r="X446" s="36">
        <v>1452.62</v>
      </c>
      <c r="Y446" s="36">
        <v>1525.64</v>
      </c>
    </row>
    <row r="447" spans="1:25" x14ac:dyDescent="0.2">
      <c r="A447" s="20">
        <v>44318</v>
      </c>
      <c r="B447" s="36">
        <v>1508.54</v>
      </c>
      <c r="C447" s="36">
        <v>1550.25</v>
      </c>
      <c r="D447" s="36">
        <v>1603.96</v>
      </c>
      <c r="E447" s="36">
        <v>1623.21</v>
      </c>
      <c r="F447" s="36">
        <v>1636.87</v>
      </c>
      <c r="G447" s="36">
        <v>1631.36</v>
      </c>
      <c r="H447" s="36">
        <v>1630.79</v>
      </c>
      <c r="I447" s="36">
        <v>1605.47</v>
      </c>
      <c r="J447" s="36">
        <v>1535.08</v>
      </c>
      <c r="K447" s="36">
        <v>1498.26</v>
      </c>
      <c r="L447" s="36">
        <v>1440.19</v>
      </c>
      <c r="M447" s="36">
        <v>1431.42</v>
      </c>
      <c r="N447" s="36">
        <v>1508.91</v>
      </c>
      <c r="O447" s="36">
        <v>1521.65</v>
      </c>
      <c r="P447" s="36">
        <v>1542.76</v>
      </c>
      <c r="Q447" s="36">
        <v>1545.02</v>
      </c>
      <c r="R447" s="36">
        <v>1529.14</v>
      </c>
      <c r="S447" s="36">
        <v>1518.88</v>
      </c>
      <c r="T447" s="36">
        <v>1468.55</v>
      </c>
      <c r="U447" s="36">
        <v>1443.48</v>
      </c>
      <c r="V447" s="36">
        <v>1412.1</v>
      </c>
      <c r="W447" s="36">
        <v>1407.68</v>
      </c>
      <c r="X447" s="36">
        <v>1447.46</v>
      </c>
      <c r="Y447" s="36">
        <v>1512.6</v>
      </c>
    </row>
    <row r="448" spans="1:25" x14ac:dyDescent="0.2">
      <c r="A448" s="20">
        <v>44319</v>
      </c>
      <c r="B448" s="36">
        <v>1494.09</v>
      </c>
      <c r="C448" s="36">
        <v>1565.45</v>
      </c>
      <c r="D448" s="36">
        <v>1607.51</v>
      </c>
      <c r="E448" s="36">
        <v>1623.31</v>
      </c>
      <c r="F448" s="36">
        <v>1637.82</v>
      </c>
      <c r="G448" s="36">
        <v>1635.49</v>
      </c>
      <c r="H448" s="36">
        <v>1640.21</v>
      </c>
      <c r="I448" s="36">
        <v>1609.5</v>
      </c>
      <c r="J448" s="36">
        <v>1547</v>
      </c>
      <c r="K448" s="36">
        <v>1508.28</v>
      </c>
      <c r="L448" s="36">
        <v>1477.66</v>
      </c>
      <c r="M448" s="36">
        <v>1454.8</v>
      </c>
      <c r="N448" s="36">
        <v>1489.13</v>
      </c>
      <c r="O448" s="36">
        <v>1526.99</v>
      </c>
      <c r="P448" s="36">
        <v>1547.82</v>
      </c>
      <c r="Q448" s="36">
        <v>1561.37</v>
      </c>
      <c r="R448" s="36">
        <v>1550.45</v>
      </c>
      <c r="S448" s="36">
        <v>1529.93</v>
      </c>
      <c r="T448" s="36">
        <v>1477.56</v>
      </c>
      <c r="U448" s="36">
        <v>1457.07</v>
      </c>
      <c r="V448" s="36">
        <v>1444.89</v>
      </c>
      <c r="W448" s="36">
        <v>1444.26</v>
      </c>
      <c r="X448" s="36">
        <v>1431.93</v>
      </c>
      <c r="Y448" s="36">
        <v>1439.83</v>
      </c>
    </row>
    <row r="449" spans="1:25" x14ac:dyDescent="0.2">
      <c r="A449" s="20">
        <v>44320</v>
      </c>
      <c r="B449" s="36">
        <v>1459.63</v>
      </c>
      <c r="C449" s="36">
        <v>1520.1</v>
      </c>
      <c r="D449" s="36">
        <v>1541.47</v>
      </c>
      <c r="E449" s="36">
        <v>1553.84</v>
      </c>
      <c r="F449" s="36">
        <v>1565.37</v>
      </c>
      <c r="G449" s="36">
        <v>1563.39</v>
      </c>
      <c r="H449" s="36">
        <v>1523.1</v>
      </c>
      <c r="I449" s="36">
        <v>1500.48</v>
      </c>
      <c r="J449" s="36">
        <v>1471.9</v>
      </c>
      <c r="K449" s="36">
        <v>1444.21</v>
      </c>
      <c r="L449" s="36">
        <v>1437.88</v>
      </c>
      <c r="M449" s="36">
        <v>1441.18</v>
      </c>
      <c r="N449" s="36">
        <v>1451.55</v>
      </c>
      <c r="O449" s="36">
        <v>1455.91</v>
      </c>
      <c r="P449" s="36">
        <v>1466.86</v>
      </c>
      <c r="Q449" s="36">
        <v>1466.71</v>
      </c>
      <c r="R449" s="36">
        <v>1468.02</v>
      </c>
      <c r="S449" s="36">
        <v>1482.6</v>
      </c>
      <c r="T449" s="36">
        <v>1456</v>
      </c>
      <c r="U449" s="36">
        <v>1423.79</v>
      </c>
      <c r="V449" s="36">
        <v>1400.63</v>
      </c>
      <c r="W449" s="36">
        <v>1407.34</v>
      </c>
      <c r="X449" s="36">
        <v>1426.35</v>
      </c>
      <c r="Y449" s="36">
        <v>1447.72</v>
      </c>
    </row>
    <row r="450" spans="1:25" x14ac:dyDescent="0.2">
      <c r="A450" s="20">
        <v>44321</v>
      </c>
      <c r="B450" s="36">
        <v>1486.4</v>
      </c>
      <c r="C450" s="36">
        <v>1536.86</v>
      </c>
      <c r="D450" s="36">
        <v>1558.78</v>
      </c>
      <c r="E450" s="36">
        <v>1572.06</v>
      </c>
      <c r="F450" s="36">
        <v>1585.02</v>
      </c>
      <c r="G450" s="36">
        <v>1576.99</v>
      </c>
      <c r="H450" s="36">
        <v>1538.91</v>
      </c>
      <c r="I450" s="36">
        <v>1495.26</v>
      </c>
      <c r="J450" s="36">
        <v>1456.63</v>
      </c>
      <c r="K450" s="36">
        <v>1449.1</v>
      </c>
      <c r="L450" s="36">
        <v>1432.11</v>
      </c>
      <c r="M450" s="36">
        <v>1421.99</v>
      </c>
      <c r="N450" s="36">
        <v>1444.35</v>
      </c>
      <c r="O450" s="36">
        <v>1445.32</v>
      </c>
      <c r="P450" s="36">
        <v>1448.4</v>
      </c>
      <c r="Q450" s="36">
        <v>1453.55</v>
      </c>
      <c r="R450" s="36">
        <v>1451.55</v>
      </c>
      <c r="S450" s="36">
        <v>1461.66</v>
      </c>
      <c r="T450" s="36">
        <v>1459.08</v>
      </c>
      <c r="U450" s="36">
        <v>1441.88</v>
      </c>
      <c r="V450" s="36">
        <v>1421.04</v>
      </c>
      <c r="W450" s="36">
        <v>1423.09</v>
      </c>
      <c r="X450" s="36">
        <v>1438.96</v>
      </c>
      <c r="Y450" s="36">
        <v>1478.83</v>
      </c>
    </row>
    <row r="451" spans="1:25" x14ac:dyDescent="0.2">
      <c r="A451" s="20">
        <v>44322</v>
      </c>
      <c r="B451" s="36">
        <v>1476.08</v>
      </c>
      <c r="C451" s="36">
        <v>1512.47</v>
      </c>
      <c r="D451" s="36">
        <v>1545.97</v>
      </c>
      <c r="E451" s="36">
        <v>1565.26</v>
      </c>
      <c r="F451" s="36">
        <v>1570.99</v>
      </c>
      <c r="G451" s="36">
        <v>1570.41</v>
      </c>
      <c r="H451" s="36">
        <v>1528.26</v>
      </c>
      <c r="I451" s="36">
        <v>1485.96</v>
      </c>
      <c r="J451" s="36">
        <v>1450.9</v>
      </c>
      <c r="K451" s="36">
        <v>1393.56</v>
      </c>
      <c r="L451" s="36">
        <v>1370.82</v>
      </c>
      <c r="M451" s="36">
        <v>1378.54</v>
      </c>
      <c r="N451" s="36">
        <v>1412.02</v>
      </c>
      <c r="O451" s="36">
        <v>1434.06</v>
      </c>
      <c r="P451" s="36">
        <v>1457.56</v>
      </c>
      <c r="Q451" s="36">
        <v>1461.93</v>
      </c>
      <c r="R451" s="36">
        <v>1448.51</v>
      </c>
      <c r="S451" s="36">
        <v>1452.53</v>
      </c>
      <c r="T451" s="36">
        <v>1431.85</v>
      </c>
      <c r="U451" s="36">
        <v>1388.4</v>
      </c>
      <c r="V451" s="36">
        <v>1359.2</v>
      </c>
      <c r="W451" s="36">
        <v>1373.42</v>
      </c>
      <c r="X451" s="36">
        <v>1409.17</v>
      </c>
      <c r="Y451" s="36">
        <v>1462.22</v>
      </c>
    </row>
    <row r="452" spans="1:25" x14ac:dyDescent="0.2">
      <c r="A452" s="20">
        <v>44323</v>
      </c>
      <c r="B452" s="36">
        <v>1476.05</v>
      </c>
      <c r="C452" s="36">
        <v>1482.45</v>
      </c>
      <c r="D452" s="36">
        <v>1549.96</v>
      </c>
      <c r="E452" s="36">
        <v>1566.09</v>
      </c>
      <c r="F452" s="36">
        <v>1578.59</v>
      </c>
      <c r="G452" s="36">
        <v>1559.47</v>
      </c>
      <c r="H452" s="36">
        <v>1496.11</v>
      </c>
      <c r="I452" s="36">
        <v>1459.58</v>
      </c>
      <c r="J452" s="36">
        <v>1430.51</v>
      </c>
      <c r="K452" s="36">
        <v>1437.7</v>
      </c>
      <c r="L452" s="36">
        <v>1426.82</v>
      </c>
      <c r="M452" s="36">
        <v>1417.1</v>
      </c>
      <c r="N452" s="36">
        <v>1410.03</v>
      </c>
      <c r="O452" s="36">
        <v>1412.92</v>
      </c>
      <c r="P452" s="36">
        <v>1422.79</v>
      </c>
      <c r="Q452" s="36">
        <v>1424.33</v>
      </c>
      <c r="R452" s="36">
        <v>1409.35</v>
      </c>
      <c r="S452" s="36">
        <v>1422.76</v>
      </c>
      <c r="T452" s="36">
        <v>1431.16</v>
      </c>
      <c r="U452" s="36">
        <v>1429.55</v>
      </c>
      <c r="V452" s="36">
        <v>1416.01</v>
      </c>
      <c r="W452" s="36">
        <v>1413.92</v>
      </c>
      <c r="X452" s="36">
        <v>1401.1</v>
      </c>
      <c r="Y452" s="36">
        <v>1394.69</v>
      </c>
    </row>
    <row r="453" spans="1:25" x14ac:dyDescent="0.2">
      <c r="A453" s="20">
        <v>44324</v>
      </c>
      <c r="B453" s="36">
        <v>1433.94</v>
      </c>
      <c r="C453" s="36">
        <v>1489.12</v>
      </c>
      <c r="D453" s="36">
        <v>1493.32</v>
      </c>
      <c r="E453" s="36">
        <v>1502.01</v>
      </c>
      <c r="F453" s="36">
        <v>1520.47</v>
      </c>
      <c r="G453" s="36">
        <v>1511.31</v>
      </c>
      <c r="H453" s="36">
        <v>1478.3</v>
      </c>
      <c r="I453" s="36">
        <v>1470.7</v>
      </c>
      <c r="J453" s="36">
        <v>1440.83</v>
      </c>
      <c r="K453" s="36">
        <v>1410.61</v>
      </c>
      <c r="L453" s="36">
        <v>1373.89</v>
      </c>
      <c r="M453" s="36">
        <v>1372.97</v>
      </c>
      <c r="N453" s="36">
        <v>1397.69</v>
      </c>
      <c r="O453" s="36">
        <v>1397.89</v>
      </c>
      <c r="P453" s="36">
        <v>1419.01</v>
      </c>
      <c r="Q453" s="36">
        <v>1423.97</v>
      </c>
      <c r="R453" s="36">
        <v>1411.97</v>
      </c>
      <c r="S453" s="36">
        <v>1416.64</v>
      </c>
      <c r="T453" s="36">
        <v>1406.06</v>
      </c>
      <c r="U453" s="36">
        <v>1379.46</v>
      </c>
      <c r="V453" s="36">
        <v>1363.21</v>
      </c>
      <c r="W453" s="36">
        <v>1355.73</v>
      </c>
      <c r="X453" s="36">
        <v>1368.3</v>
      </c>
      <c r="Y453" s="36">
        <v>1391.45</v>
      </c>
    </row>
    <row r="454" spans="1:25" x14ac:dyDescent="0.2">
      <c r="A454" s="20">
        <v>44325</v>
      </c>
      <c r="B454" s="36">
        <v>1372.69</v>
      </c>
      <c r="C454" s="36">
        <v>1411.74</v>
      </c>
      <c r="D454" s="36">
        <v>1429.67</v>
      </c>
      <c r="E454" s="36">
        <v>1457.09</v>
      </c>
      <c r="F454" s="36">
        <v>1459.53</v>
      </c>
      <c r="G454" s="36">
        <v>1460.82</v>
      </c>
      <c r="H454" s="36">
        <v>1454.9</v>
      </c>
      <c r="I454" s="36">
        <v>1438.35</v>
      </c>
      <c r="J454" s="36">
        <v>1414.22</v>
      </c>
      <c r="K454" s="36">
        <v>1382.23</v>
      </c>
      <c r="L454" s="36">
        <v>1369.4</v>
      </c>
      <c r="M454" s="36">
        <v>1359.36</v>
      </c>
      <c r="N454" s="36">
        <v>1370.01</v>
      </c>
      <c r="O454" s="36">
        <v>1385.94</v>
      </c>
      <c r="P454" s="36">
        <v>1398.92</v>
      </c>
      <c r="Q454" s="36">
        <v>1402.43</v>
      </c>
      <c r="R454" s="36">
        <v>1396.76</v>
      </c>
      <c r="S454" s="36">
        <v>1395.94</v>
      </c>
      <c r="T454" s="36">
        <v>1386.49</v>
      </c>
      <c r="U454" s="36">
        <v>1367.26</v>
      </c>
      <c r="V454" s="36">
        <v>1343.6</v>
      </c>
      <c r="W454" s="36">
        <v>1345.19</v>
      </c>
      <c r="X454" s="36">
        <v>1356.72</v>
      </c>
      <c r="Y454" s="36">
        <v>1383.85</v>
      </c>
    </row>
    <row r="455" spans="1:25" x14ac:dyDescent="0.2">
      <c r="A455" s="20">
        <v>44326</v>
      </c>
      <c r="B455" s="36">
        <v>1414.34</v>
      </c>
      <c r="C455" s="36">
        <v>1461.37</v>
      </c>
      <c r="D455" s="36">
        <v>1486.46</v>
      </c>
      <c r="E455" s="36">
        <v>1502.41</v>
      </c>
      <c r="F455" s="36">
        <v>1511.38</v>
      </c>
      <c r="G455" s="36">
        <v>1514.93</v>
      </c>
      <c r="H455" s="36">
        <v>1498.85</v>
      </c>
      <c r="I455" s="36">
        <v>1459.75</v>
      </c>
      <c r="J455" s="36">
        <v>1419.32</v>
      </c>
      <c r="K455" s="36">
        <v>1376.11</v>
      </c>
      <c r="L455" s="36">
        <v>1350.25</v>
      </c>
      <c r="M455" s="36">
        <v>1341.24</v>
      </c>
      <c r="N455" s="36">
        <v>1353.25</v>
      </c>
      <c r="O455" s="36">
        <v>1367.11</v>
      </c>
      <c r="P455" s="36">
        <v>1384.19</v>
      </c>
      <c r="Q455" s="36">
        <v>1388.34</v>
      </c>
      <c r="R455" s="36">
        <v>1381.42</v>
      </c>
      <c r="S455" s="36">
        <v>1376.16</v>
      </c>
      <c r="T455" s="36">
        <v>1366.94</v>
      </c>
      <c r="U455" s="36">
        <v>1342.3</v>
      </c>
      <c r="V455" s="36">
        <v>1314.45</v>
      </c>
      <c r="W455" s="36">
        <v>1308.5</v>
      </c>
      <c r="X455" s="36">
        <v>1323.55</v>
      </c>
      <c r="Y455" s="36">
        <v>1367.02</v>
      </c>
    </row>
    <row r="456" spans="1:25" x14ac:dyDescent="0.2">
      <c r="A456" s="20">
        <v>44327</v>
      </c>
      <c r="B456" s="36">
        <v>1450.9</v>
      </c>
      <c r="C456" s="36">
        <v>1455.7</v>
      </c>
      <c r="D456" s="36">
        <v>1464.13</v>
      </c>
      <c r="E456" s="36">
        <v>1489.68</v>
      </c>
      <c r="F456" s="36">
        <v>1500.03</v>
      </c>
      <c r="G456" s="36">
        <v>1486.41</v>
      </c>
      <c r="H456" s="36">
        <v>1459.04</v>
      </c>
      <c r="I456" s="36">
        <v>1416.53</v>
      </c>
      <c r="J456" s="36">
        <v>1385.66</v>
      </c>
      <c r="K456" s="36">
        <v>1354.57</v>
      </c>
      <c r="L456" s="36">
        <v>1370.84</v>
      </c>
      <c r="M456" s="36">
        <v>1404.46</v>
      </c>
      <c r="N456" s="36">
        <v>1431.85</v>
      </c>
      <c r="O456" s="36">
        <v>1418.49</v>
      </c>
      <c r="P456" s="36">
        <v>1431.2</v>
      </c>
      <c r="Q456" s="36">
        <v>1447.93</v>
      </c>
      <c r="R456" s="36">
        <v>1446.4</v>
      </c>
      <c r="S456" s="36">
        <v>1465.79</v>
      </c>
      <c r="T456" s="36">
        <v>1446.35</v>
      </c>
      <c r="U456" s="36">
        <v>1431.27</v>
      </c>
      <c r="V456" s="36">
        <v>1414.83</v>
      </c>
      <c r="W456" s="36">
        <v>1404.2</v>
      </c>
      <c r="X456" s="36">
        <v>1424.91</v>
      </c>
      <c r="Y456" s="36">
        <v>1469.35</v>
      </c>
    </row>
    <row r="457" spans="1:25" x14ac:dyDescent="0.2">
      <c r="A457" s="20">
        <v>44328</v>
      </c>
      <c r="B457" s="36">
        <v>1494.56</v>
      </c>
      <c r="C457" s="36">
        <v>1528.08</v>
      </c>
      <c r="D457" s="36">
        <v>1515.36</v>
      </c>
      <c r="E457" s="36">
        <v>1509.16</v>
      </c>
      <c r="F457" s="36">
        <v>1503.57</v>
      </c>
      <c r="G457" s="36">
        <v>1512.96</v>
      </c>
      <c r="H457" s="36">
        <v>1499.16</v>
      </c>
      <c r="I457" s="36">
        <v>1443.93</v>
      </c>
      <c r="J457" s="36">
        <v>1415.74</v>
      </c>
      <c r="K457" s="36">
        <v>1395.02</v>
      </c>
      <c r="L457" s="36">
        <v>1370.37</v>
      </c>
      <c r="M457" s="36">
        <v>1381.04</v>
      </c>
      <c r="N457" s="36">
        <v>1386.03</v>
      </c>
      <c r="O457" s="36">
        <v>1391.3</v>
      </c>
      <c r="P457" s="36">
        <v>1396.61</v>
      </c>
      <c r="Q457" s="36">
        <v>1405.64</v>
      </c>
      <c r="R457" s="36">
        <v>1392.08</v>
      </c>
      <c r="S457" s="36">
        <v>1394.84</v>
      </c>
      <c r="T457" s="36">
        <v>1379.61</v>
      </c>
      <c r="U457" s="36">
        <v>1375.04</v>
      </c>
      <c r="V457" s="36">
        <v>1360.39</v>
      </c>
      <c r="W457" s="36">
        <v>1373</v>
      </c>
      <c r="X457" s="36">
        <v>1377.93</v>
      </c>
      <c r="Y457" s="36">
        <v>1398.76</v>
      </c>
    </row>
    <row r="458" spans="1:25" x14ac:dyDescent="0.2">
      <c r="A458" s="20">
        <v>44329</v>
      </c>
      <c r="B458" s="36">
        <v>1488.52</v>
      </c>
      <c r="C458" s="36">
        <v>1542.58</v>
      </c>
      <c r="D458" s="36">
        <v>1562.38</v>
      </c>
      <c r="E458" s="36">
        <v>1551.93</v>
      </c>
      <c r="F458" s="36">
        <v>1541.39</v>
      </c>
      <c r="G458" s="36">
        <v>1543.82</v>
      </c>
      <c r="H458" s="36">
        <v>1490.68</v>
      </c>
      <c r="I458" s="36">
        <v>1431.08</v>
      </c>
      <c r="J458" s="36">
        <v>1403.13</v>
      </c>
      <c r="K458" s="36">
        <v>1384.63</v>
      </c>
      <c r="L458" s="36">
        <v>1345.48</v>
      </c>
      <c r="M458" s="36">
        <v>1358.09</v>
      </c>
      <c r="N458" s="36">
        <v>1390.32</v>
      </c>
      <c r="O458" s="36">
        <v>1403.73</v>
      </c>
      <c r="P458" s="36">
        <v>1422.09</v>
      </c>
      <c r="Q458" s="36">
        <v>1433.26</v>
      </c>
      <c r="R458" s="36">
        <v>1431.61</v>
      </c>
      <c r="S458" s="36">
        <v>1442.51</v>
      </c>
      <c r="T458" s="36">
        <v>1425.43</v>
      </c>
      <c r="U458" s="36">
        <v>1402.61</v>
      </c>
      <c r="V458" s="36">
        <v>1387.89</v>
      </c>
      <c r="W458" s="36">
        <v>1389.77</v>
      </c>
      <c r="X458" s="36">
        <v>1404.22</v>
      </c>
      <c r="Y458" s="36">
        <v>1447.85</v>
      </c>
    </row>
    <row r="459" spans="1:25" x14ac:dyDescent="0.2">
      <c r="A459" s="20">
        <v>44330</v>
      </c>
      <c r="B459" s="36">
        <v>1484.86</v>
      </c>
      <c r="C459" s="36">
        <v>1509.55</v>
      </c>
      <c r="D459" s="36">
        <v>1529.71</v>
      </c>
      <c r="E459" s="36">
        <v>1541.4</v>
      </c>
      <c r="F459" s="36">
        <v>1555.24</v>
      </c>
      <c r="G459" s="36">
        <v>1529.05</v>
      </c>
      <c r="H459" s="36">
        <v>1470.05</v>
      </c>
      <c r="I459" s="36">
        <v>1402.28</v>
      </c>
      <c r="J459" s="36">
        <v>1368.69</v>
      </c>
      <c r="K459" s="36">
        <v>1346.47</v>
      </c>
      <c r="L459" s="36">
        <v>1334.28</v>
      </c>
      <c r="M459" s="36">
        <v>1350.4</v>
      </c>
      <c r="N459" s="36">
        <v>1384.04</v>
      </c>
      <c r="O459" s="36">
        <v>1388.52</v>
      </c>
      <c r="P459" s="36">
        <v>1399.96</v>
      </c>
      <c r="Q459" s="36">
        <v>1416.03</v>
      </c>
      <c r="R459" s="36">
        <v>1418.76</v>
      </c>
      <c r="S459" s="36">
        <v>1430.92</v>
      </c>
      <c r="T459" s="36">
        <v>1415.25</v>
      </c>
      <c r="U459" s="36">
        <v>1405.85</v>
      </c>
      <c r="V459" s="36">
        <v>1423.56</v>
      </c>
      <c r="W459" s="36">
        <v>1424.79</v>
      </c>
      <c r="X459" s="36">
        <v>1429.77</v>
      </c>
      <c r="Y459" s="36">
        <v>1443.42</v>
      </c>
    </row>
    <row r="460" spans="1:25" x14ac:dyDescent="0.2">
      <c r="A460" s="20">
        <v>44331</v>
      </c>
      <c r="B460" s="36">
        <v>1448.72</v>
      </c>
      <c r="C460" s="36">
        <v>1466.32</v>
      </c>
      <c r="D460" s="36">
        <v>1497.96</v>
      </c>
      <c r="E460" s="36">
        <v>1519.89</v>
      </c>
      <c r="F460" s="36">
        <v>1524.66</v>
      </c>
      <c r="G460" s="36">
        <v>1509.66</v>
      </c>
      <c r="H460" s="36">
        <v>1458.49</v>
      </c>
      <c r="I460" s="36">
        <v>1399.23</v>
      </c>
      <c r="J460" s="36">
        <v>1410.71</v>
      </c>
      <c r="K460" s="36">
        <v>1390.13</v>
      </c>
      <c r="L460" s="36">
        <v>1366.76</v>
      </c>
      <c r="M460" s="36">
        <v>1369.79</v>
      </c>
      <c r="N460" s="36">
        <v>1380.42</v>
      </c>
      <c r="O460" s="36">
        <v>1391.34</v>
      </c>
      <c r="P460" s="36">
        <v>1423.27</v>
      </c>
      <c r="Q460" s="36">
        <v>1419.98</v>
      </c>
      <c r="R460" s="36">
        <v>1406.76</v>
      </c>
      <c r="S460" s="36">
        <v>1396.02</v>
      </c>
      <c r="T460" s="36">
        <v>1366.6</v>
      </c>
      <c r="U460" s="36">
        <v>1343.24</v>
      </c>
      <c r="V460" s="36">
        <v>1326.94</v>
      </c>
      <c r="W460" s="36">
        <v>1315.86</v>
      </c>
      <c r="X460" s="36">
        <v>1319.19</v>
      </c>
      <c r="Y460" s="36">
        <v>1345.95</v>
      </c>
    </row>
    <row r="461" spans="1:25" x14ac:dyDescent="0.2">
      <c r="A461" s="20">
        <v>44332</v>
      </c>
      <c r="B461" s="36">
        <v>1343.84</v>
      </c>
      <c r="C461" s="36">
        <v>1345.08</v>
      </c>
      <c r="D461" s="36">
        <v>1332.43</v>
      </c>
      <c r="E461" s="36">
        <v>1333.61</v>
      </c>
      <c r="F461" s="36">
        <v>1334.25</v>
      </c>
      <c r="G461" s="36">
        <v>1335.94</v>
      </c>
      <c r="H461" s="36">
        <v>1346.84</v>
      </c>
      <c r="I461" s="36">
        <v>1327.48</v>
      </c>
      <c r="J461" s="36">
        <v>1296.1200000000001</v>
      </c>
      <c r="K461" s="36">
        <v>1334.36</v>
      </c>
      <c r="L461" s="36">
        <v>1349.87</v>
      </c>
      <c r="M461" s="36">
        <v>1350.59</v>
      </c>
      <c r="N461" s="36">
        <v>1339.59</v>
      </c>
      <c r="O461" s="36">
        <v>1323.07</v>
      </c>
      <c r="P461" s="36">
        <v>1325.37</v>
      </c>
      <c r="Q461" s="36">
        <v>1318.17</v>
      </c>
      <c r="R461" s="36">
        <v>1308.3</v>
      </c>
      <c r="S461" s="36">
        <v>1321.16</v>
      </c>
      <c r="T461" s="36">
        <v>1337.61</v>
      </c>
      <c r="U461" s="36">
        <v>1341.44</v>
      </c>
      <c r="V461" s="36">
        <v>1301.55</v>
      </c>
      <c r="W461" s="36">
        <v>1297.05</v>
      </c>
      <c r="X461" s="36">
        <v>1292.82</v>
      </c>
      <c r="Y461" s="36">
        <v>1277.3800000000001</v>
      </c>
    </row>
    <row r="462" spans="1:25" x14ac:dyDescent="0.2">
      <c r="A462" s="20">
        <v>44333</v>
      </c>
      <c r="B462" s="36">
        <v>1306.1000000000001</v>
      </c>
      <c r="C462" s="36">
        <v>1348.19</v>
      </c>
      <c r="D462" s="36">
        <v>1380.27</v>
      </c>
      <c r="E462" s="36">
        <v>1394.83</v>
      </c>
      <c r="F462" s="36">
        <v>1424.85</v>
      </c>
      <c r="G462" s="36">
        <v>1405.37</v>
      </c>
      <c r="H462" s="36">
        <v>1357.07</v>
      </c>
      <c r="I462" s="36">
        <v>1324.85</v>
      </c>
      <c r="J462" s="36">
        <v>1375.65</v>
      </c>
      <c r="K462" s="36">
        <v>1294.5899999999999</v>
      </c>
      <c r="L462" s="36">
        <v>1288.3700000000001</v>
      </c>
      <c r="M462" s="36">
        <v>1279.99</v>
      </c>
      <c r="N462" s="36">
        <v>1271.02</v>
      </c>
      <c r="O462" s="36">
        <v>1272.67</v>
      </c>
      <c r="P462" s="36">
        <v>1287.23</v>
      </c>
      <c r="Q462" s="36">
        <v>1297.4100000000001</v>
      </c>
      <c r="R462" s="36">
        <v>1297.43</v>
      </c>
      <c r="S462" s="36">
        <v>1306.4000000000001</v>
      </c>
      <c r="T462" s="36">
        <v>1304.53</v>
      </c>
      <c r="U462" s="36">
        <v>1303.78</v>
      </c>
      <c r="V462" s="36">
        <v>1275.1100000000001</v>
      </c>
      <c r="W462" s="36">
        <v>1275.8399999999999</v>
      </c>
      <c r="X462" s="36">
        <v>1267.55</v>
      </c>
      <c r="Y462" s="36">
        <v>1284.54</v>
      </c>
    </row>
    <row r="463" spans="1:25" x14ac:dyDescent="0.2">
      <c r="A463" s="20">
        <v>44334</v>
      </c>
      <c r="B463" s="36">
        <v>1311.61</v>
      </c>
      <c r="C463" s="36">
        <v>1345.02</v>
      </c>
      <c r="D463" s="36">
        <v>1370.74</v>
      </c>
      <c r="E463" s="36">
        <v>1384.79</v>
      </c>
      <c r="F463" s="36">
        <v>1383.74</v>
      </c>
      <c r="G463" s="36">
        <v>1367.98</v>
      </c>
      <c r="H463" s="36">
        <v>1317.19</v>
      </c>
      <c r="I463" s="36">
        <v>1286.5</v>
      </c>
      <c r="J463" s="36">
        <v>1252.53</v>
      </c>
      <c r="K463" s="36">
        <v>1247.33</v>
      </c>
      <c r="L463" s="36">
        <v>1242.24</v>
      </c>
      <c r="M463" s="36">
        <v>1260.49</v>
      </c>
      <c r="N463" s="36">
        <v>1270.79</v>
      </c>
      <c r="O463" s="36">
        <v>1294.0899999999999</v>
      </c>
      <c r="P463" s="36">
        <v>1299.3800000000001</v>
      </c>
      <c r="Q463" s="36">
        <v>1301.3700000000001</v>
      </c>
      <c r="R463" s="36">
        <v>1297.3800000000001</v>
      </c>
      <c r="S463" s="36">
        <v>1292.67</v>
      </c>
      <c r="T463" s="36">
        <v>1289.47</v>
      </c>
      <c r="U463" s="36">
        <v>1277.78</v>
      </c>
      <c r="V463" s="36">
        <v>1259.82</v>
      </c>
      <c r="W463" s="36">
        <v>1249.98</v>
      </c>
      <c r="X463" s="36">
        <v>1275.3600000000001</v>
      </c>
      <c r="Y463" s="36">
        <v>1319.47</v>
      </c>
    </row>
    <row r="464" spans="1:25" x14ac:dyDescent="0.2">
      <c r="A464" s="20">
        <v>44335</v>
      </c>
      <c r="B464" s="36">
        <v>1370.69</v>
      </c>
      <c r="C464" s="36">
        <v>1384.68</v>
      </c>
      <c r="D464" s="36">
        <v>1402.21</v>
      </c>
      <c r="E464" s="36">
        <v>1421.09</v>
      </c>
      <c r="F464" s="36">
        <v>1419.84</v>
      </c>
      <c r="G464" s="36">
        <v>1408.28</v>
      </c>
      <c r="H464" s="36">
        <v>1357.82</v>
      </c>
      <c r="I464" s="36">
        <v>1306.7</v>
      </c>
      <c r="J464" s="36">
        <v>1287.3500000000001</v>
      </c>
      <c r="K464" s="36">
        <v>1283.24</v>
      </c>
      <c r="L464" s="36">
        <v>1289.49</v>
      </c>
      <c r="M464" s="36">
        <v>1316.47</v>
      </c>
      <c r="N464" s="36">
        <v>1356.72</v>
      </c>
      <c r="O464" s="36">
        <v>1394.8</v>
      </c>
      <c r="P464" s="36">
        <v>1400.26</v>
      </c>
      <c r="Q464" s="36">
        <v>1395.23</v>
      </c>
      <c r="R464" s="36">
        <v>1375.97</v>
      </c>
      <c r="S464" s="36">
        <v>1351.8</v>
      </c>
      <c r="T464" s="36">
        <v>1329.39</v>
      </c>
      <c r="U464" s="36">
        <v>1320.73</v>
      </c>
      <c r="V464" s="36">
        <v>1297.07</v>
      </c>
      <c r="W464" s="36">
        <v>1269.25</v>
      </c>
      <c r="X464" s="36">
        <v>1243.1500000000001</v>
      </c>
      <c r="Y464" s="36">
        <v>1302.27</v>
      </c>
    </row>
    <row r="465" spans="1:25" x14ac:dyDescent="0.2">
      <c r="A465" s="20">
        <v>44336</v>
      </c>
      <c r="B465" s="36">
        <v>1382.58</v>
      </c>
      <c r="C465" s="36">
        <v>1418.71</v>
      </c>
      <c r="D465" s="36">
        <v>1424.93</v>
      </c>
      <c r="E465" s="36">
        <v>1435.96</v>
      </c>
      <c r="F465" s="36">
        <v>1447.93</v>
      </c>
      <c r="G465" s="36">
        <v>1427.13</v>
      </c>
      <c r="H465" s="36">
        <v>1392.54</v>
      </c>
      <c r="I465" s="36">
        <v>1312.37</v>
      </c>
      <c r="J465" s="36">
        <v>1254.82</v>
      </c>
      <c r="K465" s="36">
        <v>1224.4000000000001</v>
      </c>
      <c r="L465" s="36">
        <v>1223.6200000000001</v>
      </c>
      <c r="M465" s="36">
        <v>1217.54</v>
      </c>
      <c r="N465" s="36">
        <v>1263.94</v>
      </c>
      <c r="O465" s="36">
        <v>1301.23</v>
      </c>
      <c r="P465" s="36">
        <v>1319.53</v>
      </c>
      <c r="Q465" s="36">
        <v>1323.99</v>
      </c>
      <c r="R465" s="36">
        <v>1316.03</v>
      </c>
      <c r="S465" s="36">
        <v>1299.8900000000001</v>
      </c>
      <c r="T465" s="36">
        <v>1257.57</v>
      </c>
      <c r="U465" s="36">
        <v>1251.6000000000001</v>
      </c>
      <c r="V465" s="36">
        <v>1263.28</v>
      </c>
      <c r="W465" s="36">
        <v>1277.69</v>
      </c>
      <c r="X465" s="36">
        <v>1253.92</v>
      </c>
      <c r="Y465" s="36">
        <v>1224.82</v>
      </c>
    </row>
    <row r="466" spans="1:25" x14ac:dyDescent="0.2">
      <c r="A466" s="20">
        <v>44337</v>
      </c>
      <c r="B466" s="36">
        <v>1252.58</v>
      </c>
      <c r="C466" s="36">
        <v>1314.69</v>
      </c>
      <c r="D466" s="36">
        <v>1353.79</v>
      </c>
      <c r="E466" s="36">
        <v>1344.98</v>
      </c>
      <c r="F466" s="36">
        <v>1370.83</v>
      </c>
      <c r="G466" s="36">
        <v>1373.2</v>
      </c>
      <c r="H466" s="36">
        <v>1348.97</v>
      </c>
      <c r="I466" s="36">
        <v>1304.2</v>
      </c>
      <c r="J466" s="36">
        <v>1253.92</v>
      </c>
      <c r="K466" s="36">
        <v>1205.48</v>
      </c>
      <c r="L466" s="36">
        <v>1198.48</v>
      </c>
      <c r="M466" s="36">
        <v>1223.22</v>
      </c>
      <c r="N466" s="36">
        <v>1286.02</v>
      </c>
      <c r="O466" s="36">
        <v>1325.74</v>
      </c>
      <c r="P466" s="36">
        <v>1330.73</v>
      </c>
      <c r="Q466" s="36">
        <v>1329.54</v>
      </c>
      <c r="R466" s="36">
        <v>1317.86</v>
      </c>
      <c r="S466" s="36">
        <v>1300.24</v>
      </c>
      <c r="T466" s="36">
        <v>1260.3500000000001</v>
      </c>
      <c r="U466" s="36">
        <v>1212.93</v>
      </c>
      <c r="V466" s="36">
        <v>1231.96</v>
      </c>
      <c r="W466" s="36">
        <v>1245.8399999999999</v>
      </c>
      <c r="X466" s="36">
        <v>1261.4000000000001</v>
      </c>
      <c r="Y466" s="36">
        <v>1234.8</v>
      </c>
    </row>
    <row r="467" spans="1:25" x14ac:dyDescent="0.2">
      <c r="A467" s="20">
        <v>44338</v>
      </c>
      <c r="B467" s="36">
        <v>1286.6000000000001</v>
      </c>
      <c r="C467" s="36">
        <v>1291</v>
      </c>
      <c r="D467" s="36">
        <v>1320.89</v>
      </c>
      <c r="E467" s="36">
        <v>1342.86</v>
      </c>
      <c r="F467" s="36">
        <v>1345.24</v>
      </c>
      <c r="G467" s="36">
        <v>1331.51</v>
      </c>
      <c r="H467" s="36">
        <v>1316.19</v>
      </c>
      <c r="I467" s="36">
        <v>1241.6300000000001</v>
      </c>
      <c r="J467" s="36">
        <v>1203.1200000000001</v>
      </c>
      <c r="K467" s="36">
        <v>1151.48</v>
      </c>
      <c r="L467" s="36">
        <v>1144.8399999999999</v>
      </c>
      <c r="M467" s="36">
        <v>1164.1500000000001</v>
      </c>
      <c r="N467" s="36">
        <v>1220.9000000000001</v>
      </c>
      <c r="O467" s="36">
        <v>1268.6600000000001</v>
      </c>
      <c r="P467" s="36">
        <v>1291.98</v>
      </c>
      <c r="Q467" s="36">
        <v>1289.3399999999999</v>
      </c>
      <c r="R467" s="36">
        <v>1279.4100000000001</v>
      </c>
      <c r="S467" s="36">
        <v>1250.78</v>
      </c>
      <c r="T467" s="36">
        <v>1197.05</v>
      </c>
      <c r="U467" s="36">
        <v>1168.9100000000001</v>
      </c>
      <c r="V467" s="36">
        <v>1179.03</v>
      </c>
      <c r="W467" s="36">
        <v>1209.8399999999999</v>
      </c>
      <c r="X467" s="36">
        <v>1178.06</v>
      </c>
      <c r="Y467" s="36">
        <v>1167.74</v>
      </c>
    </row>
    <row r="468" spans="1:25" x14ac:dyDescent="0.2">
      <c r="A468" s="20">
        <v>44339</v>
      </c>
      <c r="B468" s="36">
        <v>1256.4000000000001</v>
      </c>
      <c r="C468" s="36">
        <v>1316.47</v>
      </c>
      <c r="D468" s="36">
        <v>1338.27</v>
      </c>
      <c r="E468" s="36">
        <v>1347.15</v>
      </c>
      <c r="F468" s="36">
        <v>1372.25</v>
      </c>
      <c r="G468" s="36">
        <v>1388.36</v>
      </c>
      <c r="H468" s="36">
        <v>1389.93</v>
      </c>
      <c r="I468" s="36">
        <v>1308.74</v>
      </c>
      <c r="J468" s="36">
        <v>1271.28</v>
      </c>
      <c r="K468" s="36">
        <v>1207.01</v>
      </c>
      <c r="L468" s="36">
        <v>1188.1200000000001</v>
      </c>
      <c r="M468" s="36">
        <v>1195.1600000000001</v>
      </c>
      <c r="N468" s="36">
        <v>1231.01</v>
      </c>
      <c r="O468" s="36">
        <v>1272.81</v>
      </c>
      <c r="P468" s="36">
        <v>1300.3700000000001</v>
      </c>
      <c r="Q468" s="36">
        <v>1315.02</v>
      </c>
      <c r="R468" s="36">
        <v>1305.5899999999999</v>
      </c>
      <c r="S468" s="36">
        <v>1284.1600000000001</v>
      </c>
      <c r="T468" s="36">
        <v>1241.1600000000001</v>
      </c>
      <c r="U468" s="36">
        <v>1189.6400000000001</v>
      </c>
      <c r="V468" s="36">
        <v>1172.58</v>
      </c>
      <c r="W468" s="36">
        <v>1147.79</v>
      </c>
      <c r="X468" s="36">
        <v>1247.1300000000001</v>
      </c>
      <c r="Y468" s="36">
        <v>1237.8</v>
      </c>
    </row>
    <row r="469" spans="1:25" x14ac:dyDescent="0.2">
      <c r="A469" s="20">
        <v>44340</v>
      </c>
      <c r="B469" s="36">
        <v>1323.28</v>
      </c>
      <c r="C469" s="36">
        <v>1399.6</v>
      </c>
      <c r="D469" s="36">
        <v>1456.49</v>
      </c>
      <c r="E469" s="36">
        <v>1475.51</v>
      </c>
      <c r="F469" s="36">
        <v>1497.13</v>
      </c>
      <c r="G469" s="36">
        <v>1458.33</v>
      </c>
      <c r="H469" s="36">
        <v>1395.1</v>
      </c>
      <c r="I469" s="36">
        <v>1311.77</v>
      </c>
      <c r="J469" s="36">
        <v>1262.73</v>
      </c>
      <c r="K469" s="36">
        <v>1199.94</v>
      </c>
      <c r="L469" s="36">
        <v>1185.25</v>
      </c>
      <c r="M469" s="36">
        <v>1185.5899999999999</v>
      </c>
      <c r="N469" s="36">
        <v>1232.08</v>
      </c>
      <c r="O469" s="36">
        <v>1263.77</v>
      </c>
      <c r="P469" s="36">
        <v>1278.21</v>
      </c>
      <c r="Q469" s="36">
        <v>1273.24</v>
      </c>
      <c r="R469" s="36">
        <v>1251.56</v>
      </c>
      <c r="S469" s="36">
        <v>1223.78</v>
      </c>
      <c r="T469" s="36">
        <v>1203.9100000000001</v>
      </c>
      <c r="U469" s="36">
        <v>1175.48</v>
      </c>
      <c r="V469" s="36">
        <v>1182.25</v>
      </c>
      <c r="W469" s="36">
        <v>1203.55</v>
      </c>
      <c r="X469" s="36">
        <v>1182.6300000000001</v>
      </c>
      <c r="Y469" s="36">
        <v>1195.29</v>
      </c>
    </row>
    <row r="470" spans="1:25" x14ac:dyDescent="0.2">
      <c r="A470" s="20">
        <v>44341</v>
      </c>
      <c r="B470" s="36">
        <v>1325.76</v>
      </c>
      <c r="C470" s="36">
        <v>1376.29</v>
      </c>
      <c r="D470" s="36">
        <v>1399.14</v>
      </c>
      <c r="E470" s="36">
        <v>1394.14</v>
      </c>
      <c r="F470" s="36">
        <v>1405.46</v>
      </c>
      <c r="G470" s="36">
        <v>1392.79</v>
      </c>
      <c r="H470" s="36">
        <v>1345.61</v>
      </c>
      <c r="I470" s="36">
        <v>1258.9100000000001</v>
      </c>
      <c r="J470" s="36">
        <v>1171.0899999999999</v>
      </c>
      <c r="K470" s="36">
        <v>1134.23</v>
      </c>
      <c r="L470" s="36">
        <v>1142.68</v>
      </c>
      <c r="M470" s="36">
        <v>1134.24</v>
      </c>
      <c r="N470" s="36">
        <v>1188.95</v>
      </c>
      <c r="O470" s="36">
        <v>1245.96</v>
      </c>
      <c r="P470" s="36">
        <v>1271.1400000000001</v>
      </c>
      <c r="Q470" s="36">
        <v>1268.68</v>
      </c>
      <c r="R470" s="36">
        <v>1254.01</v>
      </c>
      <c r="S470" s="36">
        <v>1226.96</v>
      </c>
      <c r="T470" s="36">
        <v>1178.82</v>
      </c>
      <c r="U470" s="36">
        <v>1159.49</v>
      </c>
      <c r="V470" s="36">
        <v>1172.68</v>
      </c>
      <c r="W470" s="36">
        <v>1203.56</v>
      </c>
      <c r="X470" s="36">
        <v>1174.32</v>
      </c>
      <c r="Y470" s="36">
        <v>1193.8900000000001</v>
      </c>
    </row>
    <row r="471" spans="1:25" x14ac:dyDescent="0.2">
      <c r="A471" s="20">
        <v>44342</v>
      </c>
      <c r="B471" s="36">
        <v>1304.18</v>
      </c>
      <c r="C471" s="36">
        <v>1374.85</v>
      </c>
      <c r="D471" s="36">
        <v>1430.15</v>
      </c>
      <c r="E471" s="36">
        <v>1450.68</v>
      </c>
      <c r="F471" s="36">
        <v>1460.71</v>
      </c>
      <c r="G471" s="36">
        <v>1439.05</v>
      </c>
      <c r="H471" s="36">
        <v>1378.61</v>
      </c>
      <c r="I471" s="36">
        <v>1280.8399999999999</v>
      </c>
      <c r="J471" s="36">
        <v>1224.19</v>
      </c>
      <c r="K471" s="36">
        <v>1170.1200000000001</v>
      </c>
      <c r="L471" s="36">
        <v>1167.8600000000001</v>
      </c>
      <c r="M471" s="36">
        <v>1176.96</v>
      </c>
      <c r="N471" s="36">
        <v>1227.58</v>
      </c>
      <c r="O471" s="36">
        <v>1271.0899999999999</v>
      </c>
      <c r="P471" s="36">
        <v>1283.47</v>
      </c>
      <c r="Q471" s="36">
        <v>1283.52</v>
      </c>
      <c r="R471" s="36">
        <v>1268.72</v>
      </c>
      <c r="S471" s="36">
        <v>1247.23</v>
      </c>
      <c r="T471" s="36">
        <v>1192.4100000000001</v>
      </c>
      <c r="U471" s="36">
        <v>1154.6600000000001</v>
      </c>
      <c r="V471" s="36">
        <v>1158.82</v>
      </c>
      <c r="W471" s="36">
        <v>1168.78</v>
      </c>
      <c r="X471" s="36">
        <v>1164.3900000000001</v>
      </c>
      <c r="Y471" s="36">
        <v>1195.3399999999999</v>
      </c>
    </row>
    <row r="472" spans="1:25" x14ac:dyDescent="0.2">
      <c r="A472" s="20">
        <v>44343</v>
      </c>
      <c r="B472" s="36">
        <v>1217.29</v>
      </c>
      <c r="C472" s="36">
        <v>1284.5899999999999</v>
      </c>
      <c r="D472" s="36">
        <v>1331.04</v>
      </c>
      <c r="E472" s="36">
        <v>1351.09</v>
      </c>
      <c r="F472" s="36">
        <v>1354.84</v>
      </c>
      <c r="G472" s="36">
        <v>1333.11</v>
      </c>
      <c r="H472" s="36">
        <v>1290.82</v>
      </c>
      <c r="I472" s="36">
        <v>1222.8</v>
      </c>
      <c r="J472" s="36">
        <v>1187.23</v>
      </c>
      <c r="K472" s="36">
        <v>1175.4100000000001</v>
      </c>
      <c r="L472" s="36">
        <v>1182.9100000000001</v>
      </c>
      <c r="M472" s="36">
        <v>1189.74</v>
      </c>
      <c r="N472" s="36">
        <v>1239.44</v>
      </c>
      <c r="O472" s="36">
        <v>1283.52</v>
      </c>
      <c r="P472" s="36">
        <v>1302.6400000000001</v>
      </c>
      <c r="Q472" s="36">
        <v>1301.4000000000001</v>
      </c>
      <c r="R472" s="36">
        <v>1295.01</v>
      </c>
      <c r="S472" s="36">
        <v>1270.05</v>
      </c>
      <c r="T472" s="36">
        <v>1214.05</v>
      </c>
      <c r="U472" s="36">
        <v>1171.1500000000001</v>
      </c>
      <c r="V472" s="36">
        <v>1191.1400000000001</v>
      </c>
      <c r="W472" s="36">
        <v>1218.5899999999999</v>
      </c>
      <c r="X472" s="36">
        <v>1208.81</v>
      </c>
      <c r="Y472" s="36">
        <v>1223.02</v>
      </c>
    </row>
    <row r="473" spans="1:25" x14ac:dyDescent="0.2">
      <c r="A473" s="20">
        <v>44344</v>
      </c>
      <c r="B473" s="36">
        <v>1203.3</v>
      </c>
      <c r="C473" s="36">
        <v>1262.76</v>
      </c>
      <c r="D473" s="36">
        <v>1302.08</v>
      </c>
      <c r="E473" s="36">
        <v>1316.24</v>
      </c>
      <c r="F473" s="36">
        <v>1322.39</v>
      </c>
      <c r="G473" s="36">
        <v>1300.75</v>
      </c>
      <c r="H473" s="36">
        <v>1261.73</v>
      </c>
      <c r="I473" s="36">
        <v>1180.07</v>
      </c>
      <c r="J473" s="36">
        <v>1131.5899999999999</v>
      </c>
      <c r="K473" s="36">
        <v>1167.28</v>
      </c>
      <c r="L473" s="36">
        <v>1156.8800000000001</v>
      </c>
      <c r="M473" s="36">
        <v>1151.54</v>
      </c>
      <c r="N473" s="36">
        <v>1173.01</v>
      </c>
      <c r="O473" s="36">
        <v>1222.93</v>
      </c>
      <c r="P473" s="36">
        <v>1237.53</v>
      </c>
      <c r="Q473" s="36">
        <v>1243.3500000000001</v>
      </c>
      <c r="R473" s="36">
        <v>1250.3500000000001</v>
      </c>
      <c r="S473" s="36">
        <v>1237.75</v>
      </c>
      <c r="T473" s="36">
        <v>1170.67</v>
      </c>
      <c r="U473" s="36">
        <v>1179.56</v>
      </c>
      <c r="V473" s="36">
        <v>1189.24</v>
      </c>
      <c r="W473" s="36">
        <v>1215.03</v>
      </c>
      <c r="X473" s="36">
        <v>1201.69</v>
      </c>
      <c r="Y473" s="36">
        <v>1145.51</v>
      </c>
    </row>
    <row r="474" spans="1:25" x14ac:dyDescent="0.2">
      <c r="A474" s="20">
        <v>44345</v>
      </c>
      <c r="B474" s="36">
        <v>1196.17</v>
      </c>
      <c r="C474" s="36">
        <v>1201.51</v>
      </c>
      <c r="D474" s="36">
        <v>1253</v>
      </c>
      <c r="E474" s="36">
        <v>1251.06</v>
      </c>
      <c r="F474" s="36">
        <v>1245.76</v>
      </c>
      <c r="G474" s="36">
        <v>1252.1100000000001</v>
      </c>
      <c r="H474" s="36">
        <v>1243.71</v>
      </c>
      <c r="I474" s="36">
        <v>1186.95</v>
      </c>
      <c r="J474" s="36">
        <v>1121.1300000000001</v>
      </c>
      <c r="K474" s="36">
        <v>1080.54</v>
      </c>
      <c r="L474" s="36">
        <v>1069.6100000000001</v>
      </c>
      <c r="M474" s="36">
        <v>1070.44</v>
      </c>
      <c r="N474" s="36">
        <v>1128.54</v>
      </c>
      <c r="O474" s="36">
        <v>1152.5</v>
      </c>
      <c r="P474" s="36">
        <v>1180.99</v>
      </c>
      <c r="Q474" s="36">
        <v>1179.78</v>
      </c>
      <c r="R474" s="36">
        <v>1177.5899999999999</v>
      </c>
      <c r="S474" s="36">
        <v>1208.1000000000001</v>
      </c>
      <c r="T474" s="36">
        <v>1162.48</v>
      </c>
      <c r="U474" s="36">
        <v>1105.94</v>
      </c>
      <c r="V474" s="36">
        <v>1072.52</v>
      </c>
      <c r="W474" s="36">
        <v>1098.31</v>
      </c>
      <c r="X474" s="36">
        <v>1081.82</v>
      </c>
      <c r="Y474" s="36">
        <v>1072.1200000000001</v>
      </c>
    </row>
    <row r="475" spans="1:25" x14ac:dyDescent="0.2">
      <c r="A475" s="20">
        <v>44346</v>
      </c>
      <c r="B475" s="36">
        <v>1119.67</v>
      </c>
      <c r="C475" s="36">
        <v>1189.83</v>
      </c>
      <c r="D475" s="36">
        <v>1233.6600000000001</v>
      </c>
      <c r="E475" s="36">
        <v>1247.82</v>
      </c>
      <c r="F475" s="36">
        <v>1271.51</v>
      </c>
      <c r="G475" s="36">
        <v>1274.56</v>
      </c>
      <c r="H475" s="36">
        <v>1248.43</v>
      </c>
      <c r="I475" s="36">
        <v>1176.24</v>
      </c>
      <c r="J475" s="36">
        <v>1110.73</v>
      </c>
      <c r="K475" s="36">
        <v>1059.1600000000001</v>
      </c>
      <c r="L475" s="36">
        <v>1046.3600000000001</v>
      </c>
      <c r="M475" s="36">
        <v>1060.77</v>
      </c>
      <c r="N475" s="36">
        <v>1126.24</v>
      </c>
      <c r="O475" s="36">
        <v>1163.07</v>
      </c>
      <c r="P475" s="36">
        <v>1184.52</v>
      </c>
      <c r="Q475" s="36">
        <v>1177.19</v>
      </c>
      <c r="R475" s="36">
        <v>1156.28</v>
      </c>
      <c r="S475" s="36">
        <v>1130.3600000000001</v>
      </c>
      <c r="T475" s="36">
        <v>1076.5999999999999</v>
      </c>
      <c r="U475" s="36">
        <v>1049.72</v>
      </c>
      <c r="V475" s="36">
        <v>1066.99</v>
      </c>
      <c r="W475" s="36">
        <v>1106.19</v>
      </c>
      <c r="X475" s="36">
        <v>1060.05</v>
      </c>
      <c r="Y475" s="36">
        <v>1041.23</v>
      </c>
    </row>
    <row r="476" spans="1:25" x14ac:dyDescent="0.2">
      <c r="A476" s="20">
        <v>44347</v>
      </c>
      <c r="B476" s="36">
        <v>1104.0899999999999</v>
      </c>
      <c r="C476" s="36">
        <v>1184.25</v>
      </c>
      <c r="D476" s="36">
        <v>1226.08</v>
      </c>
      <c r="E476" s="36">
        <v>1235.5</v>
      </c>
      <c r="F476" s="36">
        <v>1255.83</v>
      </c>
      <c r="G476" s="36">
        <v>1250.19</v>
      </c>
      <c r="H476" s="36">
        <v>1243.28</v>
      </c>
      <c r="I476" s="36">
        <v>1263.1200000000001</v>
      </c>
      <c r="J476" s="36">
        <v>1259.82</v>
      </c>
      <c r="K476" s="36">
        <v>1260.43</v>
      </c>
      <c r="L476" s="36">
        <v>1254.3900000000001</v>
      </c>
      <c r="M476" s="36">
        <v>1231.79</v>
      </c>
      <c r="N476" s="36">
        <v>1255</v>
      </c>
      <c r="O476" s="36">
        <v>1295.51</v>
      </c>
      <c r="P476" s="36">
        <v>1306.1300000000001</v>
      </c>
      <c r="Q476" s="36">
        <v>1302.1300000000001</v>
      </c>
      <c r="R476" s="36">
        <v>1294.95</v>
      </c>
      <c r="S476" s="36">
        <v>1268.6500000000001</v>
      </c>
      <c r="T476" s="36">
        <v>1223.3600000000001</v>
      </c>
      <c r="U476" s="36">
        <v>1190.26</v>
      </c>
      <c r="V476" s="36">
        <v>1198.26</v>
      </c>
      <c r="W476" s="36">
        <v>1220.9000000000001</v>
      </c>
      <c r="X476" s="36">
        <v>1194.1100000000001</v>
      </c>
      <c r="Y476" s="36">
        <v>1148.3399999999999</v>
      </c>
    </row>
    <row r="479" spans="1:25" ht="15" x14ac:dyDescent="0.25">
      <c r="A479" s="105" t="s">
        <v>51</v>
      </c>
      <c r="B479" s="19"/>
      <c r="C479" s="19"/>
      <c r="D479" s="19"/>
      <c r="E479" s="19"/>
      <c r="F479" s="19"/>
      <c r="G479" s="19"/>
      <c r="H479" s="19"/>
      <c r="I479" s="19"/>
      <c r="J479" s="19"/>
      <c r="K479" s="19"/>
      <c r="L479" s="19"/>
      <c r="M479" s="19"/>
      <c r="N479" s="19"/>
      <c r="O479" s="19"/>
    </row>
    <row r="480" spans="1:25" x14ac:dyDescent="0.2">
      <c r="A480" s="1"/>
      <c r="B480" s="19"/>
      <c r="C480" s="19"/>
      <c r="D480" s="19"/>
      <c r="E480" s="19"/>
      <c r="F480" s="19"/>
      <c r="G480" s="19"/>
      <c r="H480" s="19"/>
      <c r="I480" s="19"/>
      <c r="J480" s="19"/>
      <c r="K480" s="19"/>
      <c r="L480" s="19"/>
      <c r="M480" s="19"/>
      <c r="N480" s="19"/>
      <c r="O480" s="19"/>
    </row>
    <row r="481" spans="1:26" x14ac:dyDescent="0.2">
      <c r="A481" s="161"/>
      <c r="B481" s="161"/>
      <c r="C481" s="161"/>
      <c r="D481" s="161"/>
      <c r="E481" s="161"/>
      <c r="F481" s="161"/>
      <c r="G481" s="161"/>
      <c r="H481" s="161"/>
      <c r="I481" s="161"/>
      <c r="J481" s="161"/>
      <c r="K481" s="161"/>
      <c r="L481" s="161"/>
      <c r="M481" s="174" t="s">
        <v>151</v>
      </c>
      <c r="N481" s="174"/>
      <c r="O481" s="174"/>
      <c r="P481" s="175"/>
    </row>
    <row r="482" spans="1:26" x14ac:dyDescent="0.2">
      <c r="A482" s="162" t="s">
        <v>52</v>
      </c>
      <c r="B482" s="162"/>
      <c r="C482" s="162"/>
      <c r="D482" s="162"/>
      <c r="E482" s="162"/>
      <c r="F482" s="162"/>
      <c r="G482" s="162"/>
      <c r="H482" s="162"/>
      <c r="I482" s="162"/>
      <c r="J482" s="162"/>
      <c r="K482" s="162"/>
      <c r="L482" s="162"/>
      <c r="M482" s="176">
        <v>551844.4</v>
      </c>
      <c r="N482" s="176"/>
      <c r="O482" s="176"/>
      <c r="P482" s="175"/>
    </row>
    <row r="483" spans="1:26" x14ac:dyDescent="0.2">
      <c r="A483" s="163" t="s">
        <v>53</v>
      </c>
      <c r="B483" s="163"/>
      <c r="C483" s="163"/>
      <c r="D483" s="163"/>
      <c r="E483" s="163"/>
      <c r="F483" s="163"/>
      <c r="G483" s="163"/>
      <c r="H483" s="163"/>
      <c r="I483" s="163"/>
      <c r="J483" s="163"/>
      <c r="K483" s="163"/>
      <c r="L483" s="163"/>
      <c r="M483" s="177">
        <v>551844.40265316202</v>
      </c>
      <c r="N483" s="177"/>
      <c r="O483" s="177"/>
      <c r="P483" s="175"/>
    </row>
    <row r="486" spans="1:26" ht="25.5" customHeight="1" x14ac:dyDescent="0.2">
      <c r="B486" s="190"/>
      <c r="C486" s="190"/>
      <c r="D486" s="190"/>
      <c r="E486" s="190"/>
      <c r="F486" s="190"/>
      <c r="G486" s="190"/>
      <c r="H486" s="190"/>
      <c r="I486" s="190"/>
      <c r="J486" s="190"/>
      <c r="K486" s="190"/>
      <c r="L486" s="190"/>
      <c r="M486" s="190"/>
      <c r="N486" s="190"/>
      <c r="O486" s="39"/>
      <c r="P486" s="39"/>
      <c r="Q486" s="23"/>
      <c r="R486" s="23"/>
      <c r="S486" s="23"/>
      <c r="T486" s="23"/>
      <c r="U486" s="23"/>
      <c r="V486" s="23"/>
      <c r="W486" s="23"/>
      <c r="X486" s="23"/>
      <c r="Y486" s="23"/>
      <c r="Z486" s="23"/>
    </row>
    <row r="487" spans="1:26" ht="26.25" customHeight="1" x14ac:dyDescent="0.2"/>
    <row r="488" spans="1:26" ht="34.5" customHeight="1" x14ac:dyDescent="0.2">
      <c r="B488" s="172" t="s">
        <v>96</v>
      </c>
      <c r="C488" s="172"/>
      <c r="D488" s="172"/>
      <c r="E488" s="172"/>
      <c r="F488" s="172"/>
      <c r="G488" s="172"/>
      <c r="H488" s="172"/>
      <c r="I488" s="172"/>
      <c r="J488" s="172"/>
      <c r="K488" s="172"/>
      <c r="L488" s="172"/>
      <c r="M488" s="172"/>
      <c r="N488" s="172"/>
      <c r="O488" s="31"/>
    </row>
    <row r="489" spans="1:26" ht="12.75" x14ac:dyDescent="0.2">
      <c r="B489" s="173"/>
      <c r="C489" s="173"/>
      <c r="D489" s="173"/>
      <c r="E489" s="173"/>
      <c r="F489" s="173"/>
      <c r="G489" s="173" t="s">
        <v>1</v>
      </c>
      <c r="H489" s="173"/>
      <c r="I489" s="173"/>
      <c r="J489" s="173"/>
    </row>
    <row r="490" spans="1:26" ht="12.75" x14ac:dyDescent="0.2">
      <c r="B490" s="173"/>
      <c r="C490" s="173"/>
      <c r="D490" s="173"/>
      <c r="E490" s="173"/>
      <c r="F490" s="173"/>
      <c r="G490" s="32" t="s">
        <v>2</v>
      </c>
      <c r="H490" s="66" t="s">
        <v>140</v>
      </c>
      <c r="I490" s="66" t="s">
        <v>141</v>
      </c>
      <c r="J490" s="32" t="s">
        <v>3</v>
      </c>
    </row>
    <row r="491" spans="1:26" ht="80.25" customHeight="1" x14ac:dyDescent="0.2">
      <c r="B491" s="173" t="s">
        <v>160</v>
      </c>
      <c r="C491" s="173"/>
      <c r="D491" s="173"/>
      <c r="E491" s="173"/>
      <c r="F491" s="173"/>
      <c r="G491" s="63">
        <v>509348.01</v>
      </c>
      <c r="H491" s="68">
        <v>848174.03</v>
      </c>
      <c r="I491" s="68">
        <v>852515.41</v>
      </c>
      <c r="J491" s="68">
        <v>580682.93000000005</v>
      </c>
    </row>
    <row r="492" spans="1:26" ht="80.25" customHeight="1" x14ac:dyDescent="0.2">
      <c r="B492" s="173" t="s">
        <v>54</v>
      </c>
      <c r="C492" s="173"/>
      <c r="D492" s="173"/>
      <c r="E492" s="173"/>
      <c r="F492" s="173"/>
      <c r="G492" s="22">
        <v>192746.05</v>
      </c>
      <c r="H492" s="22"/>
      <c r="I492" s="22"/>
      <c r="J492" s="22"/>
    </row>
    <row r="493" spans="1:26" ht="66.75" customHeight="1" x14ac:dyDescent="0.2">
      <c r="G493" s="33"/>
    </row>
    <row r="494" spans="1:26" ht="12.75" x14ac:dyDescent="0.2">
      <c r="A494" s="12" t="s">
        <v>38</v>
      </c>
      <c r="B494" s="13"/>
      <c r="C494" s="13"/>
      <c r="D494" s="13"/>
      <c r="E494" s="13"/>
      <c r="F494" s="13"/>
      <c r="G494" s="13"/>
    </row>
    <row r="495" spans="1:26" ht="33" customHeight="1" x14ac:dyDescent="0.2">
      <c r="A495" s="135" t="s">
        <v>39</v>
      </c>
      <c r="B495" s="136"/>
      <c r="C495" s="44" t="s">
        <v>40</v>
      </c>
      <c r="D495" s="45" t="s">
        <v>2</v>
      </c>
      <c r="E495" s="66" t="s">
        <v>140</v>
      </c>
      <c r="F495" s="66" t="s">
        <v>141</v>
      </c>
      <c r="G495" s="45" t="s">
        <v>3</v>
      </c>
    </row>
    <row r="496" spans="1:26" ht="12.75" x14ac:dyDescent="0.2">
      <c r="A496" s="137" t="s">
        <v>4</v>
      </c>
      <c r="B496" s="137"/>
      <c r="C496" s="137"/>
      <c r="D496" s="137"/>
      <c r="E496" s="137"/>
      <c r="F496" s="137"/>
      <c r="G496" s="137"/>
    </row>
    <row r="497" spans="1:7" ht="24.75" customHeight="1" x14ac:dyDescent="0.2">
      <c r="A497" s="137" t="s">
        <v>41</v>
      </c>
      <c r="B497" s="137"/>
      <c r="C497" s="45" t="s">
        <v>42</v>
      </c>
      <c r="D497" s="64">
        <v>1041.4000000000001</v>
      </c>
      <c r="E497" s="64">
        <v>1914.5</v>
      </c>
      <c r="F497" s="64">
        <v>2019</v>
      </c>
      <c r="G497" s="64">
        <v>2240.0500000000002</v>
      </c>
    </row>
    <row r="498" spans="1:7" ht="12.75" x14ac:dyDescent="0.2">
      <c r="A498" s="137" t="s">
        <v>43</v>
      </c>
      <c r="B498" s="137"/>
      <c r="C498" s="44"/>
      <c r="D498" s="64"/>
      <c r="E498" s="64"/>
      <c r="F498" s="64"/>
      <c r="G498" s="64"/>
    </row>
    <row r="499" spans="1:7" ht="39" customHeight="1" x14ac:dyDescent="0.2">
      <c r="A499" s="184" t="s">
        <v>44</v>
      </c>
      <c r="B499" s="184"/>
      <c r="C499" s="45" t="s">
        <v>45</v>
      </c>
      <c r="D499" s="64">
        <v>509348.01</v>
      </c>
      <c r="E499" s="67">
        <v>848174.03</v>
      </c>
      <c r="F499" s="67">
        <v>852515.41</v>
      </c>
      <c r="G499" s="67">
        <v>580682.93000000005</v>
      </c>
    </row>
    <row r="500" spans="1:7" ht="39" customHeight="1" x14ac:dyDescent="0.2">
      <c r="A500" s="184" t="s">
        <v>46</v>
      </c>
      <c r="B500" s="184"/>
      <c r="C500" s="45" t="s">
        <v>42</v>
      </c>
      <c r="D500" s="64">
        <v>50.06</v>
      </c>
      <c r="E500" s="64">
        <v>200.19</v>
      </c>
      <c r="F500" s="64">
        <v>246.9</v>
      </c>
      <c r="G500" s="64">
        <v>506.89</v>
      </c>
    </row>
    <row r="502" spans="1:7" ht="37.5" customHeight="1" x14ac:dyDescent="0.2">
      <c r="A502" s="132" t="s">
        <v>47</v>
      </c>
      <c r="B502" s="133"/>
      <c r="C502" s="66" t="s">
        <v>42</v>
      </c>
      <c r="D502" s="18">
        <v>4.1644559999999995</v>
      </c>
    </row>
    <row r="503" spans="1:7" ht="12.75" x14ac:dyDescent="0.2">
      <c r="A503" s="71"/>
      <c r="B503" s="71"/>
      <c r="C503" s="71"/>
      <c r="D503" s="71"/>
    </row>
    <row r="504" spans="1:7" ht="63" customHeight="1" x14ac:dyDescent="0.2">
      <c r="A504" s="185" t="s">
        <v>97</v>
      </c>
      <c r="B504" s="185"/>
      <c r="C504" s="66" t="s">
        <v>45</v>
      </c>
      <c r="D504" s="123">
        <v>192746.05</v>
      </c>
    </row>
    <row r="505" spans="1:7" ht="61.5" customHeight="1" x14ac:dyDescent="0.2">
      <c r="A505" s="185" t="s">
        <v>163</v>
      </c>
      <c r="B505" s="185"/>
      <c r="C505" s="66" t="s">
        <v>42</v>
      </c>
      <c r="D505" s="123">
        <v>1279.49</v>
      </c>
    </row>
    <row r="506" spans="1:7" ht="75" customHeight="1" x14ac:dyDescent="0.2">
      <c r="A506" s="185" t="s">
        <v>98</v>
      </c>
      <c r="B506" s="185"/>
      <c r="C506" s="72" t="s">
        <v>99</v>
      </c>
      <c r="D506" s="124">
        <v>6.77</v>
      </c>
    </row>
    <row r="507" spans="1:7" ht="12.75" x14ac:dyDescent="0.2">
      <c r="A507" s="71"/>
      <c r="B507" s="71"/>
      <c r="C507" s="71"/>
      <c r="D507" s="71" t="s">
        <v>116</v>
      </c>
    </row>
    <row r="508" spans="1:7" ht="42" customHeight="1" x14ac:dyDescent="0.2">
      <c r="A508" s="185" t="s">
        <v>148</v>
      </c>
      <c r="B508" s="185"/>
      <c r="C508" s="66" t="s">
        <v>42</v>
      </c>
      <c r="D508" s="121">
        <v>0</v>
      </c>
    </row>
    <row r="509" spans="1:7" ht="12.75" x14ac:dyDescent="0.2">
      <c r="A509" s="71"/>
      <c r="B509" s="71"/>
      <c r="C509" s="71"/>
      <c r="D509" s="71"/>
    </row>
  </sheetData>
  <mergeCells count="75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4:A115"/>
    <mergeCell ref="B114:Y114"/>
    <mergeCell ref="A149:A150"/>
    <mergeCell ref="B149:Y149"/>
    <mergeCell ref="A186:L186"/>
    <mergeCell ref="A187:L187"/>
    <mergeCell ref="M186:P186"/>
    <mergeCell ref="M187:P187"/>
    <mergeCell ref="A188:L188"/>
    <mergeCell ref="M188:P188"/>
    <mergeCell ref="A267:A268"/>
    <mergeCell ref="B267:Y267"/>
    <mergeCell ref="A191:Y191"/>
    <mergeCell ref="A192:Y192"/>
    <mergeCell ref="A193:Y193"/>
    <mergeCell ref="A194:Y194"/>
    <mergeCell ref="A195:Y195"/>
    <mergeCell ref="A197:Y197"/>
    <mergeCell ref="B198:Y198"/>
    <mergeCell ref="A199:A200"/>
    <mergeCell ref="B199:Y199"/>
    <mergeCell ref="A233:A234"/>
    <mergeCell ref="B233:Y233"/>
    <mergeCell ref="A301:A302"/>
    <mergeCell ref="B301:Y301"/>
    <mergeCell ref="A407:Y407"/>
    <mergeCell ref="B408:Y408"/>
    <mergeCell ref="A409:A410"/>
    <mergeCell ref="B409:Y409"/>
    <mergeCell ref="A336:Y336"/>
    <mergeCell ref="A339:A340"/>
    <mergeCell ref="B339:Y339"/>
    <mergeCell ref="A373:A374"/>
    <mergeCell ref="B373:Y373"/>
    <mergeCell ref="A444:A445"/>
    <mergeCell ref="B444:Y444"/>
    <mergeCell ref="A481:L481"/>
    <mergeCell ref="A482:L482"/>
    <mergeCell ref="M481:P481"/>
    <mergeCell ref="M482:P482"/>
    <mergeCell ref="A495:B495"/>
    <mergeCell ref="A483:L483"/>
    <mergeCell ref="B486:N486"/>
    <mergeCell ref="B488:N488"/>
    <mergeCell ref="B489:F490"/>
    <mergeCell ref="G489:J489"/>
    <mergeCell ref="B491:F491"/>
    <mergeCell ref="B492:F492"/>
    <mergeCell ref="M483:P483"/>
    <mergeCell ref="A504:B504"/>
    <mergeCell ref="A505:B505"/>
    <mergeCell ref="A506:B506"/>
    <mergeCell ref="A508:B508"/>
    <mergeCell ref="A496:G496"/>
    <mergeCell ref="A497:B497"/>
    <mergeCell ref="A498:B498"/>
    <mergeCell ref="A499:B499"/>
    <mergeCell ref="A500:B500"/>
    <mergeCell ref="A502:B502"/>
  </mergeCells>
  <conditionalFormatting sqref="B494">
    <cfRule type="expression" dxfId="39" priority="9">
      <formula>AND($P494&gt;=500,$P494&lt;=899,$AD494&lt;0)</formula>
    </cfRule>
    <cfRule type="expression" dxfId="38" priority="10">
      <formula>AND($AD494&lt;0,$B494&lt;&gt;$AF494)</formula>
    </cfRule>
    <cfRule type="expression" dxfId="37" priority="11">
      <formula>OR(AND($Q494&gt;=1,$Q494&lt;=3,$R494=0,$B494=$AF494,$P494&lt;500),AND($B494&lt;&gt;$AF494,$AD494&gt;0))</formula>
    </cfRule>
    <cfRule type="expression" dxfId="36" priority="12">
      <formula>$Q494=99</formula>
    </cfRule>
  </conditionalFormatting>
  <conditionalFormatting sqref="C494:E494">
    <cfRule type="expression" dxfId="35" priority="5">
      <formula>AND($P494&gt;=500,$P494&lt;=899,$AD494&lt;0)</formula>
    </cfRule>
    <cfRule type="expression" dxfId="34" priority="6">
      <formula>AND($AD494&lt;0,$B494&lt;&gt;$AF494)</formula>
    </cfRule>
    <cfRule type="expression" dxfId="33" priority="7">
      <formula>OR(AND($Q494&gt;=1,$Q494&lt;=3,$R494=0,$B494=$AF494,$P494&lt;500),AND($B494&lt;&gt;$AF494,$AD494&gt;0))</formula>
    </cfRule>
    <cfRule type="expression" dxfId="32" priority="8">
      <formula>$Q494=99</formula>
    </cfRule>
  </conditionalFormatting>
  <conditionalFormatting sqref="B495:E495">
    <cfRule type="expression" dxfId="31" priority="1">
      <formula>AND($P495&gt;=500,$P495&lt;=899,$AD495&lt;0)</formula>
    </cfRule>
    <cfRule type="expression" dxfId="30" priority="2">
      <formula>AND($AD495&lt;0,$B495&lt;&gt;$AF495)</formula>
    </cfRule>
    <cfRule type="expression" dxfId="29" priority="3">
      <formula>OR(AND($Q495&gt;=1,$Q495&lt;=3,$R495=0,$B495=$AF495,$P495&lt;500),AND($B495&lt;&gt;$AF495,$AD495&gt;0))</formula>
    </cfRule>
    <cfRule type="expression" dxfId="28" priority="4">
      <formula>$Q495=99</formula>
    </cfRule>
  </conditionalFormatting>
  <conditionalFormatting sqref="B496:D496">
    <cfRule type="expression" dxfId="27" priority="13">
      <formula>AND($P496&gt;=500,$P496&lt;=899,$AD496&lt;0)</formula>
    </cfRule>
    <cfRule type="expression" dxfId="26" priority="14">
      <formula>AND($AD496&lt;0,#REF!&lt;&gt;$AF496)</formula>
    </cfRule>
    <cfRule type="expression" dxfId="25" priority="15">
      <formula>OR(AND($Q496&gt;=1,$Q496&lt;=3,$R496=0,#REF!=$AF496,$P496&lt;500),AND(#REF!&lt;&gt;$AF496,$AD496&gt;0))</formula>
    </cfRule>
    <cfRule type="expression" dxfId="24" priority="16">
      <formula>$Q496=99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theme="2"/>
  </sheetPr>
  <dimension ref="A1:AA651"/>
  <sheetViews>
    <sheetView topLeftCell="B247" zoomScale="77" zoomScaleNormal="77" workbookViewId="0">
      <selection sqref="A1:XFD1048576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4.6640625" customWidth="1"/>
    <col min="5" max="5" width="16.5" customWidth="1"/>
    <col min="6" max="7" width="14.5" bestFit="1" customWidth="1"/>
    <col min="8" max="25" width="11.5" customWidth="1"/>
  </cols>
  <sheetData>
    <row r="1" spans="1:25" ht="44.25" customHeight="1" x14ac:dyDescent="0.25">
      <c r="A1" s="127" t="s">
        <v>114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</row>
    <row r="2" spans="1:25" ht="16.5" customHeight="1" x14ac:dyDescent="0.2">
      <c r="A2" s="165" t="s">
        <v>138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</row>
    <row r="3" spans="1:25" ht="16.5" x14ac:dyDescent="0.2">
      <c r="A3" s="37"/>
      <c r="B3" s="37"/>
      <c r="C3" s="37"/>
      <c r="D3" s="37"/>
      <c r="E3" s="37"/>
      <c r="F3" s="37"/>
      <c r="G3" s="37"/>
      <c r="H3" s="37"/>
      <c r="I3" s="37" t="s">
        <v>60</v>
      </c>
      <c r="J3" s="125" t="s">
        <v>164</v>
      </c>
      <c r="K3" s="126"/>
      <c r="L3" s="126"/>
      <c r="M3" s="166" t="s">
        <v>150</v>
      </c>
      <c r="N3" s="167"/>
      <c r="O3" s="167"/>
      <c r="P3" s="37"/>
      <c r="Q3" s="37"/>
      <c r="R3" s="37"/>
      <c r="S3" s="37"/>
      <c r="T3" s="37"/>
      <c r="U3" s="37"/>
      <c r="V3" s="37"/>
      <c r="W3" s="37"/>
      <c r="X3" s="37"/>
    </row>
    <row r="4" spans="1:25" ht="14.25" x14ac:dyDescent="0.2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</row>
    <row r="5" spans="1:25" ht="15" x14ac:dyDescent="0.2">
      <c r="A5" s="168" t="s">
        <v>112</v>
      </c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</row>
    <row r="6" spans="1:25" ht="18.75" customHeight="1" x14ac:dyDescent="0.2">
      <c r="A6" s="164" t="s">
        <v>62</v>
      </c>
      <c r="B6" s="169"/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</row>
    <row r="7" spans="1:25" ht="23.25" customHeight="1" x14ac:dyDescent="0.2">
      <c r="A7" s="164" t="s">
        <v>63</v>
      </c>
      <c r="B7" s="170"/>
      <c r="C7" s="170"/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170"/>
      <c r="R7" s="170"/>
      <c r="S7" s="170"/>
      <c r="T7" s="170"/>
      <c r="U7" s="170"/>
      <c r="V7" s="170"/>
      <c r="W7" s="170"/>
      <c r="X7" s="170"/>
    </row>
    <row r="8" spans="1:25" ht="24" customHeight="1" x14ac:dyDescent="0.2">
      <c r="A8" s="164" t="s">
        <v>64</v>
      </c>
      <c r="B8" s="170"/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70"/>
      <c r="W8" s="170"/>
      <c r="X8" s="170"/>
    </row>
    <row r="9" spans="1:25" ht="25.5" customHeight="1" x14ac:dyDescent="0.2">
      <c r="A9" s="164" t="s">
        <v>65</v>
      </c>
      <c r="B9" s="170"/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170"/>
      <c r="Q9" s="170"/>
      <c r="R9" s="170"/>
      <c r="S9" s="170"/>
      <c r="T9" s="170"/>
      <c r="U9" s="170"/>
      <c r="V9" s="170"/>
      <c r="W9" s="170"/>
      <c r="X9" s="170"/>
    </row>
    <row r="10" spans="1:25" ht="15" x14ac:dyDescent="0.2">
      <c r="A10" s="35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</row>
    <row r="11" spans="1:25" ht="15" customHeight="1" x14ac:dyDescent="0.2">
      <c r="A11" s="151" t="s">
        <v>58</v>
      </c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</row>
    <row r="12" spans="1:25" ht="15.75" customHeight="1" x14ac:dyDescent="0.2">
      <c r="A12" s="153" t="s">
        <v>49</v>
      </c>
      <c r="B12" s="148" t="s">
        <v>50</v>
      </c>
      <c r="C12" s="178"/>
      <c r="D12" s="178"/>
      <c r="E12" s="178"/>
      <c r="F12" s="178"/>
      <c r="G12" s="178"/>
      <c r="H12" s="178"/>
      <c r="I12" s="178"/>
      <c r="J12" s="178"/>
      <c r="K12" s="178"/>
      <c r="L12" s="178"/>
      <c r="M12" s="178"/>
      <c r="N12" s="178"/>
      <c r="O12" s="178"/>
      <c r="P12" s="178"/>
      <c r="Q12" s="178"/>
      <c r="R12" s="178"/>
      <c r="S12" s="178"/>
      <c r="T12" s="178"/>
      <c r="U12" s="178"/>
      <c r="V12" s="178"/>
      <c r="W12" s="178"/>
      <c r="X12" s="178"/>
      <c r="Y12" s="179"/>
    </row>
    <row r="13" spans="1:25" x14ac:dyDescent="0.2">
      <c r="A13" s="154"/>
      <c r="B13" s="40" t="s">
        <v>66</v>
      </c>
      <c r="C13" s="41" t="s">
        <v>67</v>
      </c>
      <c r="D13" s="42" t="s">
        <v>68</v>
      </c>
      <c r="E13" s="41" t="s">
        <v>69</v>
      </c>
      <c r="F13" s="41" t="s">
        <v>70</v>
      </c>
      <c r="G13" s="41" t="s">
        <v>71</v>
      </c>
      <c r="H13" s="41" t="s">
        <v>72</v>
      </c>
      <c r="I13" s="41" t="s">
        <v>73</v>
      </c>
      <c r="J13" s="41" t="s">
        <v>74</v>
      </c>
      <c r="K13" s="40" t="s">
        <v>75</v>
      </c>
      <c r="L13" s="41" t="s">
        <v>76</v>
      </c>
      <c r="M13" s="43" t="s">
        <v>77</v>
      </c>
      <c r="N13" s="40" t="s">
        <v>78</v>
      </c>
      <c r="O13" s="41" t="s">
        <v>79</v>
      </c>
      <c r="P13" s="43" t="s">
        <v>80</v>
      </c>
      <c r="Q13" s="42" t="s">
        <v>81</v>
      </c>
      <c r="R13" s="41" t="s">
        <v>82</v>
      </c>
      <c r="S13" s="42" t="s">
        <v>83</v>
      </c>
      <c r="T13" s="41" t="s">
        <v>84</v>
      </c>
      <c r="U13" s="42" t="s">
        <v>85</v>
      </c>
      <c r="V13" s="41" t="s">
        <v>86</v>
      </c>
      <c r="W13" s="42" t="s">
        <v>87</v>
      </c>
      <c r="X13" s="41" t="s">
        <v>88</v>
      </c>
      <c r="Y13" s="41" t="s">
        <v>89</v>
      </c>
    </row>
    <row r="14" spans="1:25" x14ac:dyDescent="0.2">
      <c r="A14" s="20">
        <v>44317</v>
      </c>
      <c r="B14" s="21">
        <v>2591.7800000000002</v>
      </c>
      <c r="C14" s="21">
        <v>2642.36</v>
      </c>
      <c r="D14" s="21">
        <v>2685.04</v>
      </c>
      <c r="E14" s="21">
        <v>2688.23</v>
      </c>
      <c r="F14" s="21">
        <v>2696.44</v>
      </c>
      <c r="G14" s="21">
        <v>2693.6</v>
      </c>
      <c r="H14" s="21">
        <v>2688.69</v>
      </c>
      <c r="I14" s="21">
        <v>2649.12</v>
      </c>
      <c r="J14" s="21">
        <v>2609.67</v>
      </c>
      <c r="K14" s="21">
        <v>2548.3200000000002</v>
      </c>
      <c r="L14" s="21">
        <v>2506.73</v>
      </c>
      <c r="M14" s="21">
        <v>2511.4299999999998</v>
      </c>
      <c r="N14" s="21">
        <v>2571.34</v>
      </c>
      <c r="O14" s="21">
        <v>2591.96</v>
      </c>
      <c r="P14" s="21">
        <v>2609.77</v>
      </c>
      <c r="Q14" s="21">
        <v>2619.19</v>
      </c>
      <c r="R14" s="21">
        <v>2611.0500000000002</v>
      </c>
      <c r="S14" s="21">
        <v>2601.0300000000002</v>
      </c>
      <c r="T14" s="21">
        <v>2547.64</v>
      </c>
      <c r="U14" s="21">
        <v>2524.65</v>
      </c>
      <c r="V14" s="21">
        <v>2506.35</v>
      </c>
      <c r="W14" s="21">
        <v>2491.81</v>
      </c>
      <c r="X14" s="21">
        <v>2505.7600000000002</v>
      </c>
      <c r="Y14" s="21">
        <v>2582.84</v>
      </c>
    </row>
    <row r="15" spans="1:25" x14ac:dyDescent="0.2">
      <c r="A15" s="20">
        <v>44318</v>
      </c>
      <c r="B15" s="21">
        <v>2559.8000000000002</v>
      </c>
      <c r="C15" s="21">
        <v>2602.4299999999998</v>
      </c>
      <c r="D15" s="21">
        <v>2656.85</v>
      </c>
      <c r="E15" s="21">
        <v>2676.82</v>
      </c>
      <c r="F15" s="21">
        <v>2688.72</v>
      </c>
      <c r="G15" s="21">
        <v>2686.23</v>
      </c>
      <c r="H15" s="21">
        <v>2691.77</v>
      </c>
      <c r="I15" s="21">
        <v>2660.69</v>
      </c>
      <c r="J15" s="21">
        <v>2587.23</v>
      </c>
      <c r="K15" s="21">
        <v>2544.75</v>
      </c>
      <c r="L15" s="21">
        <v>2493.73</v>
      </c>
      <c r="M15" s="21">
        <v>2492.1799999999998</v>
      </c>
      <c r="N15" s="21">
        <v>2568.27</v>
      </c>
      <c r="O15" s="21">
        <v>2583.09</v>
      </c>
      <c r="P15" s="21">
        <v>2602.87</v>
      </c>
      <c r="Q15" s="21">
        <v>2602.91</v>
      </c>
      <c r="R15" s="21">
        <v>2590.36</v>
      </c>
      <c r="S15" s="21">
        <v>2580.1</v>
      </c>
      <c r="T15" s="21">
        <v>2528.7400000000002</v>
      </c>
      <c r="U15" s="21">
        <v>2503.2200000000003</v>
      </c>
      <c r="V15" s="21">
        <v>2470.81</v>
      </c>
      <c r="W15" s="21">
        <v>2467.34</v>
      </c>
      <c r="X15" s="21">
        <v>2505.38</v>
      </c>
      <c r="Y15" s="21">
        <v>2568.89</v>
      </c>
    </row>
    <row r="16" spans="1:25" x14ac:dyDescent="0.2">
      <c r="A16" s="20">
        <v>44319</v>
      </c>
      <c r="B16" s="21">
        <v>2552.91</v>
      </c>
      <c r="C16" s="21">
        <v>2623.35</v>
      </c>
      <c r="D16" s="21">
        <v>2664.46</v>
      </c>
      <c r="E16" s="21">
        <v>2680.1</v>
      </c>
      <c r="F16" s="21">
        <v>2692.67</v>
      </c>
      <c r="G16" s="21">
        <v>2696.42</v>
      </c>
      <c r="H16" s="21">
        <v>2698.68</v>
      </c>
      <c r="I16" s="21">
        <v>2659.87</v>
      </c>
      <c r="J16" s="21">
        <v>2595.71</v>
      </c>
      <c r="K16" s="21">
        <v>2554.2400000000002</v>
      </c>
      <c r="L16" s="21">
        <v>2529.4900000000002</v>
      </c>
      <c r="M16" s="21">
        <v>2512.7000000000003</v>
      </c>
      <c r="N16" s="21">
        <v>2547.29</v>
      </c>
      <c r="O16" s="21">
        <v>2583.7200000000003</v>
      </c>
      <c r="P16" s="21">
        <v>2603.7600000000002</v>
      </c>
      <c r="Q16" s="21">
        <v>2613.5700000000002</v>
      </c>
      <c r="R16" s="21">
        <v>2602.3000000000002</v>
      </c>
      <c r="S16" s="21">
        <v>2581.08</v>
      </c>
      <c r="T16" s="21">
        <v>2530.87</v>
      </c>
      <c r="U16" s="21">
        <v>2509.4700000000003</v>
      </c>
      <c r="V16" s="21">
        <v>2498.3000000000002</v>
      </c>
      <c r="W16" s="21">
        <v>2504.15</v>
      </c>
      <c r="X16" s="21">
        <v>2492.11</v>
      </c>
      <c r="Y16" s="21">
        <v>2499.3000000000002</v>
      </c>
    </row>
    <row r="17" spans="1:25" x14ac:dyDescent="0.2">
      <c r="A17" s="20">
        <v>44320</v>
      </c>
      <c r="B17" s="21">
        <v>2514.37</v>
      </c>
      <c r="C17" s="21">
        <v>2573.4500000000003</v>
      </c>
      <c r="D17" s="21">
        <v>2596.58</v>
      </c>
      <c r="E17" s="21">
        <v>2609.0500000000002</v>
      </c>
      <c r="F17" s="21">
        <v>2622.44</v>
      </c>
      <c r="G17" s="21">
        <v>2617.21</v>
      </c>
      <c r="H17" s="21">
        <v>2583.33</v>
      </c>
      <c r="I17" s="21">
        <v>2560.39</v>
      </c>
      <c r="J17" s="21">
        <v>2528.37</v>
      </c>
      <c r="K17" s="21">
        <v>2503.9</v>
      </c>
      <c r="L17" s="21">
        <v>2496.86</v>
      </c>
      <c r="M17" s="21">
        <v>2494.3200000000002</v>
      </c>
      <c r="N17" s="21">
        <v>2504.64</v>
      </c>
      <c r="O17" s="21">
        <v>2506.5700000000002</v>
      </c>
      <c r="P17" s="21">
        <v>2514.27</v>
      </c>
      <c r="Q17" s="21">
        <v>2516.83</v>
      </c>
      <c r="R17" s="21">
        <v>2520.9700000000003</v>
      </c>
      <c r="S17" s="21">
        <v>2536.5700000000002</v>
      </c>
      <c r="T17" s="21">
        <v>2508.16</v>
      </c>
      <c r="U17" s="21">
        <v>2475.48</v>
      </c>
      <c r="V17" s="21">
        <v>2457.8200000000002</v>
      </c>
      <c r="W17" s="21">
        <v>2464.0300000000002</v>
      </c>
      <c r="X17" s="21">
        <v>2485.1799999999998</v>
      </c>
      <c r="Y17" s="21">
        <v>2507.7800000000002</v>
      </c>
    </row>
    <row r="18" spans="1:25" x14ac:dyDescent="0.2">
      <c r="A18" s="20">
        <v>44321</v>
      </c>
      <c r="B18" s="21">
        <v>2535.6</v>
      </c>
      <c r="C18" s="21">
        <v>2584.36</v>
      </c>
      <c r="D18" s="21">
        <v>2605.9299999999998</v>
      </c>
      <c r="E18" s="21">
        <v>2620.31</v>
      </c>
      <c r="F18" s="21">
        <v>2633.93</v>
      </c>
      <c r="G18" s="21">
        <v>2624.99</v>
      </c>
      <c r="H18" s="21">
        <v>2593.64</v>
      </c>
      <c r="I18" s="21">
        <v>2554.9299999999998</v>
      </c>
      <c r="J18" s="21">
        <v>2516.52</v>
      </c>
      <c r="K18" s="21">
        <v>2502.41</v>
      </c>
      <c r="L18" s="21">
        <v>2479.7200000000003</v>
      </c>
      <c r="M18" s="21">
        <v>2468.11</v>
      </c>
      <c r="N18" s="21">
        <v>2490.33</v>
      </c>
      <c r="O18" s="21">
        <v>2491.46</v>
      </c>
      <c r="P18" s="21">
        <v>2494.6799999999998</v>
      </c>
      <c r="Q18" s="21">
        <v>2499.71</v>
      </c>
      <c r="R18" s="21">
        <v>2497.66</v>
      </c>
      <c r="S18" s="21">
        <v>2507.61</v>
      </c>
      <c r="T18" s="21">
        <v>2504.92</v>
      </c>
      <c r="U18" s="21">
        <v>2487.67</v>
      </c>
      <c r="V18" s="21">
        <v>2478.88</v>
      </c>
      <c r="W18" s="21">
        <v>2483.91</v>
      </c>
      <c r="X18" s="21">
        <v>2496.3000000000002</v>
      </c>
      <c r="Y18" s="21">
        <v>2537.48</v>
      </c>
    </row>
    <row r="19" spans="1:25" x14ac:dyDescent="0.2">
      <c r="A19" s="20">
        <v>44322</v>
      </c>
      <c r="B19" s="21">
        <v>2527.15</v>
      </c>
      <c r="C19" s="21">
        <v>2561.7200000000003</v>
      </c>
      <c r="D19" s="21">
        <v>2595.09</v>
      </c>
      <c r="E19" s="21">
        <v>2609.92</v>
      </c>
      <c r="F19" s="21">
        <v>2618.91</v>
      </c>
      <c r="G19" s="21">
        <v>2613.84</v>
      </c>
      <c r="H19" s="21">
        <v>2577.48</v>
      </c>
      <c r="I19" s="21">
        <v>2540.12</v>
      </c>
      <c r="J19" s="21">
        <v>2506.77</v>
      </c>
      <c r="K19" s="21">
        <v>2453.86</v>
      </c>
      <c r="L19" s="21">
        <v>2429.64</v>
      </c>
      <c r="M19" s="21">
        <v>2433.98</v>
      </c>
      <c r="N19" s="21">
        <v>2469.15</v>
      </c>
      <c r="O19" s="21">
        <v>2487.0700000000002</v>
      </c>
      <c r="P19" s="21">
        <v>2506.6</v>
      </c>
      <c r="Q19" s="21">
        <v>2515.64</v>
      </c>
      <c r="R19" s="21">
        <v>2505.77</v>
      </c>
      <c r="S19" s="21">
        <v>2512.89</v>
      </c>
      <c r="T19" s="21">
        <v>2488.92</v>
      </c>
      <c r="U19" s="21">
        <v>2449.1799999999998</v>
      </c>
      <c r="V19" s="21">
        <v>2411.8000000000002</v>
      </c>
      <c r="W19" s="21">
        <v>2429.8200000000002</v>
      </c>
      <c r="X19" s="21">
        <v>2462.5</v>
      </c>
      <c r="Y19" s="21">
        <v>2516.41</v>
      </c>
    </row>
    <row r="20" spans="1:25" x14ac:dyDescent="0.2">
      <c r="A20" s="20">
        <v>44323</v>
      </c>
      <c r="B20" s="21">
        <v>2522.54</v>
      </c>
      <c r="C20" s="21">
        <v>2526.5500000000002</v>
      </c>
      <c r="D20" s="21">
        <v>2592.89</v>
      </c>
      <c r="E20" s="21">
        <v>2608.83</v>
      </c>
      <c r="F20" s="21">
        <v>2621.27</v>
      </c>
      <c r="G20" s="21">
        <v>2602.29</v>
      </c>
      <c r="H20" s="21">
        <v>2545.0100000000002</v>
      </c>
      <c r="I20" s="21">
        <v>2513.34</v>
      </c>
      <c r="J20" s="21">
        <v>2489.1799999999998</v>
      </c>
      <c r="K20" s="21">
        <v>2498.15</v>
      </c>
      <c r="L20" s="21">
        <v>2487.12</v>
      </c>
      <c r="M20" s="21">
        <v>2476.38</v>
      </c>
      <c r="N20" s="21">
        <v>2470.27</v>
      </c>
      <c r="O20" s="21">
        <v>2471.4500000000003</v>
      </c>
      <c r="P20" s="21">
        <v>2475.0300000000002</v>
      </c>
      <c r="Q20" s="21">
        <v>2480.61</v>
      </c>
      <c r="R20" s="21">
        <v>2468.8000000000002</v>
      </c>
      <c r="S20" s="21">
        <v>2482.9299999999998</v>
      </c>
      <c r="T20" s="21">
        <v>2490.27</v>
      </c>
      <c r="U20" s="21">
        <v>2487.81</v>
      </c>
      <c r="V20" s="21">
        <v>2474.02</v>
      </c>
      <c r="W20" s="21">
        <v>2473.46</v>
      </c>
      <c r="X20" s="21">
        <v>2459.64</v>
      </c>
      <c r="Y20" s="21">
        <v>2454.64</v>
      </c>
    </row>
    <row r="21" spans="1:25" x14ac:dyDescent="0.2">
      <c r="A21" s="20">
        <v>44324</v>
      </c>
      <c r="B21" s="21">
        <v>2494.8000000000002</v>
      </c>
      <c r="C21" s="21">
        <v>2548.41</v>
      </c>
      <c r="D21" s="21">
        <v>2551.58</v>
      </c>
      <c r="E21" s="21">
        <v>2559.17</v>
      </c>
      <c r="F21" s="21">
        <v>2577.63</v>
      </c>
      <c r="G21" s="21">
        <v>2565.86</v>
      </c>
      <c r="H21" s="21">
        <v>2530.5300000000002</v>
      </c>
      <c r="I21" s="21">
        <v>2518.3200000000002</v>
      </c>
      <c r="J21" s="21">
        <v>2489.0700000000002</v>
      </c>
      <c r="K21" s="21">
        <v>2460.54</v>
      </c>
      <c r="L21" s="21">
        <v>2429.1</v>
      </c>
      <c r="M21" s="21">
        <v>2429.7800000000002</v>
      </c>
      <c r="N21" s="21">
        <v>2454.9900000000002</v>
      </c>
      <c r="O21" s="21">
        <v>2450.89</v>
      </c>
      <c r="P21" s="21">
        <v>2472.66</v>
      </c>
      <c r="Q21" s="21">
        <v>2476.91</v>
      </c>
      <c r="R21" s="21">
        <v>2467.33</v>
      </c>
      <c r="S21" s="21">
        <v>2476.64</v>
      </c>
      <c r="T21" s="21">
        <v>2464.86</v>
      </c>
      <c r="U21" s="21">
        <v>2438.04</v>
      </c>
      <c r="V21" s="21">
        <v>2423.2000000000003</v>
      </c>
      <c r="W21" s="21">
        <v>2416.27</v>
      </c>
      <c r="X21" s="21">
        <v>2428.8000000000002</v>
      </c>
      <c r="Y21" s="21">
        <v>2449.19</v>
      </c>
    </row>
    <row r="22" spans="1:25" x14ac:dyDescent="0.2">
      <c r="A22" s="20">
        <v>44325</v>
      </c>
      <c r="B22" s="21">
        <v>2427.54</v>
      </c>
      <c r="C22" s="21">
        <v>2466.5100000000002</v>
      </c>
      <c r="D22" s="21">
        <v>2485.6</v>
      </c>
      <c r="E22" s="21">
        <v>2515.5</v>
      </c>
      <c r="F22" s="21">
        <v>2518.5</v>
      </c>
      <c r="G22" s="21">
        <v>2521.38</v>
      </c>
      <c r="H22" s="21">
        <v>2505.4900000000002</v>
      </c>
      <c r="I22" s="21">
        <v>2482.75</v>
      </c>
      <c r="J22" s="21">
        <v>2458.79</v>
      </c>
      <c r="K22" s="21">
        <v>2427.27</v>
      </c>
      <c r="L22" s="21">
        <v>2418.7400000000002</v>
      </c>
      <c r="M22" s="21">
        <v>2416.25</v>
      </c>
      <c r="N22" s="21">
        <v>2429.7600000000002</v>
      </c>
      <c r="O22" s="21">
        <v>2444.8000000000002</v>
      </c>
      <c r="P22" s="21">
        <v>2459.8000000000002</v>
      </c>
      <c r="Q22" s="21">
        <v>2463.67</v>
      </c>
      <c r="R22" s="21">
        <v>2456.4</v>
      </c>
      <c r="S22" s="21">
        <v>2455.11</v>
      </c>
      <c r="T22" s="21">
        <v>2445.38</v>
      </c>
      <c r="U22" s="21">
        <v>2428.67</v>
      </c>
      <c r="V22" s="21">
        <v>2402.54</v>
      </c>
      <c r="W22" s="21">
        <v>2404.08</v>
      </c>
      <c r="X22" s="21">
        <v>2418.04</v>
      </c>
      <c r="Y22" s="21">
        <v>2437.37</v>
      </c>
    </row>
    <row r="23" spans="1:25" x14ac:dyDescent="0.2">
      <c r="A23" s="20">
        <v>44326</v>
      </c>
      <c r="B23" s="21">
        <v>2468.96</v>
      </c>
      <c r="C23" s="21">
        <v>2519.7800000000002</v>
      </c>
      <c r="D23" s="21">
        <v>2545.4500000000003</v>
      </c>
      <c r="E23" s="21">
        <v>2562.02</v>
      </c>
      <c r="F23" s="21">
        <v>2571.2400000000002</v>
      </c>
      <c r="G23" s="21">
        <v>2570.89</v>
      </c>
      <c r="H23" s="21">
        <v>2557.96</v>
      </c>
      <c r="I23" s="21">
        <v>2520.52</v>
      </c>
      <c r="J23" s="21">
        <v>2479.2200000000003</v>
      </c>
      <c r="K23" s="21">
        <v>2435.64</v>
      </c>
      <c r="L23" s="21">
        <v>2408.46</v>
      </c>
      <c r="M23" s="21">
        <v>2397.36</v>
      </c>
      <c r="N23" s="21">
        <v>2408.34</v>
      </c>
      <c r="O23" s="21">
        <v>2421.73</v>
      </c>
      <c r="P23" s="21">
        <v>2438.0300000000002</v>
      </c>
      <c r="Q23" s="21">
        <v>2442.2400000000002</v>
      </c>
      <c r="R23" s="21">
        <v>2434.1799999999998</v>
      </c>
      <c r="S23" s="21">
        <v>2428.85</v>
      </c>
      <c r="T23" s="21">
        <v>2421.84</v>
      </c>
      <c r="U23" s="21">
        <v>2400.89</v>
      </c>
      <c r="V23" s="21">
        <v>2372.66</v>
      </c>
      <c r="W23" s="21">
        <v>2367.91</v>
      </c>
      <c r="X23" s="21">
        <v>2384.37</v>
      </c>
      <c r="Y23" s="21">
        <v>2424.12</v>
      </c>
    </row>
    <row r="24" spans="1:25" x14ac:dyDescent="0.2">
      <c r="A24" s="20">
        <v>44327</v>
      </c>
      <c r="B24" s="21">
        <v>2502.63</v>
      </c>
      <c r="C24" s="21">
        <v>2503.5100000000002</v>
      </c>
      <c r="D24" s="21">
        <v>2508.15</v>
      </c>
      <c r="E24" s="21">
        <v>2533.38</v>
      </c>
      <c r="F24" s="21">
        <v>2543.66</v>
      </c>
      <c r="G24" s="21">
        <v>2529.87</v>
      </c>
      <c r="H24" s="21">
        <v>2503.61</v>
      </c>
      <c r="I24" s="21">
        <v>2466.79</v>
      </c>
      <c r="J24" s="21">
        <v>2441.67</v>
      </c>
      <c r="K24" s="21">
        <v>2413.86</v>
      </c>
      <c r="L24" s="21">
        <v>2424.29</v>
      </c>
      <c r="M24" s="21">
        <v>2456.4900000000002</v>
      </c>
      <c r="N24" s="21">
        <v>2487.2400000000002</v>
      </c>
      <c r="O24" s="21">
        <v>2476.56</v>
      </c>
      <c r="P24" s="21">
        <v>2489.8200000000002</v>
      </c>
      <c r="Q24" s="21">
        <v>2504.23</v>
      </c>
      <c r="R24" s="21">
        <v>2498.41</v>
      </c>
      <c r="S24" s="21">
        <v>2512.5100000000002</v>
      </c>
      <c r="T24" s="21">
        <v>2490.59</v>
      </c>
      <c r="U24" s="21">
        <v>2475.66</v>
      </c>
      <c r="V24" s="21">
        <v>2459.42</v>
      </c>
      <c r="W24" s="21">
        <v>2463.08</v>
      </c>
      <c r="X24" s="21">
        <v>2483.8200000000002</v>
      </c>
      <c r="Y24" s="21">
        <v>2529.39</v>
      </c>
    </row>
    <row r="25" spans="1:25" x14ac:dyDescent="0.2">
      <c r="A25" s="20">
        <v>44328</v>
      </c>
      <c r="B25" s="21">
        <v>2539.27</v>
      </c>
      <c r="C25" s="21">
        <v>2571.19</v>
      </c>
      <c r="D25" s="21">
        <v>2558.5100000000002</v>
      </c>
      <c r="E25" s="21">
        <v>2552.33</v>
      </c>
      <c r="F25" s="21">
        <v>2547.0100000000002</v>
      </c>
      <c r="G25" s="21">
        <v>2556.0700000000002</v>
      </c>
      <c r="H25" s="21">
        <v>2543.79</v>
      </c>
      <c r="I25" s="21">
        <v>2492.7200000000003</v>
      </c>
      <c r="J25" s="21">
        <v>2463.52</v>
      </c>
      <c r="K25" s="21">
        <v>2444.37</v>
      </c>
      <c r="L25" s="21">
        <v>2418.89</v>
      </c>
      <c r="M25" s="21">
        <v>2428.8000000000002</v>
      </c>
      <c r="N25" s="21">
        <v>2433.63</v>
      </c>
      <c r="O25" s="21">
        <v>2440.1799999999998</v>
      </c>
      <c r="P25" s="21">
        <v>2445.88</v>
      </c>
      <c r="Q25" s="21">
        <v>2456.63</v>
      </c>
      <c r="R25" s="21">
        <v>2447.65</v>
      </c>
      <c r="S25" s="21">
        <v>2451.02</v>
      </c>
      <c r="T25" s="21">
        <v>2437.8000000000002</v>
      </c>
      <c r="U25" s="21">
        <v>2430.16</v>
      </c>
      <c r="V25" s="21">
        <v>2421.1799999999998</v>
      </c>
      <c r="W25" s="21">
        <v>2431.83</v>
      </c>
      <c r="X25" s="21">
        <v>2436.3200000000002</v>
      </c>
      <c r="Y25" s="21">
        <v>2458.2400000000002</v>
      </c>
    </row>
    <row r="26" spans="1:25" x14ac:dyDescent="0.2">
      <c r="A26" s="20">
        <v>44329</v>
      </c>
      <c r="B26" s="21">
        <v>2540.35</v>
      </c>
      <c r="C26" s="21">
        <v>2588.5500000000002</v>
      </c>
      <c r="D26" s="21">
        <v>2605.75</v>
      </c>
      <c r="E26" s="21">
        <v>2595.38</v>
      </c>
      <c r="F26" s="21">
        <v>2590.36</v>
      </c>
      <c r="G26" s="21">
        <v>2594.65</v>
      </c>
      <c r="H26" s="21">
        <v>2551.8200000000002</v>
      </c>
      <c r="I26" s="21">
        <v>2490.11</v>
      </c>
      <c r="J26" s="21">
        <v>2464.2400000000002</v>
      </c>
      <c r="K26" s="21">
        <v>2441.79</v>
      </c>
      <c r="L26" s="21">
        <v>2403.73</v>
      </c>
      <c r="M26" s="21">
        <v>2418.5300000000002</v>
      </c>
      <c r="N26" s="21">
        <v>2448.33</v>
      </c>
      <c r="O26" s="21">
        <v>2459.56</v>
      </c>
      <c r="P26" s="21">
        <v>2475.79</v>
      </c>
      <c r="Q26" s="21">
        <v>2486.48</v>
      </c>
      <c r="R26" s="21">
        <v>2486.54</v>
      </c>
      <c r="S26" s="21">
        <v>2503.8200000000002</v>
      </c>
      <c r="T26" s="21">
        <v>2486.13</v>
      </c>
      <c r="U26" s="21">
        <v>2460.61</v>
      </c>
      <c r="V26" s="21">
        <v>2445.73</v>
      </c>
      <c r="W26" s="21">
        <v>2446.7400000000002</v>
      </c>
      <c r="X26" s="21">
        <v>2463.59</v>
      </c>
      <c r="Y26" s="21">
        <v>2504.73</v>
      </c>
    </row>
    <row r="27" spans="1:25" x14ac:dyDescent="0.2">
      <c r="A27" s="20">
        <v>44330</v>
      </c>
      <c r="B27" s="21">
        <v>2536.29</v>
      </c>
      <c r="C27" s="21">
        <v>2555.7400000000002</v>
      </c>
      <c r="D27" s="21">
        <v>2577.67</v>
      </c>
      <c r="E27" s="21">
        <v>2587.75</v>
      </c>
      <c r="F27" s="21">
        <v>2602.1</v>
      </c>
      <c r="G27" s="21">
        <v>2579.5700000000002</v>
      </c>
      <c r="H27" s="21">
        <v>2525.39</v>
      </c>
      <c r="I27" s="21">
        <v>2460.92</v>
      </c>
      <c r="J27" s="21">
        <v>2423.5</v>
      </c>
      <c r="K27" s="21">
        <v>2398.81</v>
      </c>
      <c r="L27" s="21">
        <v>2384.06</v>
      </c>
      <c r="M27" s="21">
        <v>2398.46</v>
      </c>
      <c r="N27" s="21">
        <v>2430.69</v>
      </c>
      <c r="O27" s="21">
        <v>2437.0100000000002</v>
      </c>
      <c r="P27" s="21">
        <v>2448.9500000000003</v>
      </c>
      <c r="Q27" s="21">
        <v>2464.87</v>
      </c>
      <c r="R27" s="21">
        <v>2463.96</v>
      </c>
      <c r="S27" s="21">
        <v>2475.19</v>
      </c>
      <c r="T27" s="21">
        <v>2459.65</v>
      </c>
      <c r="U27" s="21">
        <v>2450.3000000000002</v>
      </c>
      <c r="V27" s="21">
        <v>2467.7600000000002</v>
      </c>
      <c r="W27" s="21">
        <v>2469.0500000000002</v>
      </c>
      <c r="X27" s="21">
        <v>2473.9</v>
      </c>
      <c r="Y27" s="21">
        <v>2487.3000000000002</v>
      </c>
    </row>
    <row r="28" spans="1:25" x14ac:dyDescent="0.2">
      <c r="A28" s="20">
        <v>44331</v>
      </c>
      <c r="B28" s="21">
        <v>2492.75</v>
      </c>
      <c r="C28" s="21">
        <v>2509.92</v>
      </c>
      <c r="D28" s="21">
        <v>2541.0700000000002</v>
      </c>
      <c r="E28" s="21">
        <v>2562.56</v>
      </c>
      <c r="F28" s="21">
        <v>2567.16</v>
      </c>
      <c r="G28" s="21">
        <v>2551.86</v>
      </c>
      <c r="H28" s="21">
        <v>2501.61</v>
      </c>
      <c r="I28" s="21">
        <v>2443.7800000000002</v>
      </c>
      <c r="J28" s="21">
        <v>2455.42</v>
      </c>
      <c r="K28" s="21">
        <v>2439.2000000000003</v>
      </c>
      <c r="L28" s="21">
        <v>2420.9</v>
      </c>
      <c r="M28" s="21">
        <v>2428.52</v>
      </c>
      <c r="N28" s="21">
        <v>2441.39</v>
      </c>
      <c r="O28" s="21">
        <v>2450.23</v>
      </c>
      <c r="P28" s="21">
        <v>2478.19</v>
      </c>
      <c r="Q28" s="21">
        <v>2473.5100000000002</v>
      </c>
      <c r="R28" s="21">
        <v>2457.38</v>
      </c>
      <c r="S28" s="21">
        <v>2450.6</v>
      </c>
      <c r="T28" s="21">
        <v>2425.7600000000002</v>
      </c>
      <c r="U28" s="21">
        <v>2397.75</v>
      </c>
      <c r="V28" s="21">
        <v>2374.17</v>
      </c>
      <c r="W28" s="21">
        <v>2370.41</v>
      </c>
      <c r="X28" s="21">
        <v>2374.09</v>
      </c>
      <c r="Y28" s="21">
        <v>2401.3200000000002</v>
      </c>
    </row>
    <row r="29" spans="1:25" x14ac:dyDescent="0.2">
      <c r="A29" s="20">
        <v>44332</v>
      </c>
      <c r="B29" s="21">
        <v>2403.5700000000002</v>
      </c>
      <c r="C29" s="21">
        <v>2401.73</v>
      </c>
      <c r="D29" s="21">
        <v>2386.63</v>
      </c>
      <c r="E29" s="21">
        <v>2383.8000000000002</v>
      </c>
      <c r="F29" s="21">
        <v>2379.84</v>
      </c>
      <c r="G29" s="21">
        <v>2381.08</v>
      </c>
      <c r="H29" s="21">
        <v>2391.75</v>
      </c>
      <c r="I29" s="21">
        <v>2372.6799999999998</v>
      </c>
      <c r="J29" s="21">
        <v>2341.73</v>
      </c>
      <c r="K29" s="21">
        <v>2379.4900000000002</v>
      </c>
      <c r="L29" s="21">
        <v>2394.8000000000002</v>
      </c>
      <c r="M29" s="21">
        <v>2395.48</v>
      </c>
      <c r="N29" s="21">
        <v>2384.59</v>
      </c>
      <c r="O29" s="21">
        <v>2368.29</v>
      </c>
      <c r="P29" s="21">
        <v>2370.56</v>
      </c>
      <c r="Q29" s="21">
        <v>2363.34</v>
      </c>
      <c r="R29" s="21">
        <v>2353.65</v>
      </c>
      <c r="S29" s="21">
        <v>2366.4299999999998</v>
      </c>
      <c r="T29" s="21">
        <v>2382.73</v>
      </c>
      <c r="U29" s="21">
        <v>2386.5300000000002</v>
      </c>
      <c r="V29" s="21">
        <v>2347.1799999999998</v>
      </c>
      <c r="W29" s="21">
        <v>2343.2400000000002</v>
      </c>
      <c r="X29" s="21">
        <v>2338.9</v>
      </c>
      <c r="Y29" s="21">
        <v>2323.37</v>
      </c>
    </row>
    <row r="30" spans="1:25" x14ac:dyDescent="0.2">
      <c r="A30" s="20">
        <v>44333</v>
      </c>
      <c r="B30" s="21">
        <v>2351.96</v>
      </c>
      <c r="C30" s="21">
        <v>2393.33</v>
      </c>
      <c r="D30" s="21">
        <v>2424.94</v>
      </c>
      <c r="E30" s="21">
        <v>2439.37</v>
      </c>
      <c r="F30" s="21">
        <v>2468.91</v>
      </c>
      <c r="G30" s="21">
        <v>2449.73</v>
      </c>
      <c r="H30" s="21">
        <v>2402.37</v>
      </c>
      <c r="I30" s="21">
        <v>2372.52</v>
      </c>
      <c r="J30" s="21">
        <v>2423.0300000000002</v>
      </c>
      <c r="K30" s="21">
        <v>2340.7000000000003</v>
      </c>
      <c r="L30" s="21">
        <v>2334.56</v>
      </c>
      <c r="M30" s="21">
        <v>2326.29</v>
      </c>
      <c r="N30" s="21">
        <v>2317.91</v>
      </c>
      <c r="O30" s="21">
        <v>2319.61</v>
      </c>
      <c r="P30" s="21">
        <v>2336.81</v>
      </c>
      <c r="Q30" s="21">
        <v>2348.0100000000002</v>
      </c>
      <c r="R30" s="21">
        <v>2349.09</v>
      </c>
      <c r="S30" s="21">
        <v>2354.4</v>
      </c>
      <c r="T30" s="21">
        <v>2350.52</v>
      </c>
      <c r="U30" s="21">
        <v>2349.62</v>
      </c>
      <c r="V30" s="21">
        <v>2321.11</v>
      </c>
      <c r="W30" s="21">
        <v>2322.16</v>
      </c>
      <c r="X30" s="21">
        <v>2313.94</v>
      </c>
      <c r="Y30" s="21">
        <v>2330.38</v>
      </c>
    </row>
    <row r="31" spans="1:25" x14ac:dyDescent="0.2">
      <c r="A31" s="20">
        <v>44334</v>
      </c>
      <c r="B31" s="21">
        <v>2357.02</v>
      </c>
      <c r="C31" s="21">
        <v>2389.88</v>
      </c>
      <c r="D31" s="21">
        <v>2415.06</v>
      </c>
      <c r="E31" s="21">
        <v>2428.92</v>
      </c>
      <c r="F31" s="21">
        <v>2427.9900000000002</v>
      </c>
      <c r="G31" s="21">
        <v>2412.59</v>
      </c>
      <c r="H31" s="21">
        <v>2367.79</v>
      </c>
      <c r="I31" s="21">
        <v>2345.3000000000002</v>
      </c>
      <c r="J31" s="21">
        <v>2312.19</v>
      </c>
      <c r="K31" s="21">
        <v>2300.66</v>
      </c>
      <c r="L31" s="21">
        <v>2292.64</v>
      </c>
      <c r="M31" s="21">
        <v>2307.7600000000002</v>
      </c>
      <c r="N31" s="21">
        <v>2317.17</v>
      </c>
      <c r="O31" s="21">
        <v>2347.02</v>
      </c>
      <c r="P31" s="21">
        <v>2355.71</v>
      </c>
      <c r="Q31" s="21">
        <v>2358.46</v>
      </c>
      <c r="R31" s="21">
        <v>2356.3000000000002</v>
      </c>
      <c r="S31" s="21">
        <v>2350.87</v>
      </c>
      <c r="T31" s="21">
        <v>2345.77</v>
      </c>
      <c r="U31" s="21">
        <v>2331.0700000000002</v>
      </c>
      <c r="V31" s="21">
        <v>2306.37</v>
      </c>
      <c r="W31" s="21">
        <v>2301.35</v>
      </c>
      <c r="X31" s="21">
        <v>2321.62</v>
      </c>
      <c r="Y31" s="21">
        <v>2364.67</v>
      </c>
    </row>
    <row r="32" spans="1:25" x14ac:dyDescent="0.2">
      <c r="A32" s="20">
        <v>44335</v>
      </c>
      <c r="B32" s="21">
        <v>2415.2600000000002</v>
      </c>
      <c r="C32" s="21">
        <v>2428.83</v>
      </c>
      <c r="D32" s="21">
        <v>2446.09</v>
      </c>
      <c r="E32" s="21">
        <v>2464.58</v>
      </c>
      <c r="F32" s="21">
        <v>2463.46</v>
      </c>
      <c r="G32" s="21">
        <v>2452.17</v>
      </c>
      <c r="H32" s="21">
        <v>2402.9500000000003</v>
      </c>
      <c r="I32" s="21">
        <v>2361.02</v>
      </c>
      <c r="J32" s="21">
        <v>2345.98</v>
      </c>
      <c r="K32" s="21">
        <v>2339.66</v>
      </c>
      <c r="L32" s="21">
        <v>2345.15</v>
      </c>
      <c r="M32" s="21">
        <v>2372.5300000000002</v>
      </c>
      <c r="N32" s="21">
        <v>2412.7800000000002</v>
      </c>
      <c r="O32" s="21">
        <v>2451.31</v>
      </c>
      <c r="P32" s="21">
        <v>2457.7000000000003</v>
      </c>
      <c r="Q32" s="21">
        <v>2451.54</v>
      </c>
      <c r="R32" s="21">
        <v>2432.4299999999998</v>
      </c>
      <c r="S32" s="21">
        <v>2407.88</v>
      </c>
      <c r="T32" s="21">
        <v>2384.75</v>
      </c>
      <c r="U32" s="21">
        <v>2372.66</v>
      </c>
      <c r="V32" s="21">
        <v>2347</v>
      </c>
      <c r="W32" s="21">
        <v>2323.2400000000002</v>
      </c>
      <c r="X32" s="21">
        <v>2293.39</v>
      </c>
      <c r="Y32" s="21">
        <v>2349.92</v>
      </c>
    </row>
    <row r="33" spans="1:27" x14ac:dyDescent="0.2">
      <c r="A33" s="20">
        <v>44336</v>
      </c>
      <c r="B33" s="21">
        <v>2427.2000000000003</v>
      </c>
      <c r="C33" s="21">
        <v>2462.5100000000002</v>
      </c>
      <c r="D33" s="21">
        <v>2468.66</v>
      </c>
      <c r="E33" s="21">
        <v>2479.46</v>
      </c>
      <c r="F33" s="21">
        <v>2491.2600000000002</v>
      </c>
      <c r="G33" s="21">
        <v>2470.86</v>
      </c>
      <c r="H33" s="21">
        <v>2442.7000000000003</v>
      </c>
      <c r="I33" s="21">
        <v>2373.1799999999998</v>
      </c>
      <c r="J33" s="21">
        <v>2309.4</v>
      </c>
      <c r="K33" s="21">
        <v>2280.0700000000002</v>
      </c>
      <c r="L33" s="21">
        <v>2280.91</v>
      </c>
      <c r="M33" s="21">
        <v>2275.0100000000002</v>
      </c>
      <c r="N33" s="21">
        <v>2317.2400000000002</v>
      </c>
      <c r="O33" s="21">
        <v>2350.29</v>
      </c>
      <c r="P33" s="21">
        <v>2366.58</v>
      </c>
      <c r="Q33" s="21">
        <v>2371.14</v>
      </c>
      <c r="R33" s="21">
        <v>2363.2800000000002</v>
      </c>
      <c r="S33" s="21">
        <v>2347.2600000000002</v>
      </c>
      <c r="T33" s="21">
        <v>2305.37</v>
      </c>
      <c r="U33" s="21">
        <v>2299.64</v>
      </c>
      <c r="V33" s="21">
        <v>2311</v>
      </c>
      <c r="W33" s="21">
        <v>2333.02</v>
      </c>
      <c r="X33" s="21">
        <v>2313.15</v>
      </c>
      <c r="Y33" s="21">
        <v>2284.5</v>
      </c>
    </row>
    <row r="34" spans="1:27" x14ac:dyDescent="0.2">
      <c r="A34" s="20">
        <v>44337</v>
      </c>
      <c r="B34" s="21">
        <v>2308.27</v>
      </c>
      <c r="C34" s="21">
        <v>2372.65</v>
      </c>
      <c r="D34" s="21">
        <v>2411.42</v>
      </c>
      <c r="E34" s="21">
        <v>2403.48</v>
      </c>
      <c r="F34" s="21">
        <v>2426.61</v>
      </c>
      <c r="G34" s="21">
        <v>2429.69</v>
      </c>
      <c r="H34" s="21">
        <v>2401.4500000000003</v>
      </c>
      <c r="I34" s="21">
        <v>2354.59</v>
      </c>
      <c r="J34" s="21">
        <v>2307.13</v>
      </c>
      <c r="K34" s="21">
        <v>2259.3200000000002</v>
      </c>
      <c r="L34" s="21">
        <v>2255.61</v>
      </c>
      <c r="M34" s="21">
        <v>2280.59</v>
      </c>
      <c r="N34" s="21">
        <v>2342.34</v>
      </c>
      <c r="O34" s="21">
        <v>2380.65</v>
      </c>
      <c r="P34" s="21">
        <v>2387.14</v>
      </c>
      <c r="Q34" s="21">
        <v>2382.59</v>
      </c>
      <c r="R34" s="21">
        <v>2371.62</v>
      </c>
      <c r="S34" s="21">
        <v>2361.66</v>
      </c>
      <c r="T34" s="21">
        <v>2321.04</v>
      </c>
      <c r="U34" s="21">
        <v>2271.0300000000002</v>
      </c>
      <c r="V34" s="21">
        <v>2288.17</v>
      </c>
      <c r="W34" s="21">
        <v>2304.54</v>
      </c>
      <c r="X34" s="21">
        <v>2321.9700000000003</v>
      </c>
      <c r="Y34" s="21">
        <v>2290.56</v>
      </c>
    </row>
    <row r="35" spans="1:27" x14ac:dyDescent="0.2">
      <c r="A35" s="20">
        <v>44338</v>
      </c>
      <c r="B35" s="21">
        <v>2334.15</v>
      </c>
      <c r="C35" s="21">
        <v>2338.37</v>
      </c>
      <c r="D35" s="21">
        <v>2370.04</v>
      </c>
      <c r="E35" s="21">
        <v>2392.91</v>
      </c>
      <c r="F35" s="21">
        <v>2397.0500000000002</v>
      </c>
      <c r="G35" s="21">
        <v>2392.35</v>
      </c>
      <c r="H35" s="21">
        <v>2377.59</v>
      </c>
      <c r="I35" s="21">
        <v>2300.69</v>
      </c>
      <c r="J35" s="21">
        <v>2262.29</v>
      </c>
      <c r="K35" s="21">
        <v>2210.2400000000002</v>
      </c>
      <c r="L35" s="21">
        <v>2206.08</v>
      </c>
      <c r="M35" s="21">
        <v>2224.48</v>
      </c>
      <c r="N35" s="21">
        <v>2281.67</v>
      </c>
      <c r="O35" s="21">
        <v>2329.11</v>
      </c>
      <c r="P35" s="21">
        <v>2351</v>
      </c>
      <c r="Q35" s="21">
        <v>2348.89</v>
      </c>
      <c r="R35" s="21">
        <v>2336.36</v>
      </c>
      <c r="S35" s="21">
        <v>2308.4</v>
      </c>
      <c r="T35" s="21">
        <v>2255.79</v>
      </c>
      <c r="U35" s="21">
        <v>2228.7000000000003</v>
      </c>
      <c r="V35" s="21">
        <v>2230.66</v>
      </c>
      <c r="W35" s="21">
        <v>2263.56</v>
      </c>
      <c r="X35" s="21">
        <v>2235.21</v>
      </c>
      <c r="Y35" s="21">
        <v>2228.92</v>
      </c>
    </row>
    <row r="36" spans="1:27" x14ac:dyDescent="0.2">
      <c r="A36" s="20">
        <v>44339</v>
      </c>
      <c r="B36" s="21">
        <v>2312.62</v>
      </c>
      <c r="C36" s="21">
        <v>2373.7800000000002</v>
      </c>
      <c r="D36" s="21">
        <v>2397.87</v>
      </c>
      <c r="E36" s="21">
        <v>2408.14</v>
      </c>
      <c r="F36" s="21">
        <v>2430.64</v>
      </c>
      <c r="G36" s="21">
        <v>2433.3200000000002</v>
      </c>
      <c r="H36" s="21">
        <v>2434.7000000000003</v>
      </c>
      <c r="I36" s="21">
        <v>2354.48</v>
      </c>
      <c r="J36" s="21">
        <v>2317.83</v>
      </c>
      <c r="K36" s="21">
        <v>2257.06</v>
      </c>
      <c r="L36" s="21">
        <v>2240.69</v>
      </c>
      <c r="M36" s="21">
        <v>2248.36</v>
      </c>
      <c r="N36" s="21">
        <v>2288.04</v>
      </c>
      <c r="O36" s="21">
        <v>2332.86</v>
      </c>
      <c r="P36" s="21">
        <v>2361.7800000000002</v>
      </c>
      <c r="Q36" s="21">
        <v>2374.7000000000003</v>
      </c>
      <c r="R36" s="21">
        <v>2362.7400000000002</v>
      </c>
      <c r="S36" s="21">
        <v>2340.31</v>
      </c>
      <c r="T36" s="21">
        <v>2296.6</v>
      </c>
      <c r="U36" s="21">
        <v>2248.14</v>
      </c>
      <c r="V36" s="21">
        <v>2232.2200000000003</v>
      </c>
      <c r="W36" s="21">
        <v>2207.13</v>
      </c>
      <c r="X36" s="21">
        <v>2301.3200000000002</v>
      </c>
      <c r="Y36" s="21">
        <v>2292.02</v>
      </c>
    </row>
    <row r="37" spans="1:27" x14ac:dyDescent="0.2">
      <c r="A37" s="20">
        <v>44340</v>
      </c>
      <c r="B37" s="21">
        <v>2379.5300000000002</v>
      </c>
      <c r="C37" s="21">
        <v>2452.11</v>
      </c>
      <c r="D37" s="21">
        <v>2503.0100000000002</v>
      </c>
      <c r="E37" s="21">
        <v>2521.73</v>
      </c>
      <c r="F37" s="21">
        <v>2541.91</v>
      </c>
      <c r="G37" s="21">
        <v>2502.25</v>
      </c>
      <c r="H37" s="21">
        <v>2439.86</v>
      </c>
      <c r="I37" s="21">
        <v>2357.6</v>
      </c>
      <c r="J37" s="21">
        <v>2311.0100000000002</v>
      </c>
      <c r="K37" s="21">
        <v>2255.48</v>
      </c>
      <c r="L37" s="21">
        <v>2245.11</v>
      </c>
      <c r="M37" s="21">
        <v>2244.54</v>
      </c>
      <c r="N37" s="21">
        <v>2286.2200000000003</v>
      </c>
      <c r="O37" s="21">
        <v>2318.34</v>
      </c>
      <c r="P37" s="21">
        <v>2334.31</v>
      </c>
      <c r="Q37" s="21">
        <v>2332.0500000000002</v>
      </c>
      <c r="R37" s="21">
        <v>2311.7000000000003</v>
      </c>
      <c r="S37" s="21">
        <v>2282.9900000000002</v>
      </c>
      <c r="T37" s="21">
        <v>2259.5300000000002</v>
      </c>
      <c r="U37" s="21">
        <v>2230.5700000000002</v>
      </c>
      <c r="V37" s="21">
        <v>2240.67</v>
      </c>
      <c r="W37" s="21">
        <v>2262.41</v>
      </c>
      <c r="X37" s="21">
        <v>2242.73</v>
      </c>
      <c r="Y37" s="21">
        <v>2256.67</v>
      </c>
    </row>
    <row r="38" spans="1:27" x14ac:dyDescent="0.2">
      <c r="A38" s="20">
        <v>44341</v>
      </c>
      <c r="B38" s="21">
        <v>2372.75</v>
      </c>
      <c r="C38" s="21">
        <v>2423.56</v>
      </c>
      <c r="D38" s="21">
        <v>2449.87</v>
      </c>
      <c r="E38" s="21">
        <v>2444.87</v>
      </c>
      <c r="F38" s="21">
        <v>2454.25</v>
      </c>
      <c r="G38" s="21">
        <v>2446.83</v>
      </c>
      <c r="H38" s="21">
        <v>2399.08</v>
      </c>
      <c r="I38" s="21">
        <v>2311.75</v>
      </c>
      <c r="J38" s="21">
        <v>2224.6799999999998</v>
      </c>
      <c r="K38" s="21">
        <v>2186.8000000000002</v>
      </c>
      <c r="L38" s="21">
        <v>2194.52</v>
      </c>
      <c r="M38" s="21">
        <v>2187.5</v>
      </c>
      <c r="N38" s="21">
        <v>2240.9299999999998</v>
      </c>
      <c r="O38" s="21">
        <v>2296.2400000000002</v>
      </c>
      <c r="P38" s="21">
        <v>2320.83</v>
      </c>
      <c r="Q38" s="21">
        <v>2320.6</v>
      </c>
      <c r="R38" s="21">
        <v>2305.9</v>
      </c>
      <c r="S38" s="21">
        <v>2278.7000000000003</v>
      </c>
      <c r="T38" s="21">
        <v>2227.5300000000002</v>
      </c>
      <c r="U38" s="21">
        <v>2208.2400000000002</v>
      </c>
      <c r="V38" s="21">
        <v>2221.2400000000002</v>
      </c>
      <c r="W38" s="21">
        <v>2251.8200000000002</v>
      </c>
      <c r="X38" s="21">
        <v>2223.4</v>
      </c>
      <c r="Y38" s="21">
        <v>2242.27</v>
      </c>
    </row>
    <row r="39" spans="1:27" x14ac:dyDescent="0.2">
      <c r="A39" s="20">
        <v>44342</v>
      </c>
      <c r="B39" s="21">
        <v>2365.2000000000003</v>
      </c>
      <c r="C39" s="21">
        <v>2431.92</v>
      </c>
      <c r="D39" s="21">
        <v>2481.9500000000003</v>
      </c>
      <c r="E39" s="21">
        <v>2502.13</v>
      </c>
      <c r="F39" s="21">
        <v>2515.1</v>
      </c>
      <c r="G39" s="21">
        <v>2490.9500000000003</v>
      </c>
      <c r="H39" s="21">
        <v>2431.46</v>
      </c>
      <c r="I39" s="21">
        <v>2333.8000000000002</v>
      </c>
      <c r="J39" s="21">
        <v>2279.44</v>
      </c>
      <c r="K39" s="21">
        <v>2227.67</v>
      </c>
      <c r="L39" s="21">
        <v>2225.62</v>
      </c>
      <c r="M39" s="21">
        <v>2233.79</v>
      </c>
      <c r="N39" s="21">
        <v>2281.77</v>
      </c>
      <c r="O39" s="21">
        <v>2323.04</v>
      </c>
      <c r="P39" s="21">
        <v>2332.98</v>
      </c>
      <c r="Q39" s="21">
        <v>2331.04</v>
      </c>
      <c r="R39" s="21">
        <v>2315.12</v>
      </c>
      <c r="S39" s="21">
        <v>2293.7600000000002</v>
      </c>
      <c r="T39" s="21">
        <v>2239.77</v>
      </c>
      <c r="U39" s="21">
        <v>2208.0100000000002</v>
      </c>
      <c r="V39" s="21">
        <v>2211.1799999999998</v>
      </c>
      <c r="W39" s="21">
        <v>2224.8200000000002</v>
      </c>
      <c r="X39" s="21">
        <v>2220.9500000000003</v>
      </c>
      <c r="Y39" s="21">
        <v>2252.66</v>
      </c>
    </row>
    <row r="40" spans="1:27" x14ac:dyDescent="0.2">
      <c r="A40" s="20">
        <v>44343</v>
      </c>
      <c r="B40" s="22">
        <v>2265.62</v>
      </c>
      <c r="C40" s="22">
        <v>2332.1799999999998</v>
      </c>
      <c r="D40" s="22">
        <v>2378.23</v>
      </c>
      <c r="E40" s="22">
        <v>2398.08</v>
      </c>
      <c r="F40" s="22">
        <v>2401.7400000000002</v>
      </c>
      <c r="G40" s="22">
        <v>2380.2600000000002</v>
      </c>
      <c r="H40" s="22">
        <v>2338.19</v>
      </c>
      <c r="I40" s="22">
        <v>2276.17</v>
      </c>
      <c r="J40" s="22">
        <v>2242.5700000000002</v>
      </c>
      <c r="K40" s="22">
        <v>2232.81</v>
      </c>
      <c r="L40" s="22">
        <v>2240.59</v>
      </c>
      <c r="M40" s="22">
        <v>2249.06</v>
      </c>
      <c r="N40" s="22">
        <v>2299.9900000000002</v>
      </c>
      <c r="O40" s="22">
        <v>2343.9299999999998</v>
      </c>
      <c r="P40" s="22">
        <v>2361.48</v>
      </c>
      <c r="Q40" s="22">
        <v>2360.4700000000003</v>
      </c>
      <c r="R40" s="22">
        <v>2352.46</v>
      </c>
      <c r="S40" s="22">
        <v>2324.9900000000002</v>
      </c>
      <c r="T40" s="22">
        <v>2269.9299999999998</v>
      </c>
      <c r="U40" s="22">
        <v>2229</v>
      </c>
      <c r="V40" s="22">
        <v>2250.6</v>
      </c>
      <c r="W40" s="22">
        <v>2277.4</v>
      </c>
      <c r="X40" s="22">
        <v>2266.7600000000002</v>
      </c>
      <c r="Y40" s="22">
        <v>2275.67</v>
      </c>
    </row>
    <row r="41" spans="1:27" x14ac:dyDescent="0.2">
      <c r="A41" s="20">
        <v>44344</v>
      </c>
      <c r="B41" s="22">
        <v>2253.34</v>
      </c>
      <c r="C41" s="22">
        <v>2313.1</v>
      </c>
      <c r="D41" s="22">
        <v>2351.7600000000002</v>
      </c>
      <c r="E41" s="22">
        <v>2366.5500000000002</v>
      </c>
      <c r="F41" s="22">
        <v>2372.7800000000002</v>
      </c>
      <c r="G41" s="22">
        <v>2352.5700000000002</v>
      </c>
      <c r="H41" s="22">
        <v>2319.6</v>
      </c>
      <c r="I41" s="22">
        <v>2239.27</v>
      </c>
      <c r="J41" s="22">
        <v>2188.8200000000002</v>
      </c>
      <c r="K41" s="22">
        <v>2221.02</v>
      </c>
      <c r="L41" s="22">
        <v>2209.21</v>
      </c>
      <c r="M41" s="22">
        <v>2204.2200000000003</v>
      </c>
      <c r="N41" s="22">
        <v>2224.27</v>
      </c>
      <c r="O41" s="22">
        <v>2273.13</v>
      </c>
      <c r="P41" s="22">
        <v>2288.61</v>
      </c>
      <c r="Q41" s="22">
        <v>2292.37</v>
      </c>
      <c r="R41" s="22">
        <v>2297.54</v>
      </c>
      <c r="S41" s="22">
        <v>2284.52</v>
      </c>
      <c r="T41" s="22">
        <v>2218.2600000000002</v>
      </c>
      <c r="U41" s="22">
        <v>2227.0500000000002</v>
      </c>
      <c r="V41" s="22">
        <v>2236.5500000000002</v>
      </c>
      <c r="W41" s="22">
        <v>2262.59</v>
      </c>
      <c r="X41" s="22">
        <v>2254.29</v>
      </c>
      <c r="Y41" s="22">
        <v>2204.41</v>
      </c>
    </row>
    <row r="42" spans="1:27" x14ac:dyDescent="0.2">
      <c r="A42" s="20">
        <v>44345</v>
      </c>
      <c r="B42" s="22">
        <v>2255.0500000000002</v>
      </c>
      <c r="C42" s="22">
        <v>2258.12</v>
      </c>
      <c r="D42" s="22">
        <v>2307.8000000000002</v>
      </c>
      <c r="E42" s="22">
        <v>2306.1</v>
      </c>
      <c r="F42" s="22">
        <v>2300.83</v>
      </c>
      <c r="G42" s="22">
        <v>2308.86</v>
      </c>
      <c r="H42" s="22">
        <v>2304.5300000000002</v>
      </c>
      <c r="I42" s="22">
        <v>2245.25</v>
      </c>
      <c r="J42" s="22">
        <v>2177.31</v>
      </c>
      <c r="K42" s="22">
        <v>2135.36</v>
      </c>
      <c r="L42" s="22">
        <v>2126.4299999999998</v>
      </c>
      <c r="M42" s="22">
        <v>2126.34</v>
      </c>
      <c r="N42" s="22">
        <v>2182.42</v>
      </c>
      <c r="O42" s="22">
        <v>2204.54</v>
      </c>
      <c r="P42" s="22">
        <v>2230.41</v>
      </c>
      <c r="Q42" s="22">
        <v>2228.3200000000002</v>
      </c>
      <c r="R42" s="22">
        <v>2225.0500000000002</v>
      </c>
      <c r="S42" s="22">
        <v>2255.2000000000003</v>
      </c>
      <c r="T42" s="22">
        <v>2210.19</v>
      </c>
      <c r="U42" s="22">
        <v>2156.2800000000002</v>
      </c>
      <c r="V42" s="22">
        <v>2127.9900000000002</v>
      </c>
      <c r="W42" s="22">
        <v>2152.2400000000002</v>
      </c>
      <c r="X42" s="22">
        <v>2138.7400000000002</v>
      </c>
      <c r="Y42" s="22">
        <v>2131.66</v>
      </c>
    </row>
    <row r="43" spans="1:27" x14ac:dyDescent="0.2">
      <c r="A43" s="20">
        <v>44346</v>
      </c>
      <c r="B43" s="22">
        <v>2179.6799999999998</v>
      </c>
      <c r="C43" s="22">
        <v>2250.29</v>
      </c>
      <c r="D43" s="22">
        <v>2293.7400000000002</v>
      </c>
      <c r="E43" s="22">
        <v>2308.9</v>
      </c>
      <c r="F43" s="22">
        <v>2332.9700000000003</v>
      </c>
      <c r="G43" s="22">
        <v>2334.61</v>
      </c>
      <c r="H43" s="22">
        <v>2308.0500000000002</v>
      </c>
      <c r="I43" s="22">
        <v>2232.48</v>
      </c>
      <c r="J43" s="22">
        <v>2162.9499999999998</v>
      </c>
      <c r="K43" s="22">
        <v>2112.59</v>
      </c>
      <c r="L43" s="22">
        <v>2099.67</v>
      </c>
      <c r="M43" s="22">
        <v>2112.75</v>
      </c>
      <c r="N43" s="22">
        <v>2176.11</v>
      </c>
      <c r="O43" s="22">
        <v>2212.37</v>
      </c>
      <c r="P43" s="22">
        <v>2231.98</v>
      </c>
      <c r="Q43" s="22">
        <v>2224.65</v>
      </c>
      <c r="R43" s="22">
        <v>2203.94</v>
      </c>
      <c r="S43" s="22">
        <v>2178.4499999999998</v>
      </c>
      <c r="T43" s="22">
        <v>2127.06</v>
      </c>
      <c r="U43" s="22">
        <v>2103.0300000000002</v>
      </c>
      <c r="V43" s="22">
        <v>2117.64</v>
      </c>
      <c r="W43" s="22">
        <v>2159.87</v>
      </c>
      <c r="X43" s="22">
        <v>2118.7800000000002</v>
      </c>
      <c r="Y43" s="22">
        <v>2102.12</v>
      </c>
    </row>
    <row r="44" spans="1:27" x14ac:dyDescent="0.2">
      <c r="A44" s="20">
        <v>44347</v>
      </c>
      <c r="B44" s="22">
        <v>2163.35</v>
      </c>
      <c r="C44" s="22">
        <v>2242.86</v>
      </c>
      <c r="D44" s="22">
        <v>2284.7800000000002</v>
      </c>
      <c r="E44" s="22">
        <v>2295.4299999999998</v>
      </c>
      <c r="F44" s="22">
        <v>2314.81</v>
      </c>
      <c r="G44" s="22">
        <v>2309.52</v>
      </c>
      <c r="H44" s="22">
        <v>2295.5100000000002</v>
      </c>
      <c r="I44" s="22">
        <v>2309.6</v>
      </c>
      <c r="J44" s="22">
        <v>2306.37</v>
      </c>
      <c r="K44" s="22">
        <v>2308.06</v>
      </c>
      <c r="L44" s="22">
        <v>2307.7400000000002</v>
      </c>
      <c r="M44" s="22">
        <v>2287.0500000000002</v>
      </c>
      <c r="N44" s="22">
        <v>2308.84</v>
      </c>
      <c r="O44" s="22">
        <v>2349.11</v>
      </c>
      <c r="P44" s="22">
        <v>2360.48</v>
      </c>
      <c r="Q44" s="22">
        <v>2356.0300000000002</v>
      </c>
      <c r="R44" s="22">
        <v>2346.2200000000003</v>
      </c>
      <c r="S44" s="22">
        <v>2318.7800000000002</v>
      </c>
      <c r="T44" s="22">
        <v>2273.3000000000002</v>
      </c>
      <c r="U44" s="22">
        <v>2241.42</v>
      </c>
      <c r="V44" s="22">
        <v>2246.7000000000003</v>
      </c>
      <c r="W44" s="22">
        <v>2274.34</v>
      </c>
      <c r="X44" s="22">
        <v>2251.77</v>
      </c>
      <c r="Y44" s="22">
        <v>2208.2800000000002</v>
      </c>
    </row>
    <row r="45" spans="1:27" x14ac:dyDescent="0.2">
      <c r="A45" s="114"/>
      <c r="B45" s="115"/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4"/>
      <c r="AA45" s="114"/>
    </row>
    <row r="46" spans="1:27" ht="15.75" customHeight="1" x14ac:dyDescent="0.2">
      <c r="A46" s="192" t="s">
        <v>49</v>
      </c>
      <c r="B46" s="193" t="s">
        <v>90</v>
      </c>
      <c r="C46" s="194"/>
      <c r="D46" s="194"/>
      <c r="E46" s="194"/>
      <c r="F46" s="194"/>
      <c r="G46" s="194"/>
      <c r="H46" s="194"/>
      <c r="I46" s="194"/>
      <c r="J46" s="194"/>
      <c r="K46" s="194"/>
      <c r="L46" s="194"/>
      <c r="M46" s="194"/>
      <c r="N46" s="194"/>
      <c r="O46" s="194"/>
      <c r="P46" s="194"/>
      <c r="Q46" s="194"/>
      <c r="R46" s="194"/>
      <c r="S46" s="194"/>
      <c r="T46" s="194"/>
      <c r="U46" s="194"/>
      <c r="V46" s="194"/>
      <c r="W46" s="194"/>
      <c r="X46" s="194"/>
      <c r="Y46" s="194"/>
    </row>
    <row r="47" spans="1:27" x14ac:dyDescent="0.2">
      <c r="A47" s="192"/>
      <c r="B47" s="117" t="s">
        <v>66</v>
      </c>
      <c r="C47" s="117" t="s">
        <v>67</v>
      </c>
      <c r="D47" s="117" t="s">
        <v>68</v>
      </c>
      <c r="E47" s="117" t="s">
        <v>69</v>
      </c>
      <c r="F47" s="117" t="s">
        <v>70</v>
      </c>
      <c r="G47" s="117" t="s">
        <v>71</v>
      </c>
      <c r="H47" s="117" t="s">
        <v>72</v>
      </c>
      <c r="I47" s="117" t="s">
        <v>73</v>
      </c>
      <c r="J47" s="117" t="s">
        <v>74</v>
      </c>
      <c r="K47" s="117" t="s">
        <v>75</v>
      </c>
      <c r="L47" s="117" t="s">
        <v>76</v>
      </c>
      <c r="M47" s="117" t="s">
        <v>77</v>
      </c>
      <c r="N47" s="117" t="s">
        <v>78</v>
      </c>
      <c r="O47" s="117" t="s">
        <v>79</v>
      </c>
      <c r="P47" s="117" t="s">
        <v>80</v>
      </c>
      <c r="Q47" s="117" t="s">
        <v>81</v>
      </c>
      <c r="R47" s="117" t="s">
        <v>82</v>
      </c>
      <c r="S47" s="117" t="s">
        <v>83</v>
      </c>
      <c r="T47" s="117" t="s">
        <v>84</v>
      </c>
      <c r="U47" s="117" t="s">
        <v>85</v>
      </c>
      <c r="V47" s="117" t="s">
        <v>86</v>
      </c>
      <c r="W47" s="117" t="s">
        <v>87</v>
      </c>
      <c r="X47" s="117" t="s">
        <v>88</v>
      </c>
      <c r="Y47" s="117" t="s">
        <v>89</v>
      </c>
    </row>
    <row r="48" spans="1:27" x14ac:dyDescent="0.2">
      <c r="A48" s="20">
        <v>44317</v>
      </c>
      <c r="B48" s="22">
        <v>3464.88</v>
      </c>
      <c r="C48" s="22">
        <v>3515.46</v>
      </c>
      <c r="D48" s="22">
        <v>3558.14</v>
      </c>
      <c r="E48" s="22">
        <v>3561.33</v>
      </c>
      <c r="F48" s="22">
        <v>3569.54</v>
      </c>
      <c r="G48" s="22">
        <v>3566.7</v>
      </c>
      <c r="H48" s="22">
        <v>3561.79</v>
      </c>
      <c r="I48" s="22">
        <v>3522.22</v>
      </c>
      <c r="J48" s="22">
        <v>3482.77</v>
      </c>
      <c r="K48" s="22">
        <v>3421.42</v>
      </c>
      <c r="L48" s="22">
        <v>3379.83</v>
      </c>
      <c r="M48" s="22">
        <v>3384.53</v>
      </c>
      <c r="N48" s="22">
        <v>3444.44</v>
      </c>
      <c r="O48" s="22">
        <v>3465.06</v>
      </c>
      <c r="P48" s="22">
        <v>3482.87</v>
      </c>
      <c r="Q48" s="22">
        <v>3492.29</v>
      </c>
      <c r="R48" s="22">
        <v>3484.15</v>
      </c>
      <c r="S48" s="22">
        <v>3474.13</v>
      </c>
      <c r="T48" s="22">
        <v>3420.74</v>
      </c>
      <c r="U48" s="22">
        <v>3397.75</v>
      </c>
      <c r="V48" s="22">
        <v>3379.45</v>
      </c>
      <c r="W48" s="22">
        <v>3364.91</v>
      </c>
      <c r="X48" s="22">
        <v>3378.86</v>
      </c>
      <c r="Y48" s="22">
        <v>3455.94</v>
      </c>
    </row>
    <row r="49" spans="1:25" x14ac:dyDescent="0.2">
      <c r="A49" s="20">
        <v>44318</v>
      </c>
      <c r="B49" s="22">
        <v>3432.9</v>
      </c>
      <c r="C49" s="22">
        <v>3475.53</v>
      </c>
      <c r="D49" s="22">
        <v>3529.95</v>
      </c>
      <c r="E49" s="22">
        <v>3549.92</v>
      </c>
      <c r="F49" s="22">
        <v>3561.82</v>
      </c>
      <c r="G49" s="22">
        <v>3559.33</v>
      </c>
      <c r="H49" s="22">
        <v>3564.87</v>
      </c>
      <c r="I49" s="22">
        <v>3533.79</v>
      </c>
      <c r="J49" s="22">
        <v>3460.33</v>
      </c>
      <c r="K49" s="22">
        <v>3417.85</v>
      </c>
      <c r="L49" s="22">
        <v>3366.83</v>
      </c>
      <c r="M49" s="22">
        <v>3365.28</v>
      </c>
      <c r="N49" s="22">
        <v>3441.37</v>
      </c>
      <c r="O49" s="22">
        <v>3456.19</v>
      </c>
      <c r="P49" s="22">
        <v>3475.97</v>
      </c>
      <c r="Q49" s="22">
        <v>3476.01</v>
      </c>
      <c r="R49" s="22">
        <v>3463.46</v>
      </c>
      <c r="S49" s="22">
        <v>3453.2</v>
      </c>
      <c r="T49" s="22">
        <v>3401.84</v>
      </c>
      <c r="U49" s="22">
        <v>3376.32</v>
      </c>
      <c r="V49" s="22">
        <v>3343.91</v>
      </c>
      <c r="W49" s="22">
        <v>3340.44</v>
      </c>
      <c r="X49" s="22">
        <v>3378.48</v>
      </c>
      <c r="Y49" s="22">
        <v>3441.99</v>
      </c>
    </row>
    <row r="50" spans="1:25" x14ac:dyDescent="0.2">
      <c r="A50" s="20">
        <v>44319</v>
      </c>
      <c r="B50" s="22">
        <v>3426.01</v>
      </c>
      <c r="C50" s="22">
        <v>3496.45</v>
      </c>
      <c r="D50" s="22">
        <v>3537.56</v>
      </c>
      <c r="E50" s="22">
        <v>3553.2</v>
      </c>
      <c r="F50" s="22">
        <v>3565.77</v>
      </c>
      <c r="G50" s="22">
        <v>3569.52</v>
      </c>
      <c r="H50" s="22">
        <v>3571.78</v>
      </c>
      <c r="I50" s="22">
        <v>3532.97</v>
      </c>
      <c r="J50" s="22">
        <v>3468.81</v>
      </c>
      <c r="K50" s="22">
        <v>3427.34</v>
      </c>
      <c r="L50" s="22">
        <v>3402.59</v>
      </c>
      <c r="M50" s="22">
        <v>3385.8</v>
      </c>
      <c r="N50" s="22">
        <v>3420.39</v>
      </c>
      <c r="O50" s="22">
        <v>3456.82</v>
      </c>
      <c r="P50" s="22">
        <v>3476.86</v>
      </c>
      <c r="Q50" s="22">
        <v>3486.67</v>
      </c>
      <c r="R50" s="22">
        <v>3475.4</v>
      </c>
      <c r="S50" s="22">
        <v>3454.18</v>
      </c>
      <c r="T50" s="22">
        <v>3403.97</v>
      </c>
      <c r="U50" s="22">
        <v>3382.57</v>
      </c>
      <c r="V50" s="22">
        <v>3371.4</v>
      </c>
      <c r="W50" s="22">
        <v>3377.25</v>
      </c>
      <c r="X50" s="22">
        <v>3365.21</v>
      </c>
      <c r="Y50" s="22">
        <v>3372.4</v>
      </c>
    </row>
    <row r="51" spans="1:25" x14ac:dyDescent="0.2">
      <c r="A51" s="20">
        <v>44320</v>
      </c>
      <c r="B51" s="22">
        <v>3387.47</v>
      </c>
      <c r="C51" s="22">
        <v>3446.55</v>
      </c>
      <c r="D51" s="22">
        <v>3469.68</v>
      </c>
      <c r="E51" s="22">
        <v>3482.15</v>
      </c>
      <c r="F51" s="22">
        <v>3495.54</v>
      </c>
      <c r="G51" s="22">
        <v>3490.31</v>
      </c>
      <c r="H51" s="22">
        <v>3456.43</v>
      </c>
      <c r="I51" s="22">
        <v>3433.49</v>
      </c>
      <c r="J51" s="22">
        <v>3401.47</v>
      </c>
      <c r="K51" s="22">
        <v>3377</v>
      </c>
      <c r="L51" s="22">
        <v>3369.96</v>
      </c>
      <c r="M51" s="22">
        <v>3367.42</v>
      </c>
      <c r="N51" s="22">
        <v>3377.74</v>
      </c>
      <c r="O51" s="22">
        <v>3379.67</v>
      </c>
      <c r="P51" s="22">
        <v>3387.37</v>
      </c>
      <c r="Q51" s="22">
        <v>3389.93</v>
      </c>
      <c r="R51" s="22">
        <v>3394.07</v>
      </c>
      <c r="S51" s="22">
        <v>3409.67</v>
      </c>
      <c r="T51" s="22">
        <v>3381.26</v>
      </c>
      <c r="U51" s="22">
        <v>3348.58</v>
      </c>
      <c r="V51" s="22">
        <v>3330.92</v>
      </c>
      <c r="W51" s="22">
        <v>3337.13</v>
      </c>
      <c r="X51" s="22">
        <v>3358.28</v>
      </c>
      <c r="Y51" s="22">
        <v>3380.88</v>
      </c>
    </row>
    <row r="52" spans="1:25" x14ac:dyDescent="0.2">
      <c r="A52" s="20">
        <v>44321</v>
      </c>
      <c r="B52" s="22">
        <v>3408.7</v>
      </c>
      <c r="C52" s="22">
        <v>3457.46</v>
      </c>
      <c r="D52" s="22">
        <v>3479.03</v>
      </c>
      <c r="E52" s="22">
        <v>3493.41</v>
      </c>
      <c r="F52" s="22">
        <v>3507.03</v>
      </c>
      <c r="G52" s="22">
        <v>3498.09</v>
      </c>
      <c r="H52" s="22">
        <v>3466.74</v>
      </c>
      <c r="I52" s="22">
        <v>3428.03</v>
      </c>
      <c r="J52" s="22">
        <v>3389.62</v>
      </c>
      <c r="K52" s="22">
        <v>3375.51</v>
      </c>
      <c r="L52" s="22">
        <v>3352.82</v>
      </c>
      <c r="M52" s="22">
        <v>3341.21</v>
      </c>
      <c r="N52" s="22">
        <v>3363.43</v>
      </c>
      <c r="O52" s="22">
        <v>3364.56</v>
      </c>
      <c r="P52" s="22">
        <v>3367.78</v>
      </c>
      <c r="Q52" s="22">
        <v>3372.81</v>
      </c>
      <c r="R52" s="22">
        <v>3370.76</v>
      </c>
      <c r="S52" s="22">
        <v>3380.71</v>
      </c>
      <c r="T52" s="22">
        <v>3378.02</v>
      </c>
      <c r="U52" s="22">
        <v>3360.77</v>
      </c>
      <c r="V52" s="22">
        <v>3351.98</v>
      </c>
      <c r="W52" s="22">
        <v>3357.01</v>
      </c>
      <c r="X52" s="22">
        <v>3369.4</v>
      </c>
      <c r="Y52" s="22">
        <v>3410.58</v>
      </c>
    </row>
    <row r="53" spans="1:25" x14ac:dyDescent="0.2">
      <c r="A53" s="20">
        <v>44322</v>
      </c>
      <c r="B53" s="21">
        <v>3400.25</v>
      </c>
      <c r="C53" s="21">
        <v>3434.82</v>
      </c>
      <c r="D53" s="21">
        <v>3468.19</v>
      </c>
      <c r="E53" s="21">
        <v>3483.02</v>
      </c>
      <c r="F53" s="21">
        <v>3492.01</v>
      </c>
      <c r="G53" s="21">
        <v>3486.94</v>
      </c>
      <c r="H53" s="21">
        <v>3450.58</v>
      </c>
      <c r="I53" s="21">
        <v>3413.22</v>
      </c>
      <c r="J53" s="21">
        <v>3379.87</v>
      </c>
      <c r="K53" s="21">
        <v>3326.96</v>
      </c>
      <c r="L53" s="21">
        <v>3302.74</v>
      </c>
      <c r="M53" s="21">
        <v>3307.08</v>
      </c>
      <c r="N53" s="21">
        <v>3342.25</v>
      </c>
      <c r="O53" s="21">
        <v>3360.17</v>
      </c>
      <c r="P53" s="21">
        <v>3379.7</v>
      </c>
      <c r="Q53" s="21">
        <v>3388.74</v>
      </c>
      <c r="R53" s="21">
        <v>3378.87</v>
      </c>
      <c r="S53" s="21">
        <v>3385.99</v>
      </c>
      <c r="T53" s="21">
        <v>3362.02</v>
      </c>
      <c r="U53" s="21">
        <v>3322.28</v>
      </c>
      <c r="V53" s="21">
        <v>3284.9</v>
      </c>
      <c r="W53" s="21">
        <v>3302.92</v>
      </c>
      <c r="X53" s="21">
        <v>3335.6</v>
      </c>
      <c r="Y53" s="21">
        <v>3389.51</v>
      </c>
    </row>
    <row r="54" spans="1:25" x14ac:dyDescent="0.2">
      <c r="A54" s="20">
        <v>44323</v>
      </c>
      <c r="B54" s="21">
        <v>3395.64</v>
      </c>
      <c r="C54" s="21">
        <v>3399.65</v>
      </c>
      <c r="D54" s="21">
        <v>3465.99</v>
      </c>
      <c r="E54" s="21">
        <v>3481.93</v>
      </c>
      <c r="F54" s="21">
        <v>3494.37</v>
      </c>
      <c r="G54" s="21">
        <v>3475.39</v>
      </c>
      <c r="H54" s="21">
        <v>3418.11</v>
      </c>
      <c r="I54" s="21">
        <v>3386.44</v>
      </c>
      <c r="J54" s="21">
        <v>3362.28</v>
      </c>
      <c r="K54" s="21">
        <v>3371.25</v>
      </c>
      <c r="L54" s="21">
        <v>3360.22</v>
      </c>
      <c r="M54" s="21">
        <v>3349.48</v>
      </c>
      <c r="N54" s="21">
        <v>3343.37</v>
      </c>
      <c r="O54" s="21">
        <v>3344.55</v>
      </c>
      <c r="P54" s="21">
        <v>3348.13</v>
      </c>
      <c r="Q54" s="21">
        <v>3353.71</v>
      </c>
      <c r="R54" s="21">
        <v>3341.9</v>
      </c>
      <c r="S54" s="21">
        <v>3356.03</v>
      </c>
      <c r="T54" s="21">
        <v>3363.37</v>
      </c>
      <c r="U54" s="21">
        <v>3360.91</v>
      </c>
      <c r="V54" s="21">
        <v>3347.12</v>
      </c>
      <c r="W54" s="21">
        <v>3346.56</v>
      </c>
      <c r="X54" s="21">
        <v>3332.74</v>
      </c>
      <c r="Y54" s="21">
        <v>3327.74</v>
      </c>
    </row>
    <row r="55" spans="1:25" x14ac:dyDescent="0.2">
      <c r="A55" s="20">
        <v>44324</v>
      </c>
      <c r="B55" s="21">
        <v>3367.9</v>
      </c>
      <c r="C55" s="21">
        <v>3421.51</v>
      </c>
      <c r="D55" s="21">
        <v>3424.68</v>
      </c>
      <c r="E55" s="21">
        <v>3432.27</v>
      </c>
      <c r="F55" s="21">
        <v>3450.73</v>
      </c>
      <c r="G55" s="21">
        <v>3438.96</v>
      </c>
      <c r="H55" s="21">
        <v>3403.63</v>
      </c>
      <c r="I55" s="21">
        <v>3391.42</v>
      </c>
      <c r="J55" s="21">
        <v>3362.17</v>
      </c>
      <c r="K55" s="21">
        <v>3333.64</v>
      </c>
      <c r="L55" s="21">
        <v>3302.2</v>
      </c>
      <c r="M55" s="21">
        <v>3302.88</v>
      </c>
      <c r="N55" s="21">
        <v>3328.09</v>
      </c>
      <c r="O55" s="21">
        <v>3323.99</v>
      </c>
      <c r="P55" s="21">
        <v>3345.76</v>
      </c>
      <c r="Q55" s="21">
        <v>3350.01</v>
      </c>
      <c r="R55" s="21">
        <v>3340.43</v>
      </c>
      <c r="S55" s="21">
        <v>3349.74</v>
      </c>
      <c r="T55" s="21">
        <v>3337.96</v>
      </c>
      <c r="U55" s="21">
        <v>3311.14</v>
      </c>
      <c r="V55" s="21">
        <v>3296.3</v>
      </c>
      <c r="W55" s="21">
        <v>3289.37</v>
      </c>
      <c r="X55" s="21">
        <v>3301.9</v>
      </c>
      <c r="Y55" s="21">
        <v>3322.29</v>
      </c>
    </row>
    <row r="56" spans="1:25" x14ac:dyDescent="0.2">
      <c r="A56" s="20">
        <v>44325</v>
      </c>
      <c r="B56" s="21">
        <v>3300.64</v>
      </c>
      <c r="C56" s="21">
        <v>3339.61</v>
      </c>
      <c r="D56" s="21">
        <v>3358.7</v>
      </c>
      <c r="E56" s="21">
        <v>3388.6</v>
      </c>
      <c r="F56" s="21">
        <v>3391.6</v>
      </c>
      <c r="G56" s="21">
        <v>3394.48</v>
      </c>
      <c r="H56" s="21">
        <v>3378.59</v>
      </c>
      <c r="I56" s="21">
        <v>3355.85</v>
      </c>
      <c r="J56" s="21">
        <v>3331.89</v>
      </c>
      <c r="K56" s="21">
        <v>3300.37</v>
      </c>
      <c r="L56" s="21">
        <v>3291.84</v>
      </c>
      <c r="M56" s="21">
        <v>3289.35</v>
      </c>
      <c r="N56" s="21">
        <v>3302.86</v>
      </c>
      <c r="O56" s="21">
        <v>3317.9</v>
      </c>
      <c r="P56" s="21">
        <v>3332.9</v>
      </c>
      <c r="Q56" s="21">
        <v>3336.77</v>
      </c>
      <c r="R56" s="21">
        <v>3329.5</v>
      </c>
      <c r="S56" s="21">
        <v>3328.21</v>
      </c>
      <c r="T56" s="21">
        <v>3318.48</v>
      </c>
      <c r="U56" s="21">
        <v>3301.77</v>
      </c>
      <c r="V56" s="21">
        <v>3275.64</v>
      </c>
      <c r="W56" s="21">
        <v>3277.18</v>
      </c>
      <c r="X56" s="21">
        <v>3291.14</v>
      </c>
      <c r="Y56" s="21">
        <v>3310.47</v>
      </c>
    </row>
    <row r="57" spans="1:25" x14ac:dyDescent="0.2">
      <c r="A57" s="20">
        <v>44326</v>
      </c>
      <c r="B57" s="21">
        <v>3342.06</v>
      </c>
      <c r="C57" s="21">
        <v>3392.88</v>
      </c>
      <c r="D57" s="21">
        <v>3418.55</v>
      </c>
      <c r="E57" s="21">
        <v>3435.12</v>
      </c>
      <c r="F57" s="21">
        <v>3444.34</v>
      </c>
      <c r="G57" s="21">
        <v>3443.99</v>
      </c>
      <c r="H57" s="21">
        <v>3431.06</v>
      </c>
      <c r="I57" s="21">
        <v>3393.62</v>
      </c>
      <c r="J57" s="21">
        <v>3352.32</v>
      </c>
      <c r="K57" s="21">
        <v>3308.74</v>
      </c>
      <c r="L57" s="21">
        <v>3281.56</v>
      </c>
      <c r="M57" s="21">
        <v>3270.46</v>
      </c>
      <c r="N57" s="21">
        <v>3281.44</v>
      </c>
      <c r="O57" s="21">
        <v>3294.83</v>
      </c>
      <c r="P57" s="21">
        <v>3311.13</v>
      </c>
      <c r="Q57" s="21">
        <v>3315.34</v>
      </c>
      <c r="R57" s="21">
        <v>3307.28</v>
      </c>
      <c r="S57" s="21">
        <v>3301.95</v>
      </c>
      <c r="T57" s="21">
        <v>3294.94</v>
      </c>
      <c r="U57" s="21">
        <v>3273.99</v>
      </c>
      <c r="V57" s="21">
        <v>3245.76</v>
      </c>
      <c r="W57" s="21">
        <v>3241.01</v>
      </c>
      <c r="X57" s="21">
        <v>3257.47</v>
      </c>
      <c r="Y57" s="21">
        <v>3297.22</v>
      </c>
    </row>
    <row r="58" spans="1:25" x14ac:dyDescent="0.2">
      <c r="A58" s="20">
        <v>44327</v>
      </c>
      <c r="B58" s="21">
        <v>3375.73</v>
      </c>
      <c r="C58" s="21">
        <v>3376.61</v>
      </c>
      <c r="D58" s="21">
        <v>3381.25</v>
      </c>
      <c r="E58" s="21">
        <v>3406.48</v>
      </c>
      <c r="F58" s="21">
        <v>3416.76</v>
      </c>
      <c r="G58" s="21">
        <v>3402.97</v>
      </c>
      <c r="H58" s="21">
        <v>3376.71</v>
      </c>
      <c r="I58" s="21">
        <v>3339.89</v>
      </c>
      <c r="J58" s="21">
        <v>3314.77</v>
      </c>
      <c r="K58" s="21">
        <v>3286.96</v>
      </c>
      <c r="L58" s="21">
        <v>3297.39</v>
      </c>
      <c r="M58" s="21">
        <v>3329.59</v>
      </c>
      <c r="N58" s="21">
        <v>3360.34</v>
      </c>
      <c r="O58" s="21">
        <v>3349.66</v>
      </c>
      <c r="P58" s="21">
        <v>3362.92</v>
      </c>
      <c r="Q58" s="21">
        <v>3377.33</v>
      </c>
      <c r="R58" s="21">
        <v>3371.51</v>
      </c>
      <c r="S58" s="21">
        <v>3385.61</v>
      </c>
      <c r="T58" s="21">
        <v>3363.69</v>
      </c>
      <c r="U58" s="21">
        <v>3348.76</v>
      </c>
      <c r="V58" s="21">
        <v>3332.52</v>
      </c>
      <c r="W58" s="21">
        <v>3336.18</v>
      </c>
      <c r="X58" s="21">
        <v>3356.92</v>
      </c>
      <c r="Y58" s="21">
        <v>3402.49</v>
      </c>
    </row>
    <row r="59" spans="1:25" x14ac:dyDescent="0.2">
      <c r="A59" s="20">
        <v>44328</v>
      </c>
      <c r="B59" s="21">
        <v>3412.37</v>
      </c>
      <c r="C59" s="21">
        <v>3444.29</v>
      </c>
      <c r="D59" s="21">
        <v>3431.61</v>
      </c>
      <c r="E59" s="21">
        <v>3425.43</v>
      </c>
      <c r="F59" s="21">
        <v>3420.11</v>
      </c>
      <c r="G59" s="21">
        <v>3429.17</v>
      </c>
      <c r="H59" s="21">
        <v>3416.89</v>
      </c>
      <c r="I59" s="21">
        <v>3365.82</v>
      </c>
      <c r="J59" s="21">
        <v>3336.62</v>
      </c>
      <c r="K59" s="21">
        <v>3317.47</v>
      </c>
      <c r="L59" s="21">
        <v>3291.99</v>
      </c>
      <c r="M59" s="21">
        <v>3301.9</v>
      </c>
      <c r="N59" s="21">
        <v>3306.73</v>
      </c>
      <c r="O59" s="21">
        <v>3313.28</v>
      </c>
      <c r="P59" s="21">
        <v>3318.98</v>
      </c>
      <c r="Q59" s="21">
        <v>3329.73</v>
      </c>
      <c r="R59" s="21">
        <v>3320.75</v>
      </c>
      <c r="S59" s="21">
        <v>3324.12</v>
      </c>
      <c r="T59" s="21">
        <v>3310.9</v>
      </c>
      <c r="U59" s="21">
        <v>3303.26</v>
      </c>
      <c r="V59" s="21">
        <v>3294.28</v>
      </c>
      <c r="W59" s="21">
        <v>3304.93</v>
      </c>
      <c r="X59" s="21">
        <v>3309.42</v>
      </c>
      <c r="Y59" s="21">
        <v>3331.34</v>
      </c>
    </row>
    <row r="60" spans="1:25" x14ac:dyDescent="0.2">
      <c r="A60" s="20">
        <v>44329</v>
      </c>
      <c r="B60" s="21">
        <v>3413.45</v>
      </c>
      <c r="C60" s="21">
        <v>3461.65</v>
      </c>
      <c r="D60" s="21">
        <v>3478.85</v>
      </c>
      <c r="E60" s="21">
        <v>3468.48</v>
      </c>
      <c r="F60" s="21">
        <v>3463.46</v>
      </c>
      <c r="G60" s="21">
        <v>3467.75</v>
      </c>
      <c r="H60" s="21">
        <v>3424.92</v>
      </c>
      <c r="I60" s="21">
        <v>3363.21</v>
      </c>
      <c r="J60" s="21">
        <v>3337.34</v>
      </c>
      <c r="K60" s="21">
        <v>3314.89</v>
      </c>
      <c r="L60" s="21">
        <v>3276.83</v>
      </c>
      <c r="M60" s="21">
        <v>3291.63</v>
      </c>
      <c r="N60" s="21">
        <v>3321.43</v>
      </c>
      <c r="O60" s="21">
        <v>3332.66</v>
      </c>
      <c r="P60" s="21">
        <v>3348.89</v>
      </c>
      <c r="Q60" s="21">
        <v>3359.58</v>
      </c>
      <c r="R60" s="21">
        <v>3359.64</v>
      </c>
      <c r="S60" s="21">
        <v>3376.92</v>
      </c>
      <c r="T60" s="21">
        <v>3359.23</v>
      </c>
      <c r="U60" s="21">
        <v>3333.71</v>
      </c>
      <c r="V60" s="21">
        <v>3318.83</v>
      </c>
      <c r="W60" s="21">
        <v>3319.84</v>
      </c>
      <c r="X60" s="21">
        <v>3336.69</v>
      </c>
      <c r="Y60" s="21">
        <v>3377.83</v>
      </c>
    </row>
    <row r="61" spans="1:25" x14ac:dyDescent="0.2">
      <c r="A61" s="20">
        <v>44330</v>
      </c>
      <c r="B61" s="21">
        <v>3409.39</v>
      </c>
      <c r="C61" s="21">
        <v>3428.84</v>
      </c>
      <c r="D61" s="21">
        <v>3450.77</v>
      </c>
      <c r="E61" s="21">
        <v>3460.85</v>
      </c>
      <c r="F61" s="21">
        <v>3475.2</v>
      </c>
      <c r="G61" s="21">
        <v>3452.67</v>
      </c>
      <c r="H61" s="21">
        <v>3398.49</v>
      </c>
      <c r="I61" s="21">
        <v>3334.02</v>
      </c>
      <c r="J61" s="21">
        <v>3296.6</v>
      </c>
      <c r="K61" s="21">
        <v>3271.91</v>
      </c>
      <c r="L61" s="21">
        <v>3257.16</v>
      </c>
      <c r="M61" s="21">
        <v>3271.56</v>
      </c>
      <c r="N61" s="21">
        <v>3303.79</v>
      </c>
      <c r="O61" s="21">
        <v>3310.11</v>
      </c>
      <c r="P61" s="21">
        <v>3322.05</v>
      </c>
      <c r="Q61" s="21">
        <v>3337.97</v>
      </c>
      <c r="R61" s="21">
        <v>3337.06</v>
      </c>
      <c r="S61" s="21">
        <v>3348.29</v>
      </c>
      <c r="T61" s="21">
        <v>3332.75</v>
      </c>
      <c r="U61" s="21">
        <v>3323.4</v>
      </c>
      <c r="V61" s="21">
        <v>3340.86</v>
      </c>
      <c r="W61" s="21">
        <v>3342.15</v>
      </c>
      <c r="X61" s="21">
        <v>3347</v>
      </c>
      <c r="Y61" s="21">
        <v>3360.4</v>
      </c>
    </row>
    <row r="62" spans="1:25" x14ac:dyDescent="0.2">
      <c r="A62" s="20">
        <v>44331</v>
      </c>
      <c r="B62" s="21">
        <v>3365.85</v>
      </c>
      <c r="C62" s="21">
        <v>3383.02</v>
      </c>
      <c r="D62" s="21">
        <v>3414.17</v>
      </c>
      <c r="E62" s="21">
        <v>3435.66</v>
      </c>
      <c r="F62" s="21">
        <v>3440.26</v>
      </c>
      <c r="G62" s="21">
        <v>3424.96</v>
      </c>
      <c r="H62" s="21">
        <v>3374.71</v>
      </c>
      <c r="I62" s="21">
        <v>3316.88</v>
      </c>
      <c r="J62" s="21">
        <v>3328.52</v>
      </c>
      <c r="K62" s="21">
        <v>3312.3</v>
      </c>
      <c r="L62" s="21">
        <v>3294</v>
      </c>
      <c r="M62" s="21">
        <v>3301.62</v>
      </c>
      <c r="N62" s="21">
        <v>3314.49</v>
      </c>
      <c r="O62" s="21">
        <v>3323.33</v>
      </c>
      <c r="P62" s="21">
        <v>3351.29</v>
      </c>
      <c r="Q62" s="21">
        <v>3346.61</v>
      </c>
      <c r="R62" s="21">
        <v>3330.48</v>
      </c>
      <c r="S62" s="21">
        <v>3323.7</v>
      </c>
      <c r="T62" s="21">
        <v>3298.86</v>
      </c>
      <c r="U62" s="21">
        <v>3270.85</v>
      </c>
      <c r="V62" s="21">
        <v>3247.27</v>
      </c>
      <c r="W62" s="21">
        <v>3243.51</v>
      </c>
      <c r="X62" s="21">
        <v>3247.19</v>
      </c>
      <c r="Y62" s="21">
        <v>3274.42</v>
      </c>
    </row>
    <row r="63" spans="1:25" x14ac:dyDescent="0.2">
      <c r="A63" s="20">
        <v>44332</v>
      </c>
      <c r="B63" s="21">
        <v>3276.67</v>
      </c>
      <c r="C63" s="21">
        <v>3274.83</v>
      </c>
      <c r="D63" s="21">
        <v>3259.73</v>
      </c>
      <c r="E63" s="21">
        <v>3256.9</v>
      </c>
      <c r="F63" s="21">
        <v>3252.94</v>
      </c>
      <c r="G63" s="21">
        <v>3254.18</v>
      </c>
      <c r="H63" s="21">
        <v>3264.85</v>
      </c>
      <c r="I63" s="21">
        <v>3245.78</v>
      </c>
      <c r="J63" s="21">
        <v>3214.83</v>
      </c>
      <c r="K63" s="21">
        <v>3252.59</v>
      </c>
      <c r="L63" s="21">
        <v>3267.9</v>
      </c>
      <c r="M63" s="21">
        <v>3268.58</v>
      </c>
      <c r="N63" s="21">
        <v>3257.69</v>
      </c>
      <c r="O63" s="21">
        <v>3241.39</v>
      </c>
      <c r="P63" s="21">
        <v>3243.66</v>
      </c>
      <c r="Q63" s="21">
        <v>3236.44</v>
      </c>
      <c r="R63" s="21">
        <v>3226.75</v>
      </c>
      <c r="S63" s="21">
        <v>3239.53</v>
      </c>
      <c r="T63" s="21">
        <v>3255.83</v>
      </c>
      <c r="U63" s="21">
        <v>3259.63</v>
      </c>
      <c r="V63" s="21">
        <v>3220.28</v>
      </c>
      <c r="W63" s="21">
        <v>3216.34</v>
      </c>
      <c r="X63" s="21">
        <v>3212</v>
      </c>
      <c r="Y63" s="21">
        <v>3196.47</v>
      </c>
    </row>
    <row r="64" spans="1:25" x14ac:dyDescent="0.2">
      <c r="A64" s="20">
        <v>44333</v>
      </c>
      <c r="B64" s="21">
        <v>3225.06</v>
      </c>
      <c r="C64" s="21">
        <v>3266.43</v>
      </c>
      <c r="D64" s="21">
        <v>3298.04</v>
      </c>
      <c r="E64" s="21">
        <v>3312.47</v>
      </c>
      <c r="F64" s="21">
        <v>3342.01</v>
      </c>
      <c r="G64" s="21">
        <v>3322.83</v>
      </c>
      <c r="H64" s="21">
        <v>3275.47</v>
      </c>
      <c r="I64" s="21">
        <v>3245.62</v>
      </c>
      <c r="J64" s="21">
        <v>3296.13</v>
      </c>
      <c r="K64" s="21">
        <v>3213.8</v>
      </c>
      <c r="L64" s="21">
        <v>3207.66</v>
      </c>
      <c r="M64" s="21">
        <v>3199.39</v>
      </c>
      <c r="N64" s="21">
        <v>3191.01</v>
      </c>
      <c r="O64" s="21">
        <v>3192.71</v>
      </c>
      <c r="P64" s="21">
        <v>3209.91</v>
      </c>
      <c r="Q64" s="21">
        <v>3221.11</v>
      </c>
      <c r="R64" s="21">
        <v>3222.19</v>
      </c>
      <c r="S64" s="21">
        <v>3227.5</v>
      </c>
      <c r="T64" s="21">
        <v>3223.62</v>
      </c>
      <c r="U64" s="21">
        <v>3222.72</v>
      </c>
      <c r="V64" s="21">
        <v>3194.21</v>
      </c>
      <c r="W64" s="21">
        <v>3195.26</v>
      </c>
      <c r="X64" s="21">
        <v>3187.04</v>
      </c>
      <c r="Y64" s="21">
        <v>3203.48</v>
      </c>
    </row>
    <row r="65" spans="1:25" x14ac:dyDescent="0.2">
      <c r="A65" s="20">
        <v>44334</v>
      </c>
      <c r="B65" s="21">
        <v>3230.12</v>
      </c>
      <c r="C65" s="21">
        <v>3262.98</v>
      </c>
      <c r="D65" s="21">
        <v>3288.16</v>
      </c>
      <c r="E65" s="21">
        <v>3302.02</v>
      </c>
      <c r="F65" s="21">
        <v>3301.09</v>
      </c>
      <c r="G65" s="21">
        <v>3285.69</v>
      </c>
      <c r="H65" s="21">
        <v>3240.89</v>
      </c>
      <c r="I65" s="21">
        <v>3218.4</v>
      </c>
      <c r="J65" s="21">
        <v>3185.29</v>
      </c>
      <c r="K65" s="21">
        <v>3173.76</v>
      </c>
      <c r="L65" s="21">
        <v>3165.74</v>
      </c>
      <c r="M65" s="21">
        <v>3180.86</v>
      </c>
      <c r="N65" s="21">
        <v>3190.27</v>
      </c>
      <c r="O65" s="21">
        <v>3220.12</v>
      </c>
      <c r="P65" s="21">
        <v>3228.81</v>
      </c>
      <c r="Q65" s="21">
        <v>3231.56</v>
      </c>
      <c r="R65" s="21">
        <v>3229.4</v>
      </c>
      <c r="S65" s="21">
        <v>3223.97</v>
      </c>
      <c r="T65" s="21">
        <v>3218.87</v>
      </c>
      <c r="U65" s="21">
        <v>3204.17</v>
      </c>
      <c r="V65" s="21">
        <v>3179.47</v>
      </c>
      <c r="W65" s="21">
        <v>3174.45</v>
      </c>
      <c r="X65" s="21">
        <v>3194.72</v>
      </c>
      <c r="Y65" s="21">
        <v>3237.77</v>
      </c>
    </row>
    <row r="66" spans="1:25" x14ac:dyDescent="0.2">
      <c r="A66" s="20">
        <v>44335</v>
      </c>
      <c r="B66" s="21">
        <v>3288.36</v>
      </c>
      <c r="C66" s="21">
        <v>3301.93</v>
      </c>
      <c r="D66" s="21">
        <v>3319.19</v>
      </c>
      <c r="E66" s="21">
        <v>3337.68</v>
      </c>
      <c r="F66" s="21">
        <v>3336.56</v>
      </c>
      <c r="G66" s="21">
        <v>3325.27</v>
      </c>
      <c r="H66" s="21">
        <v>3276.05</v>
      </c>
      <c r="I66" s="21">
        <v>3234.12</v>
      </c>
      <c r="J66" s="21">
        <v>3219.08</v>
      </c>
      <c r="K66" s="21">
        <v>3212.76</v>
      </c>
      <c r="L66" s="21">
        <v>3218.25</v>
      </c>
      <c r="M66" s="21">
        <v>3245.63</v>
      </c>
      <c r="N66" s="21">
        <v>3285.88</v>
      </c>
      <c r="O66" s="21">
        <v>3324.41</v>
      </c>
      <c r="P66" s="21">
        <v>3330.8</v>
      </c>
      <c r="Q66" s="21">
        <v>3324.64</v>
      </c>
      <c r="R66" s="21">
        <v>3305.53</v>
      </c>
      <c r="S66" s="21">
        <v>3280.98</v>
      </c>
      <c r="T66" s="21">
        <v>3257.85</v>
      </c>
      <c r="U66" s="21">
        <v>3245.76</v>
      </c>
      <c r="V66" s="21">
        <v>3220.1</v>
      </c>
      <c r="W66" s="21">
        <v>3196.34</v>
      </c>
      <c r="X66" s="21">
        <v>3166.49</v>
      </c>
      <c r="Y66" s="21">
        <v>3223.02</v>
      </c>
    </row>
    <row r="67" spans="1:25" x14ac:dyDescent="0.2">
      <c r="A67" s="20">
        <v>44336</v>
      </c>
      <c r="B67" s="21">
        <v>3300.3</v>
      </c>
      <c r="C67" s="21">
        <v>3335.61</v>
      </c>
      <c r="D67" s="21">
        <v>3341.76</v>
      </c>
      <c r="E67" s="21">
        <v>3352.56</v>
      </c>
      <c r="F67" s="21">
        <v>3364.36</v>
      </c>
      <c r="G67" s="21">
        <v>3343.96</v>
      </c>
      <c r="H67" s="21">
        <v>3315.8</v>
      </c>
      <c r="I67" s="21">
        <v>3246.28</v>
      </c>
      <c r="J67" s="21">
        <v>3182.5</v>
      </c>
      <c r="K67" s="21">
        <v>3153.17</v>
      </c>
      <c r="L67" s="21">
        <v>3154.01</v>
      </c>
      <c r="M67" s="21">
        <v>3148.11</v>
      </c>
      <c r="N67" s="21">
        <v>3190.34</v>
      </c>
      <c r="O67" s="21">
        <v>3223.39</v>
      </c>
      <c r="P67" s="21">
        <v>3239.68</v>
      </c>
      <c r="Q67" s="21">
        <v>3244.24</v>
      </c>
      <c r="R67" s="21">
        <v>3236.38</v>
      </c>
      <c r="S67" s="21">
        <v>3220.36</v>
      </c>
      <c r="T67" s="21">
        <v>3178.47</v>
      </c>
      <c r="U67" s="21">
        <v>3172.74</v>
      </c>
      <c r="V67" s="21">
        <v>3184.1</v>
      </c>
      <c r="W67" s="21">
        <v>3206.12</v>
      </c>
      <c r="X67" s="21">
        <v>3186.25</v>
      </c>
      <c r="Y67" s="21">
        <v>3157.6</v>
      </c>
    </row>
    <row r="68" spans="1:25" x14ac:dyDescent="0.2">
      <c r="A68" s="20">
        <v>44337</v>
      </c>
      <c r="B68" s="21">
        <v>3181.37</v>
      </c>
      <c r="C68" s="21">
        <v>3245.75</v>
      </c>
      <c r="D68" s="21">
        <v>3284.52</v>
      </c>
      <c r="E68" s="21">
        <v>3276.58</v>
      </c>
      <c r="F68" s="21">
        <v>3299.71</v>
      </c>
      <c r="G68" s="21">
        <v>3302.79</v>
      </c>
      <c r="H68" s="21">
        <v>3274.55</v>
      </c>
      <c r="I68" s="21">
        <v>3227.69</v>
      </c>
      <c r="J68" s="21">
        <v>3180.23</v>
      </c>
      <c r="K68" s="21">
        <v>3132.42</v>
      </c>
      <c r="L68" s="21">
        <v>3128.71</v>
      </c>
      <c r="M68" s="21">
        <v>3153.69</v>
      </c>
      <c r="N68" s="21">
        <v>3215.44</v>
      </c>
      <c r="O68" s="21">
        <v>3253.75</v>
      </c>
      <c r="P68" s="21">
        <v>3260.24</v>
      </c>
      <c r="Q68" s="21">
        <v>3255.69</v>
      </c>
      <c r="R68" s="21">
        <v>3244.72</v>
      </c>
      <c r="S68" s="21">
        <v>3234.76</v>
      </c>
      <c r="T68" s="21">
        <v>3194.14</v>
      </c>
      <c r="U68" s="21">
        <v>3144.13</v>
      </c>
      <c r="V68" s="21">
        <v>3161.27</v>
      </c>
      <c r="W68" s="21">
        <v>3177.64</v>
      </c>
      <c r="X68" s="21">
        <v>3195.07</v>
      </c>
      <c r="Y68" s="21">
        <v>3163.66</v>
      </c>
    </row>
    <row r="69" spans="1:25" x14ac:dyDescent="0.2">
      <c r="A69" s="20">
        <v>44338</v>
      </c>
      <c r="B69" s="21">
        <v>3207.25</v>
      </c>
      <c r="C69" s="21">
        <v>3211.47</v>
      </c>
      <c r="D69" s="21">
        <v>3243.14</v>
      </c>
      <c r="E69" s="21">
        <v>3266.01</v>
      </c>
      <c r="F69" s="21">
        <v>3270.15</v>
      </c>
      <c r="G69" s="21">
        <v>3265.45</v>
      </c>
      <c r="H69" s="21">
        <v>3250.69</v>
      </c>
      <c r="I69" s="21">
        <v>3173.79</v>
      </c>
      <c r="J69" s="21">
        <v>3135.39</v>
      </c>
      <c r="K69" s="21">
        <v>3083.34</v>
      </c>
      <c r="L69" s="21">
        <v>3079.18</v>
      </c>
      <c r="M69" s="21">
        <v>3097.58</v>
      </c>
      <c r="N69" s="21">
        <v>3154.77</v>
      </c>
      <c r="O69" s="21">
        <v>3202.21</v>
      </c>
      <c r="P69" s="21">
        <v>3224.1</v>
      </c>
      <c r="Q69" s="21">
        <v>3221.99</v>
      </c>
      <c r="R69" s="21">
        <v>3209.46</v>
      </c>
      <c r="S69" s="21">
        <v>3181.5</v>
      </c>
      <c r="T69" s="21">
        <v>3128.89</v>
      </c>
      <c r="U69" s="21">
        <v>3101.8</v>
      </c>
      <c r="V69" s="21">
        <v>3103.76</v>
      </c>
      <c r="W69" s="21">
        <v>3136.66</v>
      </c>
      <c r="X69" s="21">
        <v>3108.31</v>
      </c>
      <c r="Y69" s="21">
        <v>3102.02</v>
      </c>
    </row>
    <row r="70" spans="1:25" x14ac:dyDescent="0.2">
      <c r="A70" s="20">
        <v>44339</v>
      </c>
      <c r="B70" s="21">
        <v>3185.72</v>
      </c>
      <c r="C70" s="21">
        <v>3246.88</v>
      </c>
      <c r="D70" s="21">
        <v>3270.97</v>
      </c>
      <c r="E70" s="21">
        <v>3281.24</v>
      </c>
      <c r="F70" s="21">
        <v>3303.74</v>
      </c>
      <c r="G70" s="21">
        <v>3306.42</v>
      </c>
      <c r="H70" s="21">
        <v>3307.8</v>
      </c>
      <c r="I70" s="21">
        <v>3227.58</v>
      </c>
      <c r="J70" s="21">
        <v>3190.93</v>
      </c>
      <c r="K70" s="21">
        <v>3130.16</v>
      </c>
      <c r="L70" s="21">
        <v>3113.79</v>
      </c>
      <c r="M70" s="21">
        <v>3121.46</v>
      </c>
      <c r="N70" s="21">
        <v>3161.14</v>
      </c>
      <c r="O70" s="21">
        <v>3205.96</v>
      </c>
      <c r="P70" s="21">
        <v>3234.88</v>
      </c>
      <c r="Q70" s="21">
        <v>3247.8</v>
      </c>
      <c r="R70" s="21">
        <v>3235.84</v>
      </c>
      <c r="S70" s="21">
        <v>3213.41</v>
      </c>
      <c r="T70" s="21">
        <v>3169.7</v>
      </c>
      <c r="U70" s="21">
        <v>3121.24</v>
      </c>
      <c r="V70" s="21">
        <v>3105.32</v>
      </c>
      <c r="W70" s="21">
        <v>3080.23</v>
      </c>
      <c r="X70" s="21">
        <v>3174.42</v>
      </c>
      <c r="Y70" s="21">
        <v>3165.12</v>
      </c>
    </row>
    <row r="71" spans="1:25" x14ac:dyDescent="0.2">
      <c r="A71" s="20">
        <v>44340</v>
      </c>
      <c r="B71" s="21">
        <v>3252.63</v>
      </c>
      <c r="C71" s="21">
        <v>3325.21</v>
      </c>
      <c r="D71" s="21">
        <v>3376.11</v>
      </c>
      <c r="E71" s="21">
        <v>3394.83</v>
      </c>
      <c r="F71" s="21">
        <v>3415.01</v>
      </c>
      <c r="G71" s="21">
        <v>3375.35</v>
      </c>
      <c r="H71" s="21">
        <v>3312.96</v>
      </c>
      <c r="I71" s="21">
        <v>3230.7</v>
      </c>
      <c r="J71" s="21">
        <v>3184.11</v>
      </c>
      <c r="K71" s="21">
        <v>3128.58</v>
      </c>
      <c r="L71" s="21">
        <v>3118.21</v>
      </c>
      <c r="M71" s="21">
        <v>3117.64</v>
      </c>
      <c r="N71" s="21">
        <v>3159.32</v>
      </c>
      <c r="O71" s="21">
        <v>3191.44</v>
      </c>
      <c r="P71" s="21">
        <v>3207.41</v>
      </c>
      <c r="Q71" s="21">
        <v>3205.15</v>
      </c>
      <c r="R71" s="21">
        <v>3184.8</v>
      </c>
      <c r="S71" s="21">
        <v>3156.09</v>
      </c>
      <c r="T71" s="21">
        <v>3132.63</v>
      </c>
      <c r="U71" s="21">
        <v>3103.67</v>
      </c>
      <c r="V71" s="21">
        <v>3113.77</v>
      </c>
      <c r="W71" s="21">
        <v>3135.51</v>
      </c>
      <c r="X71" s="21">
        <v>3115.83</v>
      </c>
      <c r="Y71" s="21">
        <v>3129.77</v>
      </c>
    </row>
    <row r="72" spans="1:25" x14ac:dyDescent="0.2">
      <c r="A72" s="20">
        <v>44341</v>
      </c>
      <c r="B72" s="21">
        <v>3245.85</v>
      </c>
      <c r="C72" s="21">
        <v>3296.66</v>
      </c>
      <c r="D72" s="21">
        <v>3322.97</v>
      </c>
      <c r="E72" s="21">
        <v>3317.97</v>
      </c>
      <c r="F72" s="21">
        <v>3327.35</v>
      </c>
      <c r="G72" s="21">
        <v>3319.93</v>
      </c>
      <c r="H72" s="21">
        <v>3272.18</v>
      </c>
      <c r="I72" s="21">
        <v>3184.85</v>
      </c>
      <c r="J72" s="21">
        <v>3097.78</v>
      </c>
      <c r="K72" s="21">
        <v>3059.9</v>
      </c>
      <c r="L72" s="21">
        <v>3067.62</v>
      </c>
      <c r="M72" s="21">
        <v>3060.6</v>
      </c>
      <c r="N72" s="21">
        <v>3114.03</v>
      </c>
      <c r="O72" s="21">
        <v>3169.34</v>
      </c>
      <c r="P72" s="21">
        <v>3193.93</v>
      </c>
      <c r="Q72" s="21">
        <v>3193.7</v>
      </c>
      <c r="R72" s="21">
        <v>3179</v>
      </c>
      <c r="S72" s="21">
        <v>3151.8</v>
      </c>
      <c r="T72" s="21">
        <v>3100.63</v>
      </c>
      <c r="U72" s="21">
        <v>3081.34</v>
      </c>
      <c r="V72" s="21">
        <v>3094.34</v>
      </c>
      <c r="W72" s="21">
        <v>3124.92</v>
      </c>
      <c r="X72" s="21">
        <v>3096.5</v>
      </c>
      <c r="Y72" s="21">
        <v>3115.37</v>
      </c>
    </row>
    <row r="73" spans="1:25" x14ac:dyDescent="0.2">
      <c r="A73" s="20">
        <v>44342</v>
      </c>
      <c r="B73" s="21">
        <v>3238.3</v>
      </c>
      <c r="C73" s="21">
        <v>3305.02</v>
      </c>
      <c r="D73" s="21">
        <v>3355.05</v>
      </c>
      <c r="E73" s="21">
        <v>3375.23</v>
      </c>
      <c r="F73" s="21">
        <v>3388.2</v>
      </c>
      <c r="G73" s="21">
        <v>3364.05</v>
      </c>
      <c r="H73" s="21">
        <v>3304.56</v>
      </c>
      <c r="I73" s="21">
        <v>3206.9</v>
      </c>
      <c r="J73" s="21">
        <v>3152.54</v>
      </c>
      <c r="K73" s="21">
        <v>3100.77</v>
      </c>
      <c r="L73" s="21">
        <v>3098.72</v>
      </c>
      <c r="M73" s="21">
        <v>3106.89</v>
      </c>
      <c r="N73" s="21">
        <v>3154.87</v>
      </c>
      <c r="O73" s="21">
        <v>3196.14</v>
      </c>
      <c r="P73" s="21">
        <v>3206.08</v>
      </c>
      <c r="Q73" s="21">
        <v>3204.14</v>
      </c>
      <c r="R73" s="21">
        <v>3188.22</v>
      </c>
      <c r="S73" s="21">
        <v>3166.86</v>
      </c>
      <c r="T73" s="21">
        <v>3112.87</v>
      </c>
      <c r="U73" s="21">
        <v>3081.11</v>
      </c>
      <c r="V73" s="21">
        <v>3084.28</v>
      </c>
      <c r="W73" s="21">
        <v>3097.92</v>
      </c>
      <c r="X73" s="21">
        <v>3094.05</v>
      </c>
      <c r="Y73" s="21">
        <v>3125.76</v>
      </c>
    </row>
    <row r="74" spans="1:25" x14ac:dyDescent="0.2">
      <c r="A74" s="20">
        <v>44343</v>
      </c>
      <c r="B74" s="21">
        <v>3138.72</v>
      </c>
      <c r="C74" s="21">
        <v>3205.28</v>
      </c>
      <c r="D74" s="21">
        <v>3251.33</v>
      </c>
      <c r="E74" s="21">
        <v>3271.18</v>
      </c>
      <c r="F74" s="21">
        <v>3274.84</v>
      </c>
      <c r="G74" s="21">
        <v>3253.36</v>
      </c>
      <c r="H74" s="21">
        <v>3211.29</v>
      </c>
      <c r="I74" s="21">
        <v>3149.27</v>
      </c>
      <c r="J74" s="21">
        <v>3115.67</v>
      </c>
      <c r="K74" s="21">
        <v>3105.91</v>
      </c>
      <c r="L74" s="21">
        <v>3113.69</v>
      </c>
      <c r="M74" s="21">
        <v>3122.16</v>
      </c>
      <c r="N74" s="21">
        <v>3173.09</v>
      </c>
      <c r="O74" s="21">
        <v>3217.03</v>
      </c>
      <c r="P74" s="21">
        <v>3234.58</v>
      </c>
      <c r="Q74" s="21">
        <v>3233.57</v>
      </c>
      <c r="R74" s="21">
        <v>3225.56</v>
      </c>
      <c r="S74" s="21">
        <v>3198.09</v>
      </c>
      <c r="T74" s="21">
        <v>3143.03</v>
      </c>
      <c r="U74" s="21">
        <v>3102.1</v>
      </c>
      <c r="V74" s="21">
        <v>3123.7</v>
      </c>
      <c r="W74" s="21">
        <v>3150.5</v>
      </c>
      <c r="X74" s="21">
        <v>3139.86</v>
      </c>
      <c r="Y74" s="21">
        <v>3148.77</v>
      </c>
    </row>
    <row r="75" spans="1:25" x14ac:dyDescent="0.2">
      <c r="A75" s="20">
        <v>44344</v>
      </c>
      <c r="B75" s="21">
        <v>3126.44</v>
      </c>
      <c r="C75" s="21">
        <v>3186.2</v>
      </c>
      <c r="D75" s="21">
        <v>3224.86</v>
      </c>
      <c r="E75" s="21">
        <v>3239.65</v>
      </c>
      <c r="F75" s="21">
        <v>3245.88</v>
      </c>
      <c r="G75" s="21">
        <v>3225.67</v>
      </c>
      <c r="H75" s="21">
        <v>3192.7</v>
      </c>
      <c r="I75" s="21">
        <v>3112.37</v>
      </c>
      <c r="J75" s="21">
        <v>3061.92</v>
      </c>
      <c r="K75" s="21">
        <v>3094.12</v>
      </c>
      <c r="L75" s="21">
        <v>3082.31</v>
      </c>
      <c r="M75" s="21">
        <v>3077.32</v>
      </c>
      <c r="N75" s="21">
        <v>3097.37</v>
      </c>
      <c r="O75" s="21">
        <v>3146.23</v>
      </c>
      <c r="P75" s="21">
        <v>3161.71</v>
      </c>
      <c r="Q75" s="21">
        <v>3165.47</v>
      </c>
      <c r="R75" s="21">
        <v>3170.64</v>
      </c>
      <c r="S75" s="21">
        <v>3157.62</v>
      </c>
      <c r="T75" s="21">
        <v>3091.36</v>
      </c>
      <c r="U75" s="21">
        <v>3100.15</v>
      </c>
      <c r="V75" s="21">
        <v>3109.65</v>
      </c>
      <c r="W75" s="21">
        <v>3135.69</v>
      </c>
      <c r="X75" s="21">
        <v>3127.39</v>
      </c>
      <c r="Y75" s="21">
        <v>3077.51</v>
      </c>
    </row>
    <row r="76" spans="1:25" x14ac:dyDescent="0.2">
      <c r="A76" s="20">
        <v>44345</v>
      </c>
      <c r="B76" s="21">
        <v>3128.15</v>
      </c>
      <c r="C76" s="21">
        <v>3131.22</v>
      </c>
      <c r="D76" s="21">
        <v>3180.9</v>
      </c>
      <c r="E76" s="21">
        <v>3179.2</v>
      </c>
      <c r="F76" s="21">
        <v>3173.93</v>
      </c>
      <c r="G76" s="21">
        <v>3181.96</v>
      </c>
      <c r="H76" s="21">
        <v>3177.63</v>
      </c>
      <c r="I76" s="21">
        <v>3118.35</v>
      </c>
      <c r="J76" s="21">
        <v>3050.41</v>
      </c>
      <c r="K76" s="21">
        <v>3008.46</v>
      </c>
      <c r="L76" s="21">
        <v>2999.53</v>
      </c>
      <c r="M76" s="21">
        <v>2999.44</v>
      </c>
      <c r="N76" s="21">
        <v>3055.52</v>
      </c>
      <c r="O76" s="21">
        <v>3077.64</v>
      </c>
      <c r="P76" s="21">
        <v>3103.51</v>
      </c>
      <c r="Q76" s="21">
        <v>3101.42</v>
      </c>
      <c r="R76" s="21">
        <v>3098.15</v>
      </c>
      <c r="S76" s="21">
        <v>3128.3</v>
      </c>
      <c r="T76" s="21">
        <v>3083.29</v>
      </c>
      <c r="U76" s="21">
        <v>3029.38</v>
      </c>
      <c r="V76" s="21">
        <v>3001.09</v>
      </c>
      <c r="W76" s="21">
        <v>3025.34</v>
      </c>
      <c r="X76" s="21">
        <v>3011.84</v>
      </c>
      <c r="Y76" s="21">
        <v>3004.76</v>
      </c>
    </row>
    <row r="77" spans="1:25" x14ac:dyDescent="0.2">
      <c r="A77" s="20">
        <v>44346</v>
      </c>
      <c r="B77" s="21">
        <v>3052.78</v>
      </c>
      <c r="C77" s="21">
        <v>3123.39</v>
      </c>
      <c r="D77" s="21">
        <v>3166.84</v>
      </c>
      <c r="E77" s="21">
        <v>3182</v>
      </c>
      <c r="F77" s="21">
        <v>3206.07</v>
      </c>
      <c r="G77" s="21">
        <v>3207.71</v>
      </c>
      <c r="H77" s="21">
        <v>3181.15</v>
      </c>
      <c r="I77" s="21">
        <v>3105.58</v>
      </c>
      <c r="J77" s="21">
        <v>3036.05</v>
      </c>
      <c r="K77" s="21">
        <v>2985.69</v>
      </c>
      <c r="L77" s="21">
        <v>2972.77</v>
      </c>
      <c r="M77" s="21">
        <v>2985.85</v>
      </c>
      <c r="N77" s="21">
        <v>3049.21</v>
      </c>
      <c r="O77" s="21">
        <v>3085.47</v>
      </c>
      <c r="P77" s="21">
        <v>3105.08</v>
      </c>
      <c r="Q77" s="21">
        <v>3097.75</v>
      </c>
      <c r="R77" s="21">
        <v>3077.04</v>
      </c>
      <c r="S77" s="21">
        <v>3051.55</v>
      </c>
      <c r="T77" s="21">
        <v>3000.16</v>
      </c>
      <c r="U77" s="21">
        <v>2976.13</v>
      </c>
      <c r="V77" s="21">
        <v>2990.74</v>
      </c>
      <c r="W77" s="21">
        <v>3032.97</v>
      </c>
      <c r="X77" s="21">
        <v>2991.88</v>
      </c>
      <c r="Y77" s="21">
        <v>2975.22</v>
      </c>
    </row>
    <row r="78" spans="1:25" x14ac:dyDescent="0.2">
      <c r="A78" s="20">
        <v>44347</v>
      </c>
      <c r="B78" s="21">
        <v>3036.45</v>
      </c>
      <c r="C78" s="21">
        <v>3115.96</v>
      </c>
      <c r="D78" s="21">
        <v>3157.88</v>
      </c>
      <c r="E78" s="21">
        <v>3168.53</v>
      </c>
      <c r="F78" s="21">
        <v>3187.91</v>
      </c>
      <c r="G78" s="21">
        <v>3182.62</v>
      </c>
      <c r="H78" s="21">
        <v>3168.61</v>
      </c>
      <c r="I78" s="21">
        <v>3182.7</v>
      </c>
      <c r="J78" s="21">
        <v>3179.47</v>
      </c>
      <c r="K78" s="21">
        <v>3181.16</v>
      </c>
      <c r="L78" s="21">
        <v>3180.84</v>
      </c>
      <c r="M78" s="21">
        <v>3160.15</v>
      </c>
      <c r="N78" s="21">
        <v>3181.94</v>
      </c>
      <c r="O78" s="21">
        <v>3222.21</v>
      </c>
      <c r="P78" s="21">
        <v>3233.58</v>
      </c>
      <c r="Q78" s="21">
        <v>3229.13</v>
      </c>
      <c r="R78" s="21">
        <v>3219.32</v>
      </c>
      <c r="S78" s="21">
        <v>3191.88</v>
      </c>
      <c r="T78" s="21">
        <v>3146.4</v>
      </c>
      <c r="U78" s="21">
        <v>3114.52</v>
      </c>
      <c r="V78" s="21">
        <v>3119.8</v>
      </c>
      <c r="W78" s="21">
        <v>3147.44</v>
      </c>
      <c r="X78" s="21">
        <v>3124.87</v>
      </c>
      <c r="Y78" s="21">
        <v>3081.38</v>
      </c>
    </row>
    <row r="80" spans="1:25" ht="15.75" customHeight="1" x14ac:dyDescent="0.2">
      <c r="A80" s="153" t="s">
        <v>49</v>
      </c>
      <c r="B80" s="148" t="s">
        <v>91</v>
      </c>
      <c r="C80" s="178"/>
      <c r="D80" s="178"/>
      <c r="E80" s="178"/>
      <c r="F80" s="178"/>
      <c r="G80" s="178"/>
      <c r="H80" s="178"/>
      <c r="I80" s="178"/>
      <c r="J80" s="178"/>
      <c r="K80" s="178"/>
      <c r="L80" s="178"/>
      <c r="M80" s="178"/>
      <c r="N80" s="178"/>
      <c r="O80" s="178"/>
      <c r="P80" s="178"/>
      <c r="Q80" s="178"/>
      <c r="R80" s="178"/>
      <c r="S80" s="178"/>
      <c r="T80" s="178"/>
      <c r="U80" s="178"/>
      <c r="V80" s="178"/>
      <c r="W80" s="178"/>
      <c r="X80" s="178"/>
      <c r="Y80" s="179"/>
    </row>
    <row r="81" spans="1:25" x14ac:dyDescent="0.2">
      <c r="A81" s="154"/>
      <c r="B81" s="40" t="s">
        <v>66</v>
      </c>
      <c r="C81" s="41" t="s">
        <v>67</v>
      </c>
      <c r="D81" s="42" t="s">
        <v>68</v>
      </c>
      <c r="E81" s="41" t="s">
        <v>69</v>
      </c>
      <c r="F81" s="41" t="s">
        <v>70</v>
      </c>
      <c r="G81" s="41" t="s">
        <v>71</v>
      </c>
      <c r="H81" s="41" t="s">
        <v>72</v>
      </c>
      <c r="I81" s="41" t="s">
        <v>73</v>
      </c>
      <c r="J81" s="41" t="s">
        <v>74</v>
      </c>
      <c r="K81" s="40" t="s">
        <v>75</v>
      </c>
      <c r="L81" s="41" t="s">
        <v>76</v>
      </c>
      <c r="M81" s="43" t="s">
        <v>77</v>
      </c>
      <c r="N81" s="40" t="s">
        <v>78</v>
      </c>
      <c r="O81" s="41" t="s">
        <v>79</v>
      </c>
      <c r="P81" s="43" t="s">
        <v>80</v>
      </c>
      <c r="Q81" s="42" t="s">
        <v>81</v>
      </c>
      <c r="R81" s="41" t="s">
        <v>82</v>
      </c>
      <c r="S81" s="42" t="s">
        <v>83</v>
      </c>
      <c r="T81" s="41" t="s">
        <v>84</v>
      </c>
      <c r="U81" s="42" t="s">
        <v>85</v>
      </c>
      <c r="V81" s="41" t="s">
        <v>86</v>
      </c>
      <c r="W81" s="42" t="s">
        <v>87</v>
      </c>
      <c r="X81" s="41" t="s">
        <v>88</v>
      </c>
      <c r="Y81" s="41" t="s">
        <v>89</v>
      </c>
    </row>
    <row r="82" spans="1:25" x14ac:dyDescent="0.2">
      <c r="A82" s="20">
        <v>44317</v>
      </c>
      <c r="B82" s="21">
        <v>3569.38</v>
      </c>
      <c r="C82" s="21">
        <v>3619.96</v>
      </c>
      <c r="D82" s="21">
        <v>3662.64</v>
      </c>
      <c r="E82" s="21">
        <v>3665.83</v>
      </c>
      <c r="F82" s="21">
        <v>3674.04</v>
      </c>
      <c r="G82" s="21">
        <v>3671.2</v>
      </c>
      <c r="H82" s="21">
        <v>3666.29</v>
      </c>
      <c r="I82" s="21">
        <v>3626.72</v>
      </c>
      <c r="J82" s="21">
        <v>3587.27</v>
      </c>
      <c r="K82" s="21">
        <v>3525.92</v>
      </c>
      <c r="L82" s="21">
        <v>3484.33</v>
      </c>
      <c r="M82" s="21">
        <v>3489.03</v>
      </c>
      <c r="N82" s="21">
        <v>3548.94</v>
      </c>
      <c r="O82" s="21">
        <v>3569.56</v>
      </c>
      <c r="P82" s="21">
        <v>3587.37</v>
      </c>
      <c r="Q82" s="21">
        <v>3596.79</v>
      </c>
      <c r="R82" s="21">
        <v>3588.65</v>
      </c>
      <c r="S82" s="21">
        <v>3578.63</v>
      </c>
      <c r="T82" s="21">
        <v>3525.24</v>
      </c>
      <c r="U82" s="21">
        <v>3502.25</v>
      </c>
      <c r="V82" s="21">
        <v>3483.95</v>
      </c>
      <c r="W82" s="21">
        <v>3469.41</v>
      </c>
      <c r="X82" s="21">
        <v>3483.36</v>
      </c>
      <c r="Y82" s="21">
        <v>3560.44</v>
      </c>
    </row>
    <row r="83" spans="1:25" x14ac:dyDescent="0.2">
      <c r="A83" s="20">
        <v>44318</v>
      </c>
      <c r="B83" s="21">
        <v>3537.4</v>
      </c>
      <c r="C83" s="21">
        <v>3580.03</v>
      </c>
      <c r="D83" s="21">
        <v>3634.45</v>
      </c>
      <c r="E83" s="21">
        <v>3654.42</v>
      </c>
      <c r="F83" s="21">
        <v>3666.32</v>
      </c>
      <c r="G83" s="21">
        <v>3663.83</v>
      </c>
      <c r="H83" s="21">
        <v>3669.37</v>
      </c>
      <c r="I83" s="21">
        <v>3638.29</v>
      </c>
      <c r="J83" s="21">
        <v>3564.83</v>
      </c>
      <c r="K83" s="21">
        <v>3522.35</v>
      </c>
      <c r="L83" s="21">
        <v>3471.33</v>
      </c>
      <c r="M83" s="21">
        <v>3469.78</v>
      </c>
      <c r="N83" s="21">
        <v>3545.87</v>
      </c>
      <c r="O83" s="21">
        <v>3560.69</v>
      </c>
      <c r="P83" s="21">
        <v>3580.47</v>
      </c>
      <c r="Q83" s="21">
        <v>3580.51</v>
      </c>
      <c r="R83" s="21">
        <v>3567.96</v>
      </c>
      <c r="S83" s="21">
        <v>3557.7</v>
      </c>
      <c r="T83" s="21">
        <v>3506.34</v>
      </c>
      <c r="U83" s="21">
        <v>3480.82</v>
      </c>
      <c r="V83" s="21">
        <v>3448.41</v>
      </c>
      <c r="W83" s="21">
        <v>3444.94</v>
      </c>
      <c r="X83" s="21">
        <v>3482.98</v>
      </c>
      <c r="Y83" s="21">
        <v>3546.49</v>
      </c>
    </row>
    <row r="84" spans="1:25" x14ac:dyDescent="0.2">
      <c r="A84" s="20">
        <v>44319</v>
      </c>
      <c r="B84" s="21">
        <v>3530.51</v>
      </c>
      <c r="C84" s="21">
        <v>3600.95</v>
      </c>
      <c r="D84" s="21">
        <v>3642.06</v>
      </c>
      <c r="E84" s="21">
        <v>3657.7</v>
      </c>
      <c r="F84" s="21">
        <v>3670.27</v>
      </c>
      <c r="G84" s="21">
        <v>3674.02</v>
      </c>
      <c r="H84" s="21">
        <v>3676.28</v>
      </c>
      <c r="I84" s="21">
        <v>3637.47</v>
      </c>
      <c r="J84" s="21">
        <v>3573.31</v>
      </c>
      <c r="K84" s="21">
        <v>3531.84</v>
      </c>
      <c r="L84" s="21">
        <v>3507.09</v>
      </c>
      <c r="M84" s="21">
        <v>3490.3</v>
      </c>
      <c r="N84" s="21">
        <v>3524.89</v>
      </c>
      <c r="O84" s="21">
        <v>3561.32</v>
      </c>
      <c r="P84" s="21">
        <v>3581.36</v>
      </c>
      <c r="Q84" s="21">
        <v>3591.17</v>
      </c>
      <c r="R84" s="21">
        <v>3579.9</v>
      </c>
      <c r="S84" s="21">
        <v>3558.68</v>
      </c>
      <c r="T84" s="21">
        <v>3508.47</v>
      </c>
      <c r="U84" s="21">
        <v>3487.07</v>
      </c>
      <c r="V84" s="21">
        <v>3475.9</v>
      </c>
      <c r="W84" s="21">
        <v>3481.75</v>
      </c>
      <c r="X84" s="21">
        <v>3469.71</v>
      </c>
      <c r="Y84" s="21">
        <v>3476.9</v>
      </c>
    </row>
    <row r="85" spans="1:25" x14ac:dyDescent="0.2">
      <c r="A85" s="20">
        <v>44320</v>
      </c>
      <c r="B85" s="21">
        <v>3491.97</v>
      </c>
      <c r="C85" s="21">
        <v>3551.05</v>
      </c>
      <c r="D85" s="21">
        <v>3574.18</v>
      </c>
      <c r="E85" s="21">
        <v>3586.65</v>
      </c>
      <c r="F85" s="21">
        <v>3600.04</v>
      </c>
      <c r="G85" s="21">
        <v>3594.81</v>
      </c>
      <c r="H85" s="21">
        <v>3560.93</v>
      </c>
      <c r="I85" s="21">
        <v>3537.99</v>
      </c>
      <c r="J85" s="21">
        <v>3505.97</v>
      </c>
      <c r="K85" s="21">
        <v>3481.5</v>
      </c>
      <c r="L85" s="21">
        <v>3474.46</v>
      </c>
      <c r="M85" s="21">
        <v>3471.92</v>
      </c>
      <c r="N85" s="21">
        <v>3482.24</v>
      </c>
      <c r="O85" s="21">
        <v>3484.17</v>
      </c>
      <c r="P85" s="21">
        <v>3491.87</v>
      </c>
      <c r="Q85" s="21">
        <v>3494.43</v>
      </c>
      <c r="R85" s="21">
        <v>3498.57</v>
      </c>
      <c r="S85" s="21">
        <v>3514.17</v>
      </c>
      <c r="T85" s="21">
        <v>3485.76</v>
      </c>
      <c r="U85" s="21">
        <v>3453.08</v>
      </c>
      <c r="V85" s="21">
        <v>3435.42</v>
      </c>
      <c r="W85" s="21">
        <v>3441.63</v>
      </c>
      <c r="X85" s="21">
        <v>3462.78</v>
      </c>
      <c r="Y85" s="21">
        <v>3485.38</v>
      </c>
    </row>
    <row r="86" spans="1:25" x14ac:dyDescent="0.2">
      <c r="A86" s="20">
        <v>44321</v>
      </c>
      <c r="B86" s="21">
        <v>3513.2</v>
      </c>
      <c r="C86" s="21">
        <v>3561.96</v>
      </c>
      <c r="D86" s="21">
        <v>3583.53</v>
      </c>
      <c r="E86" s="21">
        <v>3597.91</v>
      </c>
      <c r="F86" s="21">
        <v>3611.53</v>
      </c>
      <c r="G86" s="21">
        <v>3602.59</v>
      </c>
      <c r="H86" s="21">
        <v>3571.24</v>
      </c>
      <c r="I86" s="21">
        <v>3532.53</v>
      </c>
      <c r="J86" s="21">
        <v>3494.12</v>
      </c>
      <c r="K86" s="21">
        <v>3480.01</v>
      </c>
      <c r="L86" s="21">
        <v>3457.32</v>
      </c>
      <c r="M86" s="21">
        <v>3445.71</v>
      </c>
      <c r="N86" s="21">
        <v>3467.93</v>
      </c>
      <c r="O86" s="21">
        <v>3469.06</v>
      </c>
      <c r="P86" s="21">
        <v>3472.28</v>
      </c>
      <c r="Q86" s="21">
        <v>3477.31</v>
      </c>
      <c r="R86" s="21">
        <v>3475.26</v>
      </c>
      <c r="S86" s="21">
        <v>3485.21</v>
      </c>
      <c r="T86" s="21">
        <v>3482.52</v>
      </c>
      <c r="U86" s="21">
        <v>3465.27</v>
      </c>
      <c r="V86" s="21">
        <v>3456.48</v>
      </c>
      <c r="W86" s="21">
        <v>3461.51</v>
      </c>
      <c r="X86" s="21">
        <v>3473.9</v>
      </c>
      <c r="Y86" s="21">
        <v>3515.08</v>
      </c>
    </row>
    <row r="87" spans="1:25" x14ac:dyDescent="0.2">
      <c r="A87" s="20">
        <v>44322</v>
      </c>
      <c r="B87" s="21">
        <v>3504.75</v>
      </c>
      <c r="C87" s="21">
        <v>3539.32</v>
      </c>
      <c r="D87" s="21">
        <v>3572.69</v>
      </c>
      <c r="E87" s="21">
        <v>3587.52</v>
      </c>
      <c r="F87" s="21">
        <v>3596.51</v>
      </c>
      <c r="G87" s="21">
        <v>3591.44</v>
      </c>
      <c r="H87" s="21">
        <v>3555.08</v>
      </c>
      <c r="I87" s="21">
        <v>3517.72</v>
      </c>
      <c r="J87" s="21">
        <v>3484.37</v>
      </c>
      <c r="K87" s="21">
        <v>3431.46</v>
      </c>
      <c r="L87" s="21">
        <v>3407.24</v>
      </c>
      <c r="M87" s="21">
        <v>3411.58</v>
      </c>
      <c r="N87" s="21">
        <v>3446.75</v>
      </c>
      <c r="O87" s="21">
        <v>3464.67</v>
      </c>
      <c r="P87" s="21">
        <v>3484.2</v>
      </c>
      <c r="Q87" s="21">
        <v>3493.24</v>
      </c>
      <c r="R87" s="21">
        <v>3483.37</v>
      </c>
      <c r="S87" s="21">
        <v>3490.49</v>
      </c>
      <c r="T87" s="21">
        <v>3466.52</v>
      </c>
      <c r="U87" s="21">
        <v>3426.78</v>
      </c>
      <c r="V87" s="21">
        <v>3389.4</v>
      </c>
      <c r="W87" s="21">
        <v>3407.42</v>
      </c>
      <c r="X87" s="21">
        <v>3440.1</v>
      </c>
      <c r="Y87" s="21">
        <v>3494.01</v>
      </c>
    </row>
    <row r="88" spans="1:25" x14ac:dyDescent="0.2">
      <c r="A88" s="20">
        <v>44323</v>
      </c>
      <c r="B88" s="21">
        <v>3500.14</v>
      </c>
      <c r="C88" s="21">
        <v>3504.15</v>
      </c>
      <c r="D88" s="21">
        <v>3570.49</v>
      </c>
      <c r="E88" s="21">
        <v>3586.43</v>
      </c>
      <c r="F88" s="21">
        <v>3598.87</v>
      </c>
      <c r="G88" s="21">
        <v>3579.89</v>
      </c>
      <c r="H88" s="21">
        <v>3522.61</v>
      </c>
      <c r="I88" s="21">
        <v>3490.94</v>
      </c>
      <c r="J88" s="21">
        <v>3466.78</v>
      </c>
      <c r="K88" s="21">
        <v>3475.75</v>
      </c>
      <c r="L88" s="21">
        <v>3464.72</v>
      </c>
      <c r="M88" s="21">
        <v>3453.98</v>
      </c>
      <c r="N88" s="21">
        <v>3447.87</v>
      </c>
      <c r="O88" s="21">
        <v>3449.05</v>
      </c>
      <c r="P88" s="21">
        <v>3452.63</v>
      </c>
      <c r="Q88" s="21">
        <v>3458.21</v>
      </c>
      <c r="R88" s="21">
        <v>3446.4</v>
      </c>
      <c r="S88" s="21">
        <v>3460.53</v>
      </c>
      <c r="T88" s="21">
        <v>3467.87</v>
      </c>
      <c r="U88" s="21">
        <v>3465.41</v>
      </c>
      <c r="V88" s="21">
        <v>3451.62</v>
      </c>
      <c r="W88" s="21">
        <v>3451.06</v>
      </c>
      <c r="X88" s="21">
        <v>3437.24</v>
      </c>
      <c r="Y88" s="21">
        <v>3432.24</v>
      </c>
    </row>
    <row r="89" spans="1:25" x14ac:dyDescent="0.2">
      <c r="A89" s="20">
        <v>44324</v>
      </c>
      <c r="B89" s="21">
        <v>3472.4</v>
      </c>
      <c r="C89" s="21">
        <v>3526.01</v>
      </c>
      <c r="D89" s="21">
        <v>3529.18</v>
      </c>
      <c r="E89" s="21">
        <v>3536.77</v>
      </c>
      <c r="F89" s="21">
        <v>3555.23</v>
      </c>
      <c r="G89" s="21">
        <v>3543.46</v>
      </c>
      <c r="H89" s="21">
        <v>3508.13</v>
      </c>
      <c r="I89" s="21">
        <v>3495.92</v>
      </c>
      <c r="J89" s="21">
        <v>3466.67</v>
      </c>
      <c r="K89" s="21">
        <v>3438.14</v>
      </c>
      <c r="L89" s="21">
        <v>3406.7</v>
      </c>
      <c r="M89" s="21">
        <v>3407.38</v>
      </c>
      <c r="N89" s="21">
        <v>3432.59</v>
      </c>
      <c r="O89" s="21">
        <v>3428.49</v>
      </c>
      <c r="P89" s="21">
        <v>3450.26</v>
      </c>
      <c r="Q89" s="21">
        <v>3454.51</v>
      </c>
      <c r="R89" s="21">
        <v>3444.93</v>
      </c>
      <c r="S89" s="21">
        <v>3454.24</v>
      </c>
      <c r="T89" s="21">
        <v>3442.46</v>
      </c>
      <c r="U89" s="21">
        <v>3415.64</v>
      </c>
      <c r="V89" s="21">
        <v>3400.8</v>
      </c>
      <c r="W89" s="21">
        <v>3393.87</v>
      </c>
      <c r="X89" s="21">
        <v>3406.4</v>
      </c>
      <c r="Y89" s="21">
        <v>3426.79</v>
      </c>
    </row>
    <row r="90" spans="1:25" x14ac:dyDescent="0.2">
      <c r="A90" s="20">
        <v>44325</v>
      </c>
      <c r="B90" s="21">
        <v>3405.14</v>
      </c>
      <c r="C90" s="21">
        <v>3444.11</v>
      </c>
      <c r="D90" s="21">
        <v>3463.2</v>
      </c>
      <c r="E90" s="21">
        <v>3493.1</v>
      </c>
      <c r="F90" s="21">
        <v>3496.1</v>
      </c>
      <c r="G90" s="21">
        <v>3498.98</v>
      </c>
      <c r="H90" s="21">
        <v>3483.09</v>
      </c>
      <c r="I90" s="21">
        <v>3460.35</v>
      </c>
      <c r="J90" s="21">
        <v>3436.39</v>
      </c>
      <c r="K90" s="21">
        <v>3404.87</v>
      </c>
      <c r="L90" s="21">
        <v>3396.34</v>
      </c>
      <c r="M90" s="21">
        <v>3393.85</v>
      </c>
      <c r="N90" s="21">
        <v>3407.36</v>
      </c>
      <c r="O90" s="21">
        <v>3422.4</v>
      </c>
      <c r="P90" s="21">
        <v>3437.4</v>
      </c>
      <c r="Q90" s="21">
        <v>3441.27</v>
      </c>
      <c r="R90" s="21">
        <v>3434</v>
      </c>
      <c r="S90" s="21">
        <v>3432.71</v>
      </c>
      <c r="T90" s="21">
        <v>3422.98</v>
      </c>
      <c r="U90" s="21">
        <v>3406.27</v>
      </c>
      <c r="V90" s="21">
        <v>3380.14</v>
      </c>
      <c r="W90" s="21">
        <v>3381.68</v>
      </c>
      <c r="X90" s="21">
        <v>3395.64</v>
      </c>
      <c r="Y90" s="21">
        <v>3414.97</v>
      </c>
    </row>
    <row r="91" spans="1:25" x14ac:dyDescent="0.2">
      <c r="A91" s="20">
        <v>44326</v>
      </c>
      <c r="B91" s="21">
        <v>3446.56</v>
      </c>
      <c r="C91" s="21">
        <v>3497.38</v>
      </c>
      <c r="D91" s="21">
        <v>3523.05</v>
      </c>
      <c r="E91" s="21">
        <v>3539.62</v>
      </c>
      <c r="F91" s="21">
        <v>3548.84</v>
      </c>
      <c r="G91" s="21">
        <v>3548.49</v>
      </c>
      <c r="H91" s="21">
        <v>3535.56</v>
      </c>
      <c r="I91" s="21">
        <v>3498.12</v>
      </c>
      <c r="J91" s="21">
        <v>3456.82</v>
      </c>
      <c r="K91" s="21">
        <v>3413.24</v>
      </c>
      <c r="L91" s="21">
        <v>3386.06</v>
      </c>
      <c r="M91" s="21">
        <v>3374.96</v>
      </c>
      <c r="N91" s="21">
        <v>3385.94</v>
      </c>
      <c r="O91" s="21">
        <v>3399.33</v>
      </c>
      <c r="P91" s="21">
        <v>3415.63</v>
      </c>
      <c r="Q91" s="21">
        <v>3419.84</v>
      </c>
      <c r="R91" s="21">
        <v>3411.78</v>
      </c>
      <c r="S91" s="21">
        <v>3406.45</v>
      </c>
      <c r="T91" s="21">
        <v>3399.44</v>
      </c>
      <c r="U91" s="21">
        <v>3378.49</v>
      </c>
      <c r="V91" s="21">
        <v>3350.26</v>
      </c>
      <c r="W91" s="21">
        <v>3345.51</v>
      </c>
      <c r="X91" s="21">
        <v>3361.97</v>
      </c>
      <c r="Y91" s="21">
        <v>3401.72</v>
      </c>
    </row>
    <row r="92" spans="1:25" x14ac:dyDescent="0.2">
      <c r="A92" s="20">
        <v>44327</v>
      </c>
      <c r="B92" s="21">
        <v>3480.23</v>
      </c>
      <c r="C92" s="21">
        <v>3481.11</v>
      </c>
      <c r="D92" s="21">
        <v>3485.75</v>
      </c>
      <c r="E92" s="21">
        <v>3510.98</v>
      </c>
      <c r="F92" s="21">
        <v>3521.26</v>
      </c>
      <c r="G92" s="21">
        <v>3507.47</v>
      </c>
      <c r="H92" s="21">
        <v>3481.21</v>
      </c>
      <c r="I92" s="21">
        <v>3444.39</v>
      </c>
      <c r="J92" s="21">
        <v>3419.27</v>
      </c>
      <c r="K92" s="21">
        <v>3391.46</v>
      </c>
      <c r="L92" s="21">
        <v>3401.89</v>
      </c>
      <c r="M92" s="21">
        <v>3434.09</v>
      </c>
      <c r="N92" s="21">
        <v>3464.84</v>
      </c>
      <c r="O92" s="21">
        <v>3454.16</v>
      </c>
      <c r="P92" s="21">
        <v>3467.42</v>
      </c>
      <c r="Q92" s="21">
        <v>3481.83</v>
      </c>
      <c r="R92" s="21">
        <v>3476.01</v>
      </c>
      <c r="S92" s="21">
        <v>3490.11</v>
      </c>
      <c r="T92" s="21">
        <v>3468.19</v>
      </c>
      <c r="U92" s="21">
        <v>3453.26</v>
      </c>
      <c r="V92" s="21">
        <v>3437.02</v>
      </c>
      <c r="W92" s="21">
        <v>3440.68</v>
      </c>
      <c r="X92" s="21">
        <v>3461.42</v>
      </c>
      <c r="Y92" s="21">
        <v>3506.99</v>
      </c>
    </row>
    <row r="93" spans="1:25" x14ac:dyDescent="0.2">
      <c r="A93" s="20">
        <v>44328</v>
      </c>
      <c r="B93" s="21">
        <v>3516.87</v>
      </c>
      <c r="C93" s="21">
        <v>3548.79</v>
      </c>
      <c r="D93" s="21">
        <v>3536.11</v>
      </c>
      <c r="E93" s="21">
        <v>3529.93</v>
      </c>
      <c r="F93" s="21">
        <v>3524.61</v>
      </c>
      <c r="G93" s="21">
        <v>3533.67</v>
      </c>
      <c r="H93" s="21">
        <v>3521.39</v>
      </c>
      <c r="I93" s="21">
        <v>3470.32</v>
      </c>
      <c r="J93" s="21">
        <v>3441.12</v>
      </c>
      <c r="K93" s="21">
        <v>3421.97</v>
      </c>
      <c r="L93" s="21">
        <v>3396.49</v>
      </c>
      <c r="M93" s="21">
        <v>3406.4</v>
      </c>
      <c r="N93" s="21">
        <v>3411.23</v>
      </c>
      <c r="O93" s="21">
        <v>3417.78</v>
      </c>
      <c r="P93" s="21">
        <v>3423.48</v>
      </c>
      <c r="Q93" s="21">
        <v>3434.23</v>
      </c>
      <c r="R93" s="21">
        <v>3425.25</v>
      </c>
      <c r="S93" s="21">
        <v>3428.62</v>
      </c>
      <c r="T93" s="21">
        <v>3415.4</v>
      </c>
      <c r="U93" s="21">
        <v>3407.76</v>
      </c>
      <c r="V93" s="21">
        <v>3398.78</v>
      </c>
      <c r="W93" s="21">
        <v>3409.43</v>
      </c>
      <c r="X93" s="21">
        <v>3413.92</v>
      </c>
      <c r="Y93" s="21">
        <v>3435.84</v>
      </c>
    </row>
    <row r="94" spans="1:25" x14ac:dyDescent="0.2">
      <c r="A94" s="20">
        <v>44329</v>
      </c>
      <c r="B94" s="21">
        <v>3517.95</v>
      </c>
      <c r="C94" s="21">
        <v>3566.15</v>
      </c>
      <c r="D94" s="21">
        <v>3583.35</v>
      </c>
      <c r="E94" s="21">
        <v>3572.98</v>
      </c>
      <c r="F94" s="21">
        <v>3567.96</v>
      </c>
      <c r="G94" s="21">
        <v>3572.25</v>
      </c>
      <c r="H94" s="21">
        <v>3529.42</v>
      </c>
      <c r="I94" s="21">
        <v>3467.71</v>
      </c>
      <c r="J94" s="21">
        <v>3441.84</v>
      </c>
      <c r="K94" s="21">
        <v>3419.39</v>
      </c>
      <c r="L94" s="21">
        <v>3381.33</v>
      </c>
      <c r="M94" s="21">
        <v>3396.13</v>
      </c>
      <c r="N94" s="21">
        <v>3425.93</v>
      </c>
      <c r="O94" s="21">
        <v>3437.16</v>
      </c>
      <c r="P94" s="21">
        <v>3453.39</v>
      </c>
      <c r="Q94" s="21">
        <v>3464.08</v>
      </c>
      <c r="R94" s="21">
        <v>3464.14</v>
      </c>
      <c r="S94" s="21">
        <v>3481.42</v>
      </c>
      <c r="T94" s="21">
        <v>3463.73</v>
      </c>
      <c r="U94" s="21">
        <v>3438.21</v>
      </c>
      <c r="V94" s="21">
        <v>3423.33</v>
      </c>
      <c r="W94" s="21">
        <v>3424.34</v>
      </c>
      <c r="X94" s="21">
        <v>3441.19</v>
      </c>
      <c r="Y94" s="21">
        <v>3482.33</v>
      </c>
    </row>
    <row r="95" spans="1:25" x14ac:dyDescent="0.2">
      <c r="A95" s="20">
        <v>44330</v>
      </c>
      <c r="B95" s="21">
        <v>3513.89</v>
      </c>
      <c r="C95" s="21">
        <v>3533.34</v>
      </c>
      <c r="D95" s="21">
        <v>3555.27</v>
      </c>
      <c r="E95" s="21">
        <v>3565.35</v>
      </c>
      <c r="F95" s="21">
        <v>3579.7</v>
      </c>
      <c r="G95" s="21">
        <v>3557.17</v>
      </c>
      <c r="H95" s="21">
        <v>3502.99</v>
      </c>
      <c r="I95" s="21">
        <v>3438.52</v>
      </c>
      <c r="J95" s="21">
        <v>3401.1</v>
      </c>
      <c r="K95" s="21">
        <v>3376.41</v>
      </c>
      <c r="L95" s="21">
        <v>3361.66</v>
      </c>
      <c r="M95" s="21">
        <v>3376.06</v>
      </c>
      <c r="N95" s="21">
        <v>3408.29</v>
      </c>
      <c r="O95" s="21">
        <v>3414.61</v>
      </c>
      <c r="P95" s="21">
        <v>3426.55</v>
      </c>
      <c r="Q95" s="21">
        <v>3442.47</v>
      </c>
      <c r="R95" s="21">
        <v>3441.56</v>
      </c>
      <c r="S95" s="21">
        <v>3452.79</v>
      </c>
      <c r="T95" s="21">
        <v>3437.25</v>
      </c>
      <c r="U95" s="21">
        <v>3427.9</v>
      </c>
      <c r="V95" s="21">
        <v>3445.36</v>
      </c>
      <c r="W95" s="21">
        <v>3446.65</v>
      </c>
      <c r="X95" s="21">
        <v>3451.5</v>
      </c>
      <c r="Y95" s="21">
        <v>3464.9</v>
      </c>
    </row>
    <row r="96" spans="1:25" x14ac:dyDescent="0.2">
      <c r="A96" s="20">
        <v>44331</v>
      </c>
      <c r="B96" s="21">
        <v>3470.35</v>
      </c>
      <c r="C96" s="21">
        <v>3487.52</v>
      </c>
      <c r="D96" s="21">
        <v>3518.67</v>
      </c>
      <c r="E96" s="21">
        <v>3540.16</v>
      </c>
      <c r="F96" s="21">
        <v>3544.76</v>
      </c>
      <c r="G96" s="21">
        <v>3529.46</v>
      </c>
      <c r="H96" s="21">
        <v>3479.21</v>
      </c>
      <c r="I96" s="21">
        <v>3421.38</v>
      </c>
      <c r="J96" s="21">
        <v>3433.02</v>
      </c>
      <c r="K96" s="21">
        <v>3416.8</v>
      </c>
      <c r="L96" s="21">
        <v>3398.5</v>
      </c>
      <c r="M96" s="21">
        <v>3406.12</v>
      </c>
      <c r="N96" s="21">
        <v>3418.99</v>
      </c>
      <c r="O96" s="21">
        <v>3427.83</v>
      </c>
      <c r="P96" s="21">
        <v>3455.79</v>
      </c>
      <c r="Q96" s="21">
        <v>3451.11</v>
      </c>
      <c r="R96" s="21">
        <v>3434.98</v>
      </c>
      <c r="S96" s="21">
        <v>3428.2</v>
      </c>
      <c r="T96" s="21">
        <v>3403.36</v>
      </c>
      <c r="U96" s="21">
        <v>3375.35</v>
      </c>
      <c r="V96" s="21">
        <v>3351.77</v>
      </c>
      <c r="W96" s="21">
        <v>3348.01</v>
      </c>
      <c r="X96" s="21">
        <v>3351.69</v>
      </c>
      <c r="Y96" s="21">
        <v>3378.92</v>
      </c>
    </row>
    <row r="97" spans="1:25" x14ac:dyDescent="0.2">
      <c r="A97" s="20">
        <v>44332</v>
      </c>
      <c r="B97" s="21">
        <v>3381.17</v>
      </c>
      <c r="C97" s="21">
        <v>3379.33</v>
      </c>
      <c r="D97" s="21">
        <v>3364.23</v>
      </c>
      <c r="E97" s="21">
        <v>3361.4</v>
      </c>
      <c r="F97" s="21">
        <v>3357.44</v>
      </c>
      <c r="G97" s="21">
        <v>3358.68</v>
      </c>
      <c r="H97" s="21">
        <v>3369.35</v>
      </c>
      <c r="I97" s="21">
        <v>3350.28</v>
      </c>
      <c r="J97" s="21">
        <v>3319.33</v>
      </c>
      <c r="K97" s="21">
        <v>3357.09</v>
      </c>
      <c r="L97" s="21">
        <v>3372.4</v>
      </c>
      <c r="M97" s="21">
        <v>3373.08</v>
      </c>
      <c r="N97" s="21">
        <v>3362.19</v>
      </c>
      <c r="O97" s="21">
        <v>3345.89</v>
      </c>
      <c r="P97" s="21">
        <v>3348.16</v>
      </c>
      <c r="Q97" s="21">
        <v>3340.94</v>
      </c>
      <c r="R97" s="21">
        <v>3331.25</v>
      </c>
      <c r="S97" s="21">
        <v>3344.03</v>
      </c>
      <c r="T97" s="21">
        <v>3360.33</v>
      </c>
      <c r="U97" s="21">
        <v>3364.13</v>
      </c>
      <c r="V97" s="21">
        <v>3324.78</v>
      </c>
      <c r="W97" s="21">
        <v>3320.84</v>
      </c>
      <c r="X97" s="21">
        <v>3316.5</v>
      </c>
      <c r="Y97" s="21">
        <v>3300.97</v>
      </c>
    </row>
    <row r="98" spans="1:25" x14ac:dyDescent="0.2">
      <c r="A98" s="20">
        <v>44333</v>
      </c>
      <c r="B98" s="21">
        <v>3329.56</v>
      </c>
      <c r="C98" s="21">
        <v>3370.93</v>
      </c>
      <c r="D98" s="21">
        <v>3402.54</v>
      </c>
      <c r="E98" s="21">
        <v>3416.97</v>
      </c>
      <c r="F98" s="21">
        <v>3446.51</v>
      </c>
      <c r="G98" s="21">
        <v>3427.33</v>
      </c>
      <c r="H98" s="21">
        <v>3379.97</v>
      </c>
      <c r="I98" s="21">
        <v>3350.12</v>
      </c>
      <c r="J98" s="21">
        <v>3400.63</v>
      </c>
      <c r="K98" s="21">
        <v>3318.3</v>
      </c>
      <c r="L98" s="21">
        <v>3312.16</v>
      </c>
      <c r="M98" s="21">
        <v>3303.89</v>
      </c>
      <c r="N98" s="21">
        <v>3295.51</v>
      </c>
      <c r="O98" s="21">
        <v>3297.21</v>
      </c>
      <c r="P98" s="21">
        <v>3314.41</v>
      </c>
      <c r="Q98" s="21">
        <v>3325.61</v>
      </c>
      <c r="R98" s="21">
        <v>3326.69</v>
      </c>
      <c r="S98" s="21">
        <v>3332</v>
      </c>
      <c r="T98" s="21">
        <v>3328.12</v>
      </c>
      <c r="U98" s="21">
        <v>3327.22</v>
      </c>
      <c r="V98" s="21">
        <v>3298.71</v>
      </c>
      <c r="W98" s="21">
        <v>3299.76</v>
      </c>
      <c r="X98" s="21">
        <v>3291.54</v>
      </c>
      <c r="Y98" s="21">
        <v>3307.98</v>
      </c>
    </row>
    <row r="99" spans="1:25" x14ac:dyDescent="0.2">
      <c r="A99" s="20">
        <v>44334</v>
      </c>
      <c r="B99" s="21">
        <v>3334.62</v>
      </c>
      <c r="C99" s="21">
        <v>3367.48</v>
      </c>
      <c r="D99" s="21">
        <v>3392.66</v>
      </c>
      <c r="E99" s="21">
        <v>3406.52</v>
      </c>
      <c r="F99" s="21">
        <v>3405.59</v>
      </c>
      <c r="G99" s="21">
        <v>3390.19</v>
      </c>
      <c r="H99" s="21">
        <v>3345.39</v>
      </c>
      <c r="I99" s="21">
        <v>3322.9</v>
      </c>
      <c r="J99" s="21">
        <v>3289.79</v>
      </c>
      <c r="K99" s="21">
        <v>3278.26</v>
      </c>
      <c r="L99" s="21">
        <v>3270.24</v>
      </c>
      <c r="M99" s="21">
        <v>3285.36</v>
      </c>
      <c r="N99" s="21">
        <v>3294.77</v>
      </c>
      <c r="O99" s="21">
        <v>3324.62</v>
      </c>
      <c r="P99" s="21">
        <v>3333.31</v>
      </c>
      <c r="Q99" s="21">
        <v>3336.06</v>
      </c>
      <c r="R99" s="21">
        <v>3333.9</v>
      </c>
      <c r="S99" s="21">
        <v>3328.47</v>
      </c>
      <c r="T99" s="21">
        <v>3323.37</v>
      </c>
      <c r="U99" s="21">
        <v>3308.67</v>
      </c>
      <c r="V99" s="21">
        <v>3283.97</v>
      </c>
      <c r="W99" s="21">
        <v>3278.95</v>
      </c>
      <c r="X99" s="21">
        <v>3299.22</v>
      </c>
      <c r="Y99" s="21">
        <v>3342.27</v>
      </c>
    </row>
    <row r="100" spans="1:25" x14ac:dyDescent="0.2">
      <c r="A100" s="20">
        <v>44335</v>
      </c>
      <c r="B100" s="21">
        <v>3392.86</v>
      </c>
      <c r="C100" s="21">
        <v>3406.43</v>
      </c>
      <c r="D100" s="21">
        <v>3423.69</v>
      </c>
      <c r="E100" s="21">
        <v>3442.18</v>
      </c>
      <c r="F100" s="21">
        <v>3441.06</v>
      </c>
      <c r="G100" s="21">
        <v>3429.77</v>
      </c>
      <c r="H100" s="21">
        <v>3380.55</v>
      </c>
      <c r="I100" s="21">
        <v>3338.62</v>
      </c>
      <c r="J100" s="21">
        <v>3323.58</v>
      </c>
      <c r="K100" s="21">
        <v>3317.26</v>
      </c>
      <c r="L100" s="21">
        <v>3322.75</v>
      </c>
      <c r="M100" s="21">
        <v>3350.13</v>
      </c>
      <c r="N100" s="21">
        <v>3390.38</v>
      </c>
      <c r="O100" s="21">
        <v>3428.91</v>
      </c>
      <c r="P100" s="21">
        <v>3435.3</v>
      </c>
      <c r="Q100" s="21">
        <v>3429.14</v>
      </c>
      <c r="R100" s="21">
        <v>3410.03</v>
      </c>
      <c r="S100" s="21">
        <v>3385.48</v>
      </c>
      <c r="T100" s="21">
        <v>3362.35</v>
      </c>
      <c r="U100" s="21">
        <v>3350.26</v>
      </c>
      <c r="V100" s="21">
        <v>3324.6</v>
      </c>
      <c r="W100" s="21">
        <v>3300.84</v>
      </c>
      <c r="X100" s="21">
        <v>3270.99</v>
      </c>
      <c r="Y100" s="21">
        <v>3327.52</v>
      </c>
    </row>
    <row r="101" spans="1:25" x14ac:dyDescent="0.2">
      <c r="A101" s="20">
        <v>44336</v>
      </c>
      <c r="B101" s="21">
        <v>3404.8</v>
      </c>
      <c r="C101" s="21">
        <v>3440.11</v>
      </c>
      <c r="D101" s="21">
        <v>3446.26</v>
      </c>
      <c r="E101" s="21">
        <v>3457.06</v>
      </c>
      <c r="F101" s="21">
        <v>3468.86</v>
      </c>
      <c r="G101" s="21">
        <v>3448.46</v>
      </c>
      <c r="H101" s="21">
        <v>3420.3</v>
      </c>
      <c r="I101" s="21">
        <v>3350.78</v>
      </c>
      <c r="J101" s="21">
        <v>3287</v>
      </c>
      <c r="K101" s="21">
        <v>3257.67</v>
      </c>
      <c r="L101" s="21">
        <v>3258.51</v>
      </c>
      <c r="M101" s="21">
        <v>3252.61</v>
      </c>
      <c r="N101" s="21">
        <v>3294.84</v>
      </c>
      <c r="O101" s="21">
        <v>3327.89</v>
      </c>
      <c r="P101" s="21">
        <v>3344.18</v>
      </c>
      <c r="Q101" s="21">
        <v>3348.74</v>
      </c>
      <c r="R101" s="21">
        <v>3340.88</v>
      </c>
      <c r="S101" s="21">
        <v>3324.86</v>
      </c>
      <c r="T101" s="21">
        <v>3282.97</v>
      </c>
      <c r="U101" s="21">
        <v>3277.24</v>
      </c>
      <c r="V101" s="21">
        <v>3288.6</v>
      </c>
      <c r="W101" s="21">
        <v>3310.62</v>
      </c>
      <c r="X101" s="21">
        <v>3290.75</v>
      </c>
      <c r="Y101" s="21">
        <v>3262.1</v>
      </c>
    </row>
    <row r="102" spans="1:25" x14ac:dyDescent="0.2">
      <c r="A102" s="20">
        <v>44337</v>
      </c>
      <c r="B102" s="21">
        <v>3285.87</v>
      </c>
      <c r="C102" s="21">
        <v>3350.25</v>
      </c>
      <c r="D102" s="21">
        <v>3389.02</v>
      </c>
      <c r="E102" s="21">
        <v>3381.08</v>
      </c>
      <c r="F102" s="21">
        <v>3404.21</v>
      </c>
      <c r="G102" s="21">
        <v>3407.29</v>
      </c>
      <c r="H102" s="21">
        <v>3379.05</v>
      </c>
      <c r="I102" s="21">
        <v>3332.19</v>
      </c>
      <c r="J102" s="21">
        <v>3284.73</v>
      </c>
      <c r="K102" s="21">
        <v>3236.92</v>
      </c>
      <c r="L102" s="21">
        <v>3233.21</v>
      </c>
      <c r="M102" s="21">
        <v>3258.19</v>
      </c>
      <c r="N102" s="21">
        <v>3319.94</v>
      </c>
      <c r="O102" s="21">
        <v>3358.25</v>
      </c>
      <c r="P102" s="21">
        <v>3364.74</v>
      </c>
      <c r="Q102" s="21">
        <v>3360.19</v>
      </c>
      <c r="R102" s="21">
        <v>3349.22</v>
      </c>
      <c r="S102" s="21">
        <v>3339.26</v>
      </c>
      <c r="T102" s="21">
        <v>3298.64</v>
      </c>
      <c r="U102" s="21">
        <v>3248.63</v>
      </c>
      <c r="V102" s="21">
        <v>3265.77</v>
      </c>
      <c r="W102" s="21">
        <v>3282.14</v>
      </c>
      <c r="X102" s="21">
        <v>3299.57</v>
      </c>
      <c r="Y102" s="21">
        <v>3268.16</v>
      </c>
    </row>
    <row r="103" spans="1:25" x14ac:dyDescent="0.2">
      <c r="A103" s="20">
        <v>44338</v>
      </c>
      <c r="B103" s="21">
        <v>3311.75</v>
      </c>
      <c r="C103" s="21">
        <v>3315.97</v>
      </c>
      <c r="D103" s="21">
        <v>3347.64</v>
      </c>
      <c r="E103" s="21">
        <v>3370.51</v>
      </c>
      <c r="F103" s="21">
        <v>3374.65</v>
      </c>
      <c r="G103" s="21">
        <v>3369.95</v>
      </c>
      <c r="H103" s="21">
        <v>3355.19</v>
      </c>
      <c r="I103" s="21">
        <v>3278.29</v>
      </c>
      <c r="J103" s="21">
        <v>3239.89</v>
      </c>
      <c r="K103" s="21">
        <v>3187.84</v>
      </c>
      <c r="L103" s="21">
        <v>3183.68</v>
      </c>
      <c r="M103" s="21">
        <v>3202.08</v>
      </c>
      <c r="N103" s="21">
        <v>3259.27</v>
      </c>
      <c r="O103" s="21">
        <v>3306.71</v>
      </c>
      <c r="P103" s="21">
        <v>3328.6</v>
      </c>
      <c r="Q103" s="21">
        <v>3326.49</v>
      </c>
      <c r="R103" s="21">
        <v>3313.96</v>
      </c>
      <c r="S103" s="21">
        <v>3286</v>
      </c>
      <c r="T103" s="21">
        <v>3233.39</v>
      </c>
      <c r="U103" s="21">
        <v>3206.3</v>
      </c>
      <c r="V103" s="21">
        <v>3208.26</v>
      </c>
      <c r="W103" s="21">
        <v>3241.16</v>
      </c>
      <c r="X103" s="21">
        <v>3212.81</v>
      </c>
      <c r="Y103" s="21">
        <v>3206.52</v>
      </c>
    </row>
    <row r="104" spans="1:25" x14ac:dyDescent="0.2">
      <c r="A104" s="20">
        <v>44339</v>
      </c>
      <c r="B104" s="21">
        <v>3290.22</v>
      </c>
      <c r="C104" s="21">
        <v>3351.38</v>
      </c>
      <c r="D104" s="21">
        <v>3375.47</v>
      </c>
      <c r="E104" s="21">
        <v>3385.74</v>
      </c>
      <c r="F104" s="21">
        <v>3408.24</v>
      </c>
      <c r="G104" s="21">
        <v>3410.92</v>
      </c>
      <c r="H104" s="21">
        <v>3412.3</v>
      </c>
      <c r="I104" s="21">
        <v>3332.08</v>
      </c>
      <c r="J104" s="21">
        <v>3295.43</v>
      </c>
      <c r="K104" s="21">
        <v>3234.66</v>
      </c>
      <c r="L104" s="21">
        <v>3218.29</v>
      </c>
      <c r="M104" s="21">
        <v>3225.96</v>
      </c>
      <c r="N104" s="21">
        <v>3265.64</v>
      </c>
      <c r="O104" s="21">
        <v>3310.46</v>
      </c>
      <c r="P104" s="21">
        <v>3339.38</v>
      </c>
      <c r="Q104" s="21">
        <v>3352.3</v>
      </c>
      <c r="R104" s="21">
        <v>3340.34</v>
      </c>
      <c r="S104" s="21">
        <v>3317.91</v>
      </c>
      <c r="T104" s="21">
        <v>3274.2</v>
      </c>
      <c r="U104" s="21">
        <v>3225.74</v>
      </c>
      <c r="V104" s="21">
        <v>3209.82</v>
      </c>
      <c r="W104" s="21">
        <v>3184.73</v>
      </c>
      <c r="X104" s="21">
        <v>3278.92</v>
      </c>
      <c r="Y104" s="21">
        <v>3269.62</v>
      </c>
    </row>
    <row r="105" spans="1:25" x14ac:dyDescent="0.2">
      <c r="A105" s="20">
        <v>44340</v>
      </c>
      <c r="B105" s="21">
        <v>3357.13</v>
      </c>
      <c r="C105" s="21">
        <v>3429.71</v>
      </c>
      <c r="D105" s="21">
        <v>3480.61</v>
      </c>
      <c r="E105" s="21">
        <v>3499.33</v>
      </c>
      <c r="F105" s="21">
        <v>3519.51</v>
      </c>
      <c r="G105" s="21">
        <v>3479.85</v>
      </c>
      <c r="H105" s="21">
        <v>3417.46</v>
      </c>
      <c r="I105" s="21">
        <v>3335.2</v>
      </c>
      <c r="J105" s="21">
        <v>3288.61</v>
      </c>
      <c r="K105" s="21">
        <v>3233.08</v>
      </c>
      <c r="L105" s="21">
        <v>3222.71</v>
      </c>
      <c r="M105" s="21">
        <v>3222.14</v>
      </c>
      <c r="N105" s="21">
        <v>3263.82</v>
      </c>
      <c r="O105" s="21">
        <v>3295.94</v>
      </c>
      <c r="P105" s="21">
        <v>3311.91</v>
      </c>
      <c r="Q105" s="21">
        <v>3309.65</v>
      </c>
      <c r="R105" s="21">
        <v>3289.3</v>
      </c>
      <c r="S105" s="21">
        <v>3260.59</v>
      </c>
      <c r="T105" s="21">
        <v>3237.13</v>
      </c>
      <c r="U105" s="21">
        <v>3208.17</v>
      </c>
      <c r="V105" s="21">
        <v>3218.27</v>
      </c>
      <c r="W105" s="21">
        <v>3240.01</v>
      </c>
      <c r="X105" s="21">
        <v>3220.33</v>
      </c>
      <c r="Y105" s="21">
        <v>3234.27</v>
      </c>
    </row>
    <row r="106" spans="1:25" x14ac:dyDescent="0.2">
      <c r="A106" s="20">
        <v>44341</v>
      </c>
      <c r="B106" s="21">
        <v>3350.35</v>
      </c>
      <c r="C106" s="21">
        <v>3401.16</v>
      </c>
      <c r="D106" s="21">
        <v>3427.47</v>
      </c>
      <c r="E106" s="21">
        <v>3422.47</v>
      </c>
      <c r="F106" s="21">
        <v>3431.85</v>
      </c>
      <c r="G106" s="21">
        <v>3424.43</v>
      </c>
      <c r="H106" s="21">
        <v>3376.68</v>
      </c>
      <c r="I106" s="21">
        <v>3289.35</v>
      </c>
      <c r="J106" s="21">
        <v>3202.28</v>
      </c>
      <c r="K106" s="21">
        <v>3164.4</v>
      </c>
      <c r="L106" s="21">
        <v>3172.12</v>
      </c>
      <c r="M106" s="21">
        <v>3165.1</v>
      </c>
      <c r="N106" s="21">
        <v>3218.53</v>
      </c>
      <c r="O106" s="21">
        <v>3273.84</v>
      </c>
      <c r="P106" s="21">
        <v>3298.43</v>
      </c>
      <c r="Q106" s="21">
        <v>3298.2</v>
      </c>
      <c r="R106" s="21">
        <v>3283.5</v>
      </c>
      <c r="S106" s="21">
        <v>3256.3</v>
      </c>
      <c r="T106" s="21">
        <v>3205.13</v>
      </c>
      <c r="U106" s="21">
        <v>3185.84</v>
      </c>
      <c r="V106" s="21">
        <v>3198.84</v>
      </c>
      <c r="W106" s="21">
        <v>3229.42</v>
      </c>
      <c r="X106" s="21">
        <v>3201</v>
      </c>
      <c r="Y106" s="21">
        <v>3219.87</v>
      </c>
    </row>
    <row r="107" spans="1:25" x14ac:dyDescent="0.2">
      <c r="A107" s="20">
        <v>44342</v>
      </c>
      <c r="B107" s="21">
        <v>3342.8</v>
      </c>
      <c r="C107" s="21">
        <v>3409.52</v>
      </c>
      <c r="D107" s="21">
        <v>3459.55</v>
      </c>
      <c r="E107" s="21">
        <v>3479.73</v>
      </c>
      <c r="F107" s="21">
        <v>3492.7</v>
      </c>
      <c r="G107" s="21">
        <v>3468.55</v>
      </c>
      <c r="H107" s="21">
        <v>3409.06</v>
      </c>
      <c r="I107" s="21">
        <v>3311.4</v>
      </c>
      <c r="J107" s="21">
        <v>3257.04</v>
      </c>
      <c r="K107" s="21">
        <v>3205.27</v>
      </c>
      <c r="L107" s="21">
        <v>3203.22</v>
      </c>
      <c r="M107" s="21">
        <v>3211.39</v>
      </c>
      <c r="N107" s="21">
        <v>3259.37</v>
      </c>
      <c r="O107" s="21">
        <v>3300.64</v>
      </c>
      <c r="P107" s="21">
        <v>3310.58</v>
      </c>
      <c r="Q107" s="21">
        <v>3308.64</v>
      </c>
      <c r="R107" s="21">
        <v>3292.72</v>
      </c>
      <c r="S107" s="21">
        <v>3271.36</v>
      </c>
      <c r="T107" s="21">
        <v>3217.37</v>
      </c>
      <c r="U107" s="21">
        <v>3185.61</v>
      </c>
      <c r="V107" s="21">
        <v>3188.78</v>
      </c>
      <c r="W107" s="21">
        <v>3202.42</v>
      </c>
      <c r="X107" s="21">
        <v>3198.55</v>
      </c>
      <c r="Y107" s="21">
        <v>3230.26</v>
      </c>
    </row>
    <row r="108" spans="1:25" x14ac:dyDescent="0.2">
      <c r="A108" s="20">
        <v>44343</v>
      </c>
      <c r="B108" s="21">
        <v>3243.22</v>
      </c>
      <c r="C108" s="21">
        <v>3309.78</v>
      </c>
      <c r="D108" s="21">
        <v>3355.83</v>
      </c>
      <c r="E108" s="21">
        <v>3375.68</v>
      </c>
      <c r="F108" s="21">
        <v>3379.34</v>
      </c>
      <c r="G108" s="21">
        <v>3357.86</v>
      </c>
      <c r="H108" s="21">
        <v>3315.79</v>
      </c>
      <c r="I108" s="21">
        <v>3253.77</v>
      </c>
      <c r="J108" s="21">
        <v>3220.17</v>
      </c>
      <c r="K108" s="21">
        <v>3210.41</v>
      </c>
      <c r="L108" s="21">
        <v>3218.19</v>
      </c>
      <c r="M108" s="21">
        <v>3226.66</v>
      </c>
      <c r="N108" s="21">
        <v>3277.59</v>
      </c>
      <c r="O108" s="21">
        <v>3321.53</v>
      </c>
      <c r="P108" s="21">
        <v>3339.08</v>
      </c>
      <c r="Q108" s="21">
        <v>3338.07</v>
      </c>
      <c r="R108" s="21">
        <v>3330.06</v>
      </c>
      <c r="S108" s="21">
        <v>3302.59</v>
      </c>
      <c r="T108" s="21">
        <v>3247.53</v>
      </c>
      <c r="U108" s="21">
        <v>3206.6</v>
      </c>
      <c r="V108" s="21">
        <v>3228.2</v>
      </c>
      <c r="W108" s="21">
        <v>3255</v>
      </c>
      <c r="X108" s="21">
        <v>3244.36</v>
      </c>
      <c r="Y108" s="21">
        <v>3253.27</v>
      </c>
    </row>
    <row r="109" spans="1:25" x14ac:dyDescent="0.2">
      <c r="A109" s="20">
        <v>44344</v>
      </c>
      <c r="B109" s="21">
        <v>3230.94</v>
      </c>
      <c r="C109" s="21">
        <v>3290.7</v>
      </c>
      <c r="D109" s="21">
        <v>3329.36</v>
      </c>
      <c r="E109" s="21">
        <v>3344.15</v>
      </c>
      <c r="F109" s="21">
        <v>3350.38</v>
      </c>
      <c r="G109" s="21">
        <v>3330.17</v>
      </c>
      <c r="H109" s="21">
        <v>3297.2</v>
      </c>
      <c r="I109" s="21">
        <v>3216.87</v>
      </c>
      <c r="J109" s="21">
        <v>3166.42</v>
      </c>
      <c r="K109" s="21">
        <v>3198.62</v>
      </c>
      <c r="L109" s="21">
        <v>3186.81</v>
      </c>
      <c r="M109" s="21">
        <v>3181.82</v>
      </c>
      <c r="N109" s="21">
        <v>3201.87</v>
      </c>
      <c r="O109" s="21">
        <v>3250.73</v>
      </c>
      <c r="P109" s="21">
        <v>3266.21</v>
      </c>
      <c r="Q109" s="21">
        <v>3269.97</v>
      </c>
      <c r="R109" s="21">
        <v>3275.14</v>
      </c>
      <c r="S109" s="21">
        <v>3262.12</v>
      </c>
      <c r="T109" s="21">
        <v>3195.86</v>
      </c>
      <c r="U109" s="21">
        <v>3204.65</v>
      </c>
      <c r="V109" s="21">
        <v>3214.15</v>
      </c>
      <c r="W109" s="21">
        <v>3240.19</v>
      </c>
      <c r="X109" s="21">
        <v>3231.89</v>
      </c>
      <c r="Y109" s="21">
        <v>3182.01</v>
      </c>
    </row>
    <row r="110" spans="1:25" x14ac:dyDescent="0.2">
      <c r="A110" s="20">
        <v>44345</v>
      </c>
      <c r="B110" s="21">
        <v>3232.65</v>
      </c>
      <c r="C110" s="21">
        <v>3235.72</v>
      </c>
      <c r="D110" s="21">
        <v>3285.4</v>
      </c>
      <c r="E110" s="21">
        <v>3283.7</v>
      </c>
      <c r="F110" s="21">
        <v>3278.43</v>
      </c>
      <c r="G110" s="21">
        <v>3286.46</v>
      </c>
      <c r="H110" s="21">
        <v>3282.13</v>
      </c>
      <c r="I110" s="21">
        <v>3222.85</v>
      </c>
      <c r="J110" s="21">
        <v>3154.91</v>
      </c>
      <c r="K110" s="21">
        <v>3112.96</v>
      </c>
      <c r="L110" s="21">
        <v>3104.03</v>
      </c>
      <c r="M110" s="21">
        <v>3103.94</v>
      </c>
      <c r="N110" s="21">
        <v>3160.02</v>
      </c>
      <c r="O110" s="21">
        <v>3182.14</v>
      </c>
      <c r="P110" s="21">
        <v>3208.01</v>
      </c>
      <c r="Q110" s="21">
        <v>3205.92</v>
      </c>
      <c r="R110" s="21">
        <v>3202.65</v>
      </c>
      <c r="S110" s="21">
        <v>3232.8</v>
      </c>
      <c r="T110" s="21">
        <v>3187.79</v>
      </c>
      <c r="U110" s="21">
        <v>3133.88</v>
      </c>
      <c r="V110" s="21">
        <v>3105.59</v>
      </c>
      <c r="W110" s="21">
        <v>3129.84</v>
      </c>
      <c r="X110" s="21">
        <v>3116.34</v>
      </c>
      <c r="Y110" s="21">
        <v>3109.26</v>
      </c>
    </row>
    <row r="111" spans="1:25" x14ac:dyDescent="0.2">
      <c r="A111" s="20">
        <v>44346</v>
      </c>
      <c r="B111" s="21">
        <v>3157.28</v>
      </c>
      <c r="C111" s="21">
        <v>3227.89</v>
      </c>
      <c r="D111" s="21">
        <v>3271.34</v>
      </c>
      <c r="E111" s="21">
        <v>3286.5</v>
      </c>
      <c r="F111" s="21">
        <v>3310.57</v>
      </c>
      <c r="G111" s="21">
        <v>3312.21</v>
      </c>
      <c r="H111" s="21">
        <v>3285.65</v>
      </c>
      <c r="I111" s="21">
        <v>3210.08</v>
      </c>
      <c r="J111" s="21">
        <v>3140.55</v>
      </c>
      <c r="K111" s="21">
        <v>3090.19</v>
      </c>
      <c r="L111" s="21">
        <v>3077.27</v>
      </c>
      <c r="M111" s="21">
        <v>3090.35</v>
      </c>
      <c r="N111" s="21">
        <v>3153.71</v>
      </c>
      <c r="O111" s="21">
        <v>3189.97</v>
      </c>
      <c r="P111" s="21">
        <v>3209.58</v>
      </c>
      <c r="Q111" s="21">
        <v>3202.25</v>
      </c>
      <c r="R111" s="21">
        <v>3181.54</v>
      </c>
      <c r="S111" s="21">
        <v>3156.05</v>
      </c>
      <c r="T111" s="21">
        <v>3104.66</v>
      </c>
      <c r="U111" s="21">
        <v>3080.63</v>
      </c>
      <c r="V111" s="21">
        <v>3095.24</v>
      </c>
      <c r="W111" s="21">
        <v>3137.47</v>
      </c>
      <c r="X111" s="21">
        <v>3096.38</v>
      </c>
      <c r="Y111" s="21">
        <v>3079.72</v>
      </c>
    </row>
    <row r="112" spans="1:25" x14ac:dyDescent="0.2">
      <c r="A112" s="20">
        <v>44347</v>
      </c>
      <c r="B112" s="21">
        <v>3140.95</v>
      </c>
      <c r="C112" s="21">
        <v>3220.46</v>
      </c>
      <c r="D112" s="21">
        <v>3262.38</v>
      </c>
      <c r="E112" s="21">
        <v>3273.03</v>
      </c>
      <c r="F112" s="21">
        <v>3292.41</v>
      </c>
      <c r="G112" s="21">
        <v>3287.12</v>
      </c>
      <c r="H112" s="21">
        <v>3273.11</v>
      </c>
      <c r="I112" s="21">
        <v>3287.2</v>
      </c>
      <c r="J112" s="21">
        <v>3283.97</v>
      </c>
      <c r="K112" s="21">
        <v>3285.66</v>
      </c>
      <c r="L112" s="21">
        <v>3285.34</v>
      </c>
      <c r="M112" s="21">
        <v>3264.65</v>
      </c>
      <c r="N112" s="21">
        <v>3286.44</v>
      </c>
      <c r="O112" s="21">
        <v>3326.71</v>
      </c>
      <c r="P112" s="21">
        <v>3338.08</v>
      </c>
      <c r="Q112" s="21">
        <v>3333.63</v>
      </c>
      <c r="R112" s="21">
        <v>3323.82</v>
      </c>
      <c r="S112" s="21">
        <v>3296.38</v>
      </c>
      <c r="T112" s="21">
        <v>3250.9</v>
      </c>
      <c r="U112" s="21">
        <v>3219.02</v>
      </c>
      <c r="V112" s="21">
        <v>3224.3</v>
      </c>
      <c r="W112" s="21">
        <v>3251.94</v>
      </c>
      <c r="X112" s="21">
        <v>3229.37</v>
      </c>
      <c r="Y112" s="21">
        <v>3185.88</v>
      </c>
    </row>
    <row r="114" spans="1:25" ht="15.75" customHeight="1" x14ac:dyDescent="0.2">
      <c r="A114" s="158" t="s">
        <v>49</v>
      </c>
      <c r="B114" s="148" t="s">
        <v>92</v>
      </c>
      <c r="C114" s="149"/>
      <c r="D114" s="149"/>
      <c r="E114" s="149"/>
      <c r="F114" s="149"/>
      <c r="G114" s="149"/>
      <c r="H114" s="149"/>
      <c r="I114" s="149"/>
      <c r="J114" s="149"/>
      <c r="K114" s="149"/>
      <c r="L114" s="149"/>
      <c r="M114" s="149"/>
      <c r="N114" s="149"/>
      <c r="O114" s="149"/>
      <c r="P114" s="149"/>
      <c r="Q114" s="149"/>
      <c r="R114" s="149"/>
      <c r="S114" s="149"/>
      <c r="T114" s="149"/>
      <c r="U114" s="149"/>
      <c r="V114" s="149"/>
      <c r="W114" s="149"/>
      <c r="X114" s="149"/>
      <c r="Y114" s="150"/>
    </row>
    <row r="115" spans="1:25" x14ac:dyDescent="0.2">
      <c r="A115" s="159"/>
      <c r="B115" s="40" t="s">
        <v>66</v>
      </c>
      <c r="C115" s="41" t="s">
        <v>67</v>
      </c>
      <c r="D115" s="42" t="s">
        <v>68</v>
      </c>
      <c r="E115" s="41" t="s">
        <v>69</v>
      </c>
      <c r="F115" s="41" t="s">
        <v>70</v>
      </c>
      <c r="G115" s="41" t="s">
        <v>71</v>
      </c>
      <c r="H115" s="41" t="s">
        <v>72</v>
      </c>
      <c r="I115" s="41" t="s">
        <v>73</v>
      </c>
      <c r="J115" s="41" t="s">
        <v>74</v>
      </c>
      <c r="K115" s="40" t="s">
        <v>75</v>
      </c>
      <c r="L115" s="41" t="s">
        <v>76</v>
      </c>
      <c r="M115" s="43" t="s">
        <v>77</v>
      </c>
      <c r="N115" s="40" t="s">
        <v>78</v>
      </c>
      <c r="O115" s="41" t="s">
        <v>79</v>
      </c>
      <c r="P115" s="43" t="s">
        <v>80</v>
      </c>
      <c r="Q115" s="42" t="s">
        <v>81</v>
      </c>
      <c r="R115" s="41" t="s">
        <v>82</v>
      </c>
      <c r="S115" s="42" t="s">
        <v>83</v>
      </c>
      <c r="T115" s="41" t="s">
        <v>84</v>
      </c>
      <c r="U115" s="42" t="s">
        <v>85</v>
      </c>
      <c r="V115" s="41" t="s">
        <v>86</v>
      </c>
      <c r="W115" s="42" t="s">
        <v>87</v>
      </c>
      <c r="X115" s="41" t="s">
        <v>88</v>
      </c>
      <c r="Y115" s="41" t="s">
        <v>89</v>
      </c>
    </row>
    <row r="116" spans="1:25" x14ac:dyDescent="0.2">
      <c r="A116" s="20">
        <v>44317</v>
      </c>
      <c r="B116" s="21">
        <v>3790.43</v>
      </c>
      <c r="C116" s="21">
        <v>3841.01</v>
      </c>
      <c r="D116" s="21">
        <v>3883.69</v>
      </c>
      <c r="E116" s="21">
        <v>3886.88</v>
      </c>
      <c r="F116" s="21">
        <v>3895.09</v>
      </c>
      <c r="G116" s="21">
        <v>3892.25</v>
      </c>
      <c r="H116" s="21">
        <v>3887.34</v>
      </c>
      <c r="I116" s="21">
        <v>3847.77</v>
      </c>
      <c r="J116" s="21">
        <v>3808.32</v>
      </c>
      <c r="K116" s="21">
        <v>3746.97</v>
      </c>
      <c r="L116" s="21">
        <v>3705.38</v>
      </c>
      <c r="M116" s="21">
        <v>3710.08</v>
      </c>
      <c r="N116" s="21">
        <v>3769.99</v>
      </c>
      <c r="O116" s="21">
        <v>3790.61</v>
      </c>
      <c r="P116" s="21">
        <v>3808.42</v>
      </c>
      <c r="Q116" s="21">
        <v>3817.84</v>
      </c>
      <c r="R116" s="21">
        <v>3809.7</v>
      </c>
      <c r="S116" s="21">
        <v>3799.68</v>
      </c>
      <c r="T116" s="21">
        <v>3746.29</v>
      </c>
      <c r="U116" s="21">
        <v>3723.3</v>
      </c>
      <c r="V116" s="21">
        <v>3705</v>
      </c>
      <c r="W116" s="21">
        <v>3690.46</v>
      </c>
      <c r="X116" s="21">
        <v>3704.41</v>
      </c>
      <c r="Y116" s="21">
        <v>3781.49</v>
      </c>
    </row>
    <row r="117" spans="1:25" x14ac:dyDescent="0.2">
      <c r="A117" s="20">
        <v>44318</v>
      </c>
      <c r="B117" s="21">
        <v>3758.45</v>
      </c>
      <c r="C117" s="21">
        <v>3801.08</v>
      </c>
      <c r="D117" s="21">
        <v>3855.5</v>
      </c>
      <c r="E117" s="21">
        <v>3875.47</v>
      </c>
      <c r="F117" s="21">
        <v>3887.37</v>
      </c>
      <c r="G117" s="21">
        <v>3884.88</v>
      </c>
      <c r="H117" s="21">
        <v>3890.42</v>
      </c>
      <c r="I117" s="21">
        <v>3859.34</v>
      </c>
      <c r="J117" s="21">
        <v>3785.88</v>
      </c>
      <c r="K117" s="21">
        <v>3743.4</v>
      </c>
      <c r="L117" s="21">
        <v>3692.38</v>
      </c>
      <c r="M117" s="21">
        <v>3690.83</v>
      </c>
      <c r="N117" s="21">
        <v>3766.92</v>
      </c>
      <c r="O117" s="21">
        <v>3781.74</v>
      </c>
      <c r="P117" s="21">
        <v>3801.52</v>
      </c>
      <c r="Q117" s="21">
        <v>3801.56</v>
      </c>
      <c r="R117" s="21">
        <v>3789.01</v>
      </c>
      <c r="S117" s="21">
        <v>3778.75</v>
      </c>
      <c r="T117" s="21">
        <v>3727.39</v>
      </c>
      <c r="U117" s="21">
        <v>3701.87</v>
      </c>
      <c r="V117" s="21">
        <v>3669.46</v>
      </c>
      <c r="W117" s="21">
        <v>3665.99</v>
      </c>
      <c r="X117" s="21">
        <v>3704.03</v>
      </c>
      <c r="Y117" s="21">
        <v>3767.54</v>
      </c>
    </row>
    <row r="118" spans="1:25" x14ac:dyDescent="0.2">
      <c r="A118" s="20">
        <v>44319</v>
      </c>
      <c r="B118" s="21">
        <v>3751.56</v>
      </c>
      <c r="C118" s="21">
        <v>3822</v>
      </c>
      <c r="D118" s="21">
        <v>3863.11</v>
      </c>
      <c r="E118" s="21">
        <v>3878.75</v>
      </c>
      <c r="F118" s="21">
        <v>3891.32</v>
      </c>
      <c r="G118" s="21">
        <v>3895.07</v>
      </c>
      <c r="H118" s="21">
        <v>3897.33</v>
      </c>
      <c r="I118" s="21">
        <v>3858.52</v>
      </c>
      <c r="J118" s="21">
        <v>3794.36</v>
      </c>
      <c r="K118" s="21">
        <v>3752.89</v>
      </c>
      <c r="L118" s="21">
        <v>3728.14</v>
      </c>
      <c r="M118" s="21">
        <v>3711.35</v>
      </c>
      <c r="N118" s="21">
        <v>3745.94</v>
      </c>
      <c r="O118" s="21">
        <v>3782.37</v>
      </c>
      <c r="P118" s="21">
        <v>3802.41</v>
      </c>
      <c r="Q118" s="21">
        <v>3812.22</v>
      </c>
      <c r="R118" s="21">
        <v>3800.95</v>
      </c>
      <c r="S118" s="21">
        <v>3779.73</v>
      </c>
      <c r="T118" s="21">
        <v>3729.52</v>
      </c>
      <c r="U118" s="21">
        <v>3708.12</v>
      </c>
      <c r="V118" s="21">
        <v>3696.95</v>
      </c>
      <c r="W118" s="21">
        <v>3702.8</v>
      </c>
      <c r="X118" s="21">
        <v>3690.76</v>
      </c>
      <c r="Y118" s="21">
        <v>3697.95</v>
      </c>
    </row>
    <row r="119" spans="1:25" x14ac:dyDescent="0.2">
      <c r="A119" s="20">
        <v>44320</v>
      </c>
      <c r="B119" s="21">
        <v>3713.02</v>
      </c>
      <c r="C119" s="21">
        <v>3772.1</v>
      </c>
      <c r="D119" s="21">
        <v>3795.23</v>
      </c>
      <c r="E119" s="21">
        <v>3807.7</v>
      </c>
      <c r="F119" s="21">
        <v>3821.09</v>
      </c>
      <c r="G119" s="21">
        <v>3815.86</v>
      </c>
      <c r="H119" s="21">
        <v>3781.98</v>
      </c>
      <c r="I119" s="21">
        <v>3759.04</v>
      </c>
      <c r="J119" s="21">
        <v>3727.02</v>
      </c>
      <c r="K119" s="21">
        <v>3702.55</v>
      </c>
      <c r="L119" s="21">
        <v>3695.51</v>
      </c>
      <c r="M119" s="21">
        <v>3692.97</v>
      </c>
      <c r="N119" s="21">
        <v>3703.29</v>
      </c>
      <c r="O119" s="21">
        <v>3705.22</v>
      </c>
      <c r="P119" s="21">
        <v>3712.92</v>
      </c>
      <c r="Q119" s="21">
        <v>3715.48</v>
      </c>
      <c r="R119" s="21">
        <v>3719.62</v>
      </c>
      <c r="S119" s="21">
        <v>3735.22</v>
      </c>
      <c r="T119" s="21">
        <v>3706.81</v>
      </c>
      <c r="U119" s="21">
        <v>3674.13</v>
      </c>
      <c r="V119" s="21">
        <v>3656.47</v>
      </c>
      <c r="W119" s="21">
        <v>3662.68</v>
      </c>
      <c r="X119" s="21">
        <v>3683.83</v>
      </c>
      <c r="Y119" s="21">
        <v>3706.43</v>
      </c>
    </row>
    <row r="120" spans="1:25" x14ac:dyDescent="0.2">
      <c r="A120" s="20">
        <v>44321</v>
      </c>
      <c r="B120" s="21">
        <v>3734.25</v>
      </c>
      <c r="C120" s="21">
        <v>3783.01</v>
      </c>
      <c r="D120" s="21">
        <v>3804.58</v>
      </c>
      <c r="E120" s="21">
        <v>3818.96</v>
      </c>
      <c r="F120" s="21">
        <v>3832.58</v>
      </c>
      <c r="G120" s="21">
        <v>3823.64</v>
      </c>
      <c r="H120" s="21">
        <v>3792.29</v>
      </c>
      <c r="I120" s="21">
        <v>3753.58</v>
      </c>
      <c r="J120" s="21">
        <v>3715.17</v>
      </c>
      <c r="K120" s="21">
        <v>3701.06</v>
      </c>
      <c r="L120" s="21">
        <v>3678.37</v>
      </c>
      <c r="M120" s="21">
        <v>3666.76</v>
      </c>
      <c r="N120" s="21">
        <v>3688.98</v>
      </c>
      <c r="O120" s="21">
        <v>3690.11</v>
      </c>
      <c r="P120" s="21">
        <v>3693.33</v>
      </c>
      <c r="Q120" s="21">
        <v>3698.36</v>
      </c>
      <c r="R120" s="21">
        <v>3696.31</v>
      </c>
      <c r="S120" s="21">
        <v>3706.26</v>
      </c>
      <c r="T120" s="21">
        <v>3703.57</v>
      </c>
      <c r="U120" s="21">
        <v>3686.32</v>
      </c>
      <c r="V120" s="21">
        <v>3677.53</v>
      </c>
      <c r="W120" s="21">
        <v>3682.56</v>
      </c>
      <c r="X120" s="21">
        <v>3694.95</v>
      </c>
      <c r="Y120" s="21">
        <v>3736.13</v>
      </c>
    </row>
    <row r="121" spans="1:25" x14ac:dyDescent="0.2">
      <c r="A121" s="20">
        <v>44322</v>
      </c>
      <c r="B121" s="21">
        <v>3725.8</v>
      </c>
      <c r="C121" s="21">
        <v>3760.37</v>
      </c>
      <c r="D121" s="21">
        <v>3793.74</v>
      </c>
      <c r="E121" s="21">
        <v>3808.57</v>
      </c>
      <c r="F121" s="21">
        <v>3817.56</v>
      </c>
      <c r="G121" s="21">
        <v>3812.49</v>
      </c>
      <c r="H121" s="21">
        <v>3776.13</v>
      </c>
      <c r="I121" s="21">
        <v>3738.77</v>
      </c>
      <c r="J121" s="21">
        <v>3705.42</v>
      </c>
      <c r="K121" s="21">
        <v>3652.51</v>
      </c>
      <c r="L121" s="21">
        <v>3628.29</v>
      </c>
      <c r="M121" s="21">
        <v>3632.63</v>
      </c>
      <c r="N121" s="21">
        <v>3667.8</v>
      </c>
      <c r="O121" s="21">
        <v>3685.72</v>
      </c>
      <c r="P121" s="21">
        <v>3705.25</v>
      </c>
      <c r="Q121" s="21">
        <v>3714.29</v>
      </c>
      <c r="R121" s="21">
        <v>3704.42</v>
      </c>
      <c r="S121" s="21">
        <v>3711.54</v>
      </c>
      <c r="T121" s="21">
        <v>3687.57</v>
      </c>
      <c r="U121" s="21">
        <v>3647.83</v>
      </c>
      <c r="V121" s="21">
        <v>3610.45</v>
      </c>
      <c r="W121" s="21">
        <v>3628.47</v>
      </c>
      <c r="X121" s="21">
        <v>3661.15</v>
      </c>
      <c r="Y121" s="21">
        <v>3715.06</v>
      </c>
    </row>
    <row r="122" spans="1:25" x14ac:dyDescent="0.2">
      <c r="A122" s="20">
        <v>44323</v>
      </c>
      <c r="B122" s="21">
        <v>3721.19</v>
      </c>
      <c r="C122" s="21">
        <v>3725.2</v>
      </c>
      <c r="D122" s="21">
        <v>3791.54</v>
      </c>
      <c r="E122" s="21">
        <v>3807.48</v>
      </c>
      <c r="F122" s="21">
        <v>3819.92</v>
      </c>
      <c r="G122" s="21">
        <v>3800.94</v>
      </c>
      <c r="H122" s="21">
        <v>3743.66</v>
      </c>
      <c r="I122" s="21">
        <v>3711.99</v>
      </c>
      <c r="J122" s="21">
        <v>3687.83</v>
      </c>
      <c r="K122" s="21">
        <v>3696.8</v>
      </c>
      <c r="L122" s="21">
        <v>3685.77</v>
      </c>
      <c r="M122" s="21">
        <v>3675.03</v>
      </c>
      <c r="N122" s="21">
        <v>3668.92</v>
      </c>
      <c r="O122" s="21">
        <v>3670.1</v>
      </c>
      <c r="P122" s="21">
        <v>3673.68</v>
      </c>
      <c r="Q122" s="21">
        <v>3679.26</v>
      </c>
      <c r="R122" s="21">
        <v>3667.45</v>
      </c>
      <c r="S122" s="21">
        <v>3681.58</v>
      </c>
      <c r="T122" s="21">
        <v>3688.92</v>
      </c>
      <c r="U122" s="21">
        <v>3686.46</v>
      </c>
      <c r="V122" s="21">
        <v>3672.67</v>
      </c>
      <c r="W122" s="21">
        <v>3672.11</v>
      </c>
      <c r="X122" s="21">
        <v>3658.29</v>
      </c>
      <c r="Y122" s="21">
        <v>3653.29</v>
      </c>
    </row>
    <row r="123" spans="1:25" x14ac:dyDescent="0.2">
      <c r="A123" s="20">
        <v>44324</v>
      </c>
      <c r="B123" s="21">
        <v>3693.45</v>
      </c>
      <c r="C123" s="21">
        <v>3747.06</v>
      </c>
      <c r="D123" s="21">
        <v>3750.23</v>
      </c>
      <c r="E123" s="21">
        <v>3757.82</v>
      </c>
      <c r="F123" s="21">
        <v>3776.28</v>
      </c>
      <c r="G123" s="21">
        <v>3764.51</v>
      </c>
      <c r="H123" s="21">
        <v>3729.18</v>
      </c>
      <c r="I123" s="21">
        <v>3716.97</v>
      </c>
      <c r="J123" s="21">
        <v>3687.72</v>
      </c>
      <c r="K123" s="21">
        <v>3659.19</v>
      </c>
      <c r="L123" s="21">
        <v>3627.75</v>
      </c>
      <c r="M123" s="21">
        <v>3628.43</v>
      </c>
      <c r="N123" s="21">
        <v>3653.64</v>
      </c>
      <c r="O123" s="21">
        <v>3649.54</v>
      </c>
      <c r="P123" s="21">
        <v>3671.31</v>
      </c>
      <c r="Q123" s="21">
        <v>3675.56</v>
      </c>
      <c r="R123" s="21">
        <v>3665.98</v>
      </c>
      <c r="S123" s="21">
        <v>3675.29</v>
      </c>
      <c r="T123" s="21">
        <v>3663.51</v>
      </c>
      <c r="U123" s="21">
        <v>3636.69</v>
      </c>
      <c r="V123" s="21">
        <v>3621.85</v>
      </c>
      <c r="W123" s="21">
        <v>3614.92</v>
      </c>
      <c r="X123" s="21">
        <v>3627.45</v>
      </c>
      <c r="Y123" s="21">
        <v>3647.84</v>
      </c>
    </row>
    <row r="124" spans="1:25" x14ac:dyDescent="0.2">
      <c r="A124" s="20">
        <v>44325</v>
      </c>
      <c r="B124" s="21">
        <v>3626.19</v>
      </c>
      <c r="C124" s="21">
        <v>3665.16</v>
      </c>
      <c r="D124" s="21">
        <v>3684.25</v>
      </c>
      <c r="E124" s="21">
        <v>3714.15</v>
      </c>
      <c r="F124" s="21">
        <v>3717.15</v>
      </c>
      <c r="G124" s="21">
        <v>3720.03</v>
      </c>
      <c r="H124" s="21">
        <v>3704.14</v>
      </c>
      <c r="I124" s="21">
        <v>3681.4</v>
      </c>
      <c r="J124" s="21">
        <v>3657.44</v>
      </c>
      <c r="K124" s="21">
        <v>3625.92</v>
      </c>
      <c r="L124" s="21">
        <v>3617.39</v>
      </c>
      <c r="M124" s="21">
        <v>3614.9</v>
      </c>
      <c r="N124" s="21">
        <v>3628.41</v>
      </c>
      <c r="O124" s="21">
        <v>3643.45</v>
      </c>
      <c r="P124" s="21">
        <v>3658.45</v>
      </c>
      <c r="Q124" s="21">
        <v>3662.32</v>
      </c>
      <c r="R124" s="21">
        <v>3655.05</v>
      </c>
      <c r="S124" s="21">
        <v>3653.76</v>
      </c>
      <c r="T124" s="21">
        <v>3644.03</v>
      </c>
      <c r="U124" s="21">
        <v>3627.32</v>
      </c>
      <c r="V124" s="21">
        <v>3601.19</v>
      </c>
      <c r="W124" s="21">
        <v>3602.73</v>
      </c>
      <c r="X124" s="21">
        <v>3616.69</v>
      </c>
      <c r="Y124" s="21">
        <v>3636.02</v>
      </c>
    </row>
    <row r="125" spans="1:25" x14ac:dyDescent="0.2">
      <c r="A125" s="20">
        <v>44326</v>
      </c>
      <c r="B125" s="21">
        <v>3667.61</v>
      </c>
      <c r="C125" s="21">
        <v>3718.43</v>
      </c>
      <c r="D125" s="21">
        <v>3744.1</v>
      </c>
      <c r="E125" s="21">
        <v>3760.67</v>
      </c>
      <c r="F125" s="21">
        <v>3769.89</v>
      </c>
      <c r="G125" s="21">
        <v>3769.54</v>
      </c>
      <c r="H125" s="21">
        <v>3756.61</v>
      </c>
      <c r="I125" s="21">
        <v>3719.17</v>
      </c>
      <c r="J125" s="21">
        <v>3677.87</v>
      </c>
      <c r="K125" s="21">
        <v>3634.29</v>
      </c>
      <c r="L125" s="21">
        <v>3607.11</v>
      </c>
      <c r="M125" s="21">
        <v>3596.01</v>
      </c>
      <c r="N125" s="21">
        <v>3606.99</v>
      </c>
      <c r="O125" s="21">
        <v>3620.38</v>
      </c>
      <c r="P125" s="21">
        <v>3636.68</v>
      </c>
      <c r="Q125" s="21">
        <v>3640.89</v>
      </c>
      <c r="R125" s="21">
        <v>3632.83</v>
      </c>
      <c r="S125" s="21">
        <v>3627.5</v>
      </c>
      <c r="T125" s="21">
        <v>3620.49</v>
      </c>
      <c r="U125" s="21">
        <v>3599.54</v>
      </c>
      <c r="V125" s="21">
        <v>3571.31</v>
      </c>
      <c r="W125" s="21">
        <v>3566.56</v>
      </c>
      <c r="X125" s="21">
        <v>3583.02</v>
      </c>
      <c r="Y125" s="21">
        <v>3622.77</v>
      </c>
    </row>
    <row r="126" spans="1:25" x14ac:dyDescent="0.2">
      <c r="A126" s="20">
        <v>44327</v>
      </c>
      <c r="B126" s="21">
        <v>3701.28</v>
      </c>
      <c r="C126" s="21">
        <v>3702.16</v>
      </c>
      <c r="D126" s="21">
        <v>3706.8</v>
      </c>
      <c r="E126" s="21">
        <v>3732.03</v>
      </c>
      <c r="F126" s="21">
        <v>3742.31</v>
      </c>
      <c r="G126" s="21">
        <v>3728.52</v>
      </c>
      <c r="H126" s="21">
        <v>3702.26</v>
      </c>
      <c r="I126" s="21">
        <v>3665.44</v>
      </c>
      <c r="J126" s="21">
        <v>3640.32</v>
      </c>
      <c r="K126" s="21">
        <v>3612.51</v>
      </c>
      <c r="L126" s="21">
        <v>3622.94</v>
      </c>
      <c r="M126" s="21">
        <v>3655.14</v>
      </c>
      <c r="N126" s="21">
        <v>3685.89</v>
      </c>
      <c r="O126" s="21">
        <v>3675.21</v>
      </c>
      <c r="P126" s="21">
        <v>3688.47</v>
      </c>
      <c r="Q126" s="21">
        <v>3702.88</v>
      </c>
      <c r="R126" s="21">
        <v>3697.06</v>
      </c>
      <c r="S126" s="21">
        <v>3711.16</v>
      </c>
      <c r="T126" s="21">
        <v>3689.24</v>
      </c>
      <c r="U126" s="21">
        <v>3674.31</v>
      </c>
      <c r="V126" s="21">
        <v>3658.07</v>
      </c>
      <c r="W126" s="21">
        <v>3661.73</v>
      </c>
      <c r="X126" s="21">
        <v>3682.47</v>
      </c>
      <c r="Y126" s="21">
        <v>3728.04</v>
      </c>
    </row>
    <row r="127" spans="1:25" x14ac:dyDescent="0.2">
      <c r="A127" s="20">
        <v>44328</v>
      </c>
      <c r="B127" s="21">
        <v>3737.92</v>
      </c>
      <c r="C127" s="21">
        <v>3769.84</v>
      </c>
      <c r="D127" s="21">
        <v>3757.16</v>
      </c>
      <c r="E127" s="21">
        <v>3750.98</v>
      </c>
      <c r="F127" s="21">
        <v>3745.66</v>
      </c>
      <c r="G127" s="21">
        <v>3754.72</v>
      </c>
      <c r="H127" s="21">
        <v>3742.44</v>
      </c>
      <c r="I127" s="21">
        <v>3691.37</v>
      </c>
      <c r="J127" s="21">
        <v>3662.17</v>
      </c>
      <c r="K127" s="21">
        <v>3643.02</v>
      </c>
      <c r="L127" s="21">
        <v>3617.54</v>
      </c>
      <c r="M127" s="21">
        <v>3627.45</v>
      </c>
      <c r="N127" s="21">
        <v>3632.28</v>
      </c>
      <c r="O127" s="21">
        <v>3638.83</v>
      </c>
      <c r="P127" s="21">
        <v>3644.53</v>
      </c>
      <c r="Q127" s="21">
        <v>3655.28</v>
      </c>
      <c r="R127" s="21">
        <v>3646.3</v>
      </c>
      <c r="S127" s="21">
        <v>3649.67</v>
      </c>
      <c r="T127" s="21">
        <v>3636.45</v>
      </c>
      <c r="U127" s="21">
        <v>3628.81</v>
      </c>
      <c r="V127" s="21">
        <v>3619.83</v>
      </c>
      <c r="W127" s="21">
        <v>3630.48</v>
      </c>
      <c r="X127" s="21">
        <v>3634.97</v>
      </c>
      <c r="Y127" s="21">
        <v>3656.89</v>
      </c>
    </row>
    <row r="128" spans="1:25" x14ac:dyDescent="0.2">
      <c r="A128" s="20">
        <v>44329</v>
      </c>
      <c r="B128" s="21">
        <v>3739</v>
      </c>
      <c r="C128" s="21">
        <v>3787.2</v>
      </c>
      <c r="D128" s="21">
        <v>3804.4</v>
      </c>
      <c r="E128" s="21">
        <v>3794.03</v>
      </c>
      <c r="F128" s="21">
        <v>3789.01</v>
      </c>
      <c r="G128" s="21">
        <v>3793.3</v>
      </c>
      <c r="H128" s="21">
        <v>3750.47</v>
      </c>
      <c r="I128" s="21">
        <v>3688.76</v>
      </c>
      <c r="J128" s="21">
        <v>3662.89</v>
      </c>
      <c r="K128" s="21">
        <v>3640.44</v>
      </c>
      <c r="L128" s="21">
        <v>3602.38</v>
      </c>
      <c r="M128" s="21">
        <v>3617.18</v>
      </c>
      <c r="N128" s="21">
        <v>3646.98</v>
      </c>
      <c r="O128" s="21">
        <v>3658.21</v>
      </c>
      <c r="P128" s="21">
        <v>3674.44</v>
      </c>
      <c r="Q128" s="21">
        <v>3685.13</v>
      </c>
      <c r="R128" s="21">
        <v>3685.19</v>
      </c>
      <c r="S128" s="21">
        <v>3702.47</v>
      </c>
      <c r="T128" s="21">
        <v>3684.78</v>
      </c>
      <c r="U128" s="21">
        <v>3659.26</v>
      </c>
      <c r="V128" s="21">
        <v>3644.38</v>
      </c>
      <c r="W128" s="21">
        <v>3645.39</v>
      </c>
      <c r="X128" s="21">
        <v>3662.24</v>
      </c>
      <c r="Y128" s="21">
        <v>3703.38</v>
      </c>
    </row>
    <row r="129" spans="1:25" x14ac:dyDescent="0.2">
      <c r="A129" s="20">
        <v>44330</v>
      </c>
      <c r="B129" s="21">
        <v>3734.94</v>
      </c>
      <c r="C129" s="21">
        <v>3754.39</v>
      </c>
      <c r="D129" s="21">
        <v>3776.32</v>
      </c>
      <c r="E129" s="21">
        <v>3786.4</v>
      </c>
      <c r="F129" s="21">
        <v>3800.75</v>
      </c>
      <c r="G129" s="21">
        <v>3778.22</v>
      </c>
      <c r="H129" s="21">
        <v>3724.04</v>
      </c>
      <c r="I129" s="21">
        <v>3659.57</v>
      </c>
      <c r="J129" s="21">
        <v>3622.15</v>
      </c>
      <c r="K129" s="21">
        <v>3597.46</v>
      </c>
      <c r="L129" s="21">
        <v>3582.71</v>
      </c>
      <c r="M129" s="21">
        <v>3597.11</v>
      </c>
      <c r="N129" s="21">
        <v>3629.34</v>
      </c>
      <c r="O129" s="21">
        <v>3635.66</v>
      </c>
      <c r="P129" s="21">
        <v>3647.6</v>
      </c>
      <c r="Q129" s="21">
        <v>3663.52</v>
      </c>
      <c r="R129" s="21">
        <v>3662.61</v>
      </c>
      <c r="S129" s="21">
        <v>3673.84</v>
      </c>
      <c r="T129" s="21">
        <v>3658.3</v>
      </c>
      <c r="U129" s="21">
        <v>3648.95</v>
      </c>
      <c r="V129" s="21">
        <v>3666.41</v>
      </c>
      <c r="W129" s="21">
        <v>3667.7</v>
      </c>
      <c r="X129" s="21">
        <v>3672.55</v>
      </c>
      <c r="Y129" s="21">
        <v>3685.95</v>
      </c>
    </row>
    <row r="130" spans="1:25" x14ac:dyDescent="0.2">
      <c r="A130" s="20">
        <v>44331</v>
      </c>
      <c r="B130" s="21">
        <v>3691.4</v>
      </c>
      <c r="C130" s="21">
        <v>3708.57</v>
      </c>
      <c r="D130" s="21">
        <v>3739.72</v>
      </c>
      <c r="E130" s="21">
        <v>3761.21</v>
      </c>
      <c r="F130" s="21">
        <v>3765.81</v>
      </c>
      <c r="G130" s="21">
        <v>3750.51</v>
      </c>
      <c r="H130" s="21">
        <v>3700.26</v>
      </c>
      <c r="I130" s="21">
        <v>3642.43</v>
      </c>
      <c r="J130" s="21">
        <v>3654.07</v>
      </c>
      <c r="K130" s="21">
        <v>3637.85</v>
      </c>
      <c r="L130" s="21">
        <v>3619.55</v>
      </c>
      <c r="M130" s="21">
        <v>3627.17</v>
      </c>
      <c r="N130" s="21">
        <v>3640.04</v>
      </c>
      <c r="O130" s="21">
        <v>3648.88</v>
      </c>
      <c r="P130" s="21">
        <v>3676.84</v>
      </c>
      <c r="Q130" s="21">
        <v>3672.16</v>
      </c>
      <c r="R130" s="21">
        <v>3656.03</v>
      </c>
      <c r="S130" s="21">
        <v>3649.25</v>
      </c>
      <c r="T130" s="21">
        <v>3624.41</v>
      </c>
      <c r="U130" s="21">
        <v>3596.4</v>
      </c>
      <c r="V130" s="21">
        <v>3572.82</v>
      </c>
      <c r="W130" s="21">
        <v>3569.06</v>
      </c>
      <c r="X130" s="21">
        <v>3572.74</v>
      </c>
      <c r="Y130" s="21">
        <v>3599.97</v>
      </c>
    </row>
    <row r="131" spans="1:25" x14ac:dyDescent="0.2">
      <c r="A131" s="20">
        <v>44332</v>
      </c>
      <c r="B131" s="21">
        <v>3602.22</v>
      </c>
      <c r="C131" s="21">
        <v>3600.38</v>
      </c>
      <c r="D131" s="21">
        <v>3585.28</v>
      </c>
      <c r="E131" s="21">
        <v>3582.45</v>
      </c>
      <c r="F131" s="21">
        <v>3578.49</v>
      </c>
      <c r="G131" s="21">
        <v>3579.73</v>
      </c>
      <c r="H131" s="21">
        <v>3590.4</v>
      </c>
      <c r="I131" s="21">
        <v>3571.33</v>
      </c>
      <c r="J131" s="21">
        <v>3540.38</v>
      </c>
      <c r="K131" s="21">
        <v>3578.14</v>
      </c>
      <c r="L131" s="21">
        <v>3593.45</v>
      </c>
      <c r="M131" s="21">
        <v>3594.13</v>
      </c>
      <c r="N131" s="21">
        <v>3583.24</v>
      </c>
      <c r="O131" s="21">
        <v>3566.94</v>
      </c>
      <c r="P131" s="21">
        <v>3569.21</v>
      </c>
      <c r="Q131" s="21">
        <v>3561.99</v>
      </c>
      <c r="R131" s="21">
        <v>3552.3</v>
      </c>
      <c r="S131" s="21">
        <v>3565.08</v>
      </c>
      <c r="T131" s="21">
        <v>3581.38</v>
      </c>
      <c r="U131" s="21">
        <v>3585.18</v>
      </c>
      <c r="V131" s="21">
        <v>3545.83</v>
      </c>
      <c r="W131" s="21">
        <v>3541.89</v>
      </c>
      <c r="X131" s="21">
        <v>3537.55</v>
      </c>
      <c r="Y131" s="21">
        <v>3522.02</v>
      </c>
    </row>
    <row r="132" spans="1:25" x14ac:dyDescent="0.2">
      <c r="A132" s="20">
        <v>44333</v>
      </c>
      <c r="B132" s="21">
        <v>3550.61</v>
      </c>
      <c r="C132" s="21">
        <v>3591.98</v>
      </c>
      <c r="D132" s="21">
        <v>3623.59</v>
      </c>
      <c r="E132" s="21">
        <v>3638.02</v>
      </c>
      <c r="F132" s="21">
        <v>3667.56</v>
      </c>
      <c r="G132" s="21">
        <v>3648.38</v>
      </c>
      <c r="H132" s="21">
        <v>3601.02</v>
      </c>
      <c r="I132" s="21">
        <v>3571.17</v>
      </c>
      <c r="J132" s="21">
        <v>3621.68</v>
      </c>
      <c r="K132" s="21">
        <v>3539.35</v>
      </c>
      <c r="L132" s="21">
        <v>3533.21</v>
      </c>
      <c r="M132" s="21">
        <v>3524.94</v>
      </c>
      <c r="N132" s="21">
        <v>3516.56</v>
      </c>
      <c r="O132" s="21">
        <v>3518.26</v>
      </c>
      <c r="P132" s="21">
        <v>3535.46</v>
      </c>
      <c r="Q132" s="21">
        <v>3546.66</v>
      </c>
      <c r="R132" s="21">
        <v>3547.74</v>
      </c>
      <c r="S132" s="21">
        <v>3553.05</v>
      </c>
      <c r="T132" s="21">
        <v>3549.17</v>
      </c>
      <c r="U132" s="21">
        <v>3548.27</v>
      </c>
      <c r="V132" s="21">
        <v>3519.76</v>
      </c>
      <c r="W132" s="21">
        <v>3520.81</v>
      </c>
      <c r="X132" s="21">
        <v>3512.59</v>
      </c>
      <c r="Y132" s="21">
        <v>3529.03</v>
      </c>
    </row>
    <row r="133" spans="1:25" x14ac:dyDescent="0.2">
      <c r="A133" s="20">
        <v>44334</v>
      </c>
      <c r="B133" s="21">
        <v>3555.67</v>
      </c>
      <c r="C133" s="21">
        <v>3588.53</v>
      </c>
      <c r="D133" s="21">
        <v>3613.71</v>
      </c>
      <c r="E133" s="21">
        <v>3627.57</v>
      </c>
      <c r="F133" s="21">
        <v>3626.64</v>
      </c>
      <c r="G133" s="21">
        <v>3611.24</v>
      </c>
      <c r="H133" s="21">
        <v>3566.44</v>
      </c>
      <c r="I133" s="21">
        <v>3543.95</v>
      </c>
      <c r="J133" s="21">
        <v>3510.84</v>
      </c>
      <c r="K133" s="21">
        <v>3499.31</v>
      </c>
      <c r="L133" s="21">
        <v>3491.29</v>
      </c>
      <c r="M133" s="21">
        <v>3506.41</v>
      </c>
      <c r="N133" s="21">
        <v>3515.82</v>
      </c>
      <c r="O133" s="21">
        <v>3545.67</v>
      </c>
      <c r="P133" s="21">
        <v>3554.36</v>
      </c>
      <c r="Q133" s="21">
        <v>3557.11</v>
      </c>
      <c r="R133" s="21">
        <v>3554.95</v>
      </c>
      <c r="S133" s="21">
        <v>3549.52</v>
      </c>
      <c r="T133" s="21">
        <v>3544.42</v>
      </c>
      <c r="U133" s="21">
        <v>3529.72</v>
      </c>
      <c r="V133" s="21">
        <v>3505.02</v>
      </c>
      <c r="W133" s="21">
        <v>3500</v>
      </c>
      <c r="X133" s="21">
        <v>3520.27</v>
      </c>
      <c r="Y133" s="21">
        <v>3563.32</v>
      </c>
    </row>
    <row r="134" spans="1:25" x14ac:dyDescent="0.2">
      <c r="A134" s="20">
        <v>44335</v>
      </c>
      <c r="B134" s="21">
        <v>3613.91</v>
      </c>
      <c r="C134" s="21">
        <v>3627.48</v>
      </c>
      <c r="D134" s="21">
        <v>3644.74</v>
      </c>
      <c r="E134" s="21">
        <v>3663.23</v>
      </c>
      <c r="F134" s="21">
        <v>3662.11</v>
      </c>
      <c r="G134" s="21">
        <v>3650.82</v>
      </c>
      <c r="H134" s="21">
        <v>3601.6</v>
      </c>
      <c r="I134" s="21">
        <v>3559.67</v>
      </c>
      <c r="J134" s="21">
        <v>3544.63</v>
      </c>
      <c r="K134" s="21">
        <v>3538.31</v>
      </c>
      <c r="L134" s="21">
        <v>3543.8</v>
      </c>
      <c r="M134" s="21">
        <v>3571.18</v>
      </c>
      <c r="N134" s="21">
        <v>3611.43</v>
      </c>
      <c r="O134" s="21">
        <v>3649.96</v>
      </c>
      <c r="P134" s="21">
        <v>3656.35</v>
      </c>
      <c r="Q134" s="21">
        <v>3650.19</v>
      </c>
      <c r="R134" s="21">
        <v>3631.08</v>
      </c>
      <c r="S134" s="21">
        <v>3606.53</v>
      </c>
      <c r="T134" s="21">
        <v>3583.4</v>
      </c>
      <c r="U134" s="21">
        <v>3571.31</v>
      </c>
      <c r="V134" s="21">
        <v>3545.65</v>
      </c>
      <c r="W134" s="21">
        <v>3521.89</v>
      </c>
      <c r="X134" s="21">
        <v>3492.04</v>
      </c>
      <c r="Y134" s="21">
        <v>3548.57</v>
      </c>
    </row>
    <row r="135" spans="1:25" x14ac:dyDescent="0.2">
      <c r="A135" s="20">
        <v>44336</v>
      </c>
      <c r="B135" s="21">
        <v>3625.85</v>
      </c>
      <c r="C135" s="21">
        <v>3661.16</v>
      </c>
      <c r="D135" s="21">
        <v>3667.31</v>
      </c>
      <c r="E135" s="21">
        <v>3678.11</v>
      </c>
      <c r="F135" s="21">
        <v>3689.91</v>
      </c>
      <c r="G135" s="21">
        <v>3669.51</v>
      </c>
      <c r="H135" s="21">
        <v>3641.35</v>
      </c>
      <c r="I135" s="21">
        <v>3571.83</v>
      </c>
      <c r="J135" s="21">
        <v>3508.05</v>
      </c>
      <c r="K135" s="21">
        <v>3478.72</v>
      </c>
      <c r="L135" s="21">
        <v>3479.56</v>
      </c>
      <c r="M135" s="21">
        <v>3473.66</v>
      </c>
      <c r="N135" s="21">
        <v>3515.89</v>
      </c>
      <c r="O135" s="21">
        <v>3548.94</v>
      </c>
      <c r="P135" s="21">
        <v>3565.23</v>
      </c>
      <c r="Q135" s="21">
        <v>3569.79</v>
      </c>
      <c r="R135" s="21">
        <v>3561.93</v>
      </c>
      <c r="S135" s="21">
        <v>3545.91</v>
      </c>
      <c r="T135" s="21">
        <v>3504.02</v>
      </c>
      <c r="U135" s="21">
        <v>3498.29</v>
      </c>
      <c r="V135" s="21">
        <v>3509.65</v>
      </c>
      <c r="W135" s="21">
        <v>3531.67</v>
      </c>
      <c r="X135" s="21">
        <v>3511.8</v>
      </c>
      <c r="Y135" s="21">
        <v>3483.15</v>
      </c>
    </row>
    <row r="136" spans="1:25" x14ac:dyDescent="0.2">
      <c r="A136" s="20">
        <v>44337</v>
      </c>
      <c r="B136" s="21">
        <v>3506.92</v>
      </c>
      <c r="C136" s="21">
        <v>3571.3</v>
      </c>
      <c r="D136" s="21">
        <v>3610.07</v>
      </c>
      <c r="E136" s="21">
        <v>3602.13</v>
      </c>
      <c r="F136" s="21">
        <v>3625.26</v>
      </c>
      <c r="G136" s="21">
        <v>3628.34</v>
      </c>
      <c r="H136" s="21">
        <v>3600.1</v>
      </c>
      <c r="I136" s="21">
        <v>3553.24</v>
      </c>
      <c r="J136" s="21">
        <v>3505.78</v>
      </c>
      <c r="K136" s="21">
        <v>3457.97</v>
      </c>
      <c r="L136" s="21">
        <v>3454.26</v>
      </c>
      <c r="M136" s="21">
        <v>3479.24</v>
      </c>
      <c r="N136" s="21">
        <v>3540.99</v>
      </c>
      <c r="O136" s="21">
        <v>3579.3</v>
      </c>
      <c r="P136" s="21">
        <v>3585.79</v>
      </c>
      <c r="Q136" s="21">
        <v>3581.24</v>
      </c>
      <c r="R136" s="21">
        <v>3570.27</v>
      </c>
      <c r="S136" s="21">
        <v>3560.31</v>
      </c>
      <c r="T136" s="21">
        <v>3519.69</v>
      </c>
      <c r="U136" s="21">
        <v>3469.68</v>
      </c>
      <c r="V136" s="21">
        <v>3486.82</v>
      </c>
      <c r="W136" s="21">
        <v>3503.19</v>
      </c>
      <c r="X136" s="21">
        <v>3520.62</v>
      </c>
      <c r="Y136" s="21">
        <v>3489.21</v>
      </c>
    </row>
    <row r="137" spans="1:25" x14ac:dyDescent="0.2">
      <c r="A137" s="20">
        <v>44338</v>
      </c>
      <c r="B137" s="21">
        <v>3532.8</v>
      </c>
      <c r="C137" s="21">
        <v>3537.02</v>
      </c>
      <c r="D137" s="21">
        <v>3568.69</v>
      </c>
      <c r="E137" s="21">
        <v>3591.56</v>
      </c>
      <c r="F137" s="21">
        <v>3595.7</v>
      </c>
      <c r="G137" s="21">
        <v>3591</v>
      </c>
      <c r="H137" s="21">
        <v>3576.24</v>
      </c>
      <c r="I137" s="21">
        <v>3499.34</v>
      </c>
      <c r="J137" s="21">
        <v>3460.94</v>
      </c>
      <c r="K137" s="21">
        <v>3408.89</v>
      </c>
      <c r="L137" s="21">
        <v>3404.73</v>
      </c>
      <c r="M137" s="21">
        <v>3423.13</v>
      </c>
      <c r="N137" s="21">
        <v>3480.32</v>
      </c>
      <c r="O137" s="21">
        <v>3527.76</v>
      </c>
      <c r="P137" s="21">
        <v>3549.65</v>
      </c>
      <c r="Q137" s="21">
        <v>3547.54</v>
      </c>
      <c r="R137" s="21">
        <v>3535.01</v>
      </c>
      <c r="S137" s="21">
        <v>3507.05</v>
      </c>
      <c r="T137" s="21">
        <v>3454.44</v>
      </c>
      <c r="U137" s="21">
        <v>3427.35</v>
      </c>
      <c r="V137" s="21">
        <v>3429.31</v>
      </c>
      <c r="W137" s="21">
        <v>3462.21</v>
      </c>
      <c r="X137" s="21">
        <v>3433.86</v>
      </c>
      <c r="Y137" s="21">
        <v>3427.57</v>
      </c>
    </row>
    <row r="138" spans="1:25" x14ac:dyDescent="0.2">
      <c r="A138" s="20">
        <v>44339</v>
      </c>
      <c r="B138" s="21">
        <v>3511.27</v>
      </c>
      <c r="C138" s="21">
        <v>3572.43</v>
      </c>
      <c r="D138" s="21">
        <v>3596.52</v>
      </c>
      <c r="E138" s="21">
        <v>3606.79</v>
      </c>
      <c r="F138" s="21">
        <v>3629.29</v>
      </c>
      <c r="G138" s="21">
        <v>3631.97</v>
      </c>
      <c r="H138" s="21">
        <v>3633.35</v>
      </c>
      <c r="I138" s="21">
        <v>3553.13</v>
      </c>
      <c r="J138" s="21">
        <v>3516.48</v>
      </c>
      <c r="K138" s="21">
        <v>3455.71</v>
      </c>
      <c r="L138" s="21">
        <v>3439.34</v>
      </c>
      <c r="M138" s="21">
        <v>3447.01</v>
      </c>
      <c r="N138" s="21">
        <v>3486.69</v>
      </c>
      <c r="O138" s="21">
        <v>3531.51</v>
      </c>
      <c r="P138" s="21">
        <v>3560.43</v>
      </c>
      <c r="Q138" s="21">
        <v>3573.35</v>
      </c>
      <c r="R138" s="21">
        <v>3561.39</v>
      </c>
      <c r="S138" s="21">
        <v>3538.96</v>
      </c>
      <c r="T138" s="21">
        <v>3495.25</v>
      </c>
      <c r="U138" s="21">
        <v>3446.79</v>
      </c>
      <c r="V138" s="21">
        <v>3430.87</v>
      </c>
      <c r="W138" s="21">
        <v>3405.78</v>
      </c>
      <c r="X138" s="21">
        <v>3499.97</v>
      </c>
      <c r="Y138" s="21">
        <v>3490.67</v>
      </c>
    </row>
    <row r="139" spans="1:25" x14ac:dyDescent="0.2">
      <c r="A139" s="20">
        <v>44340</v>
      </c>
      <c r="B139" s="21">
        <v>3578.18</v>
      </c>
      <c r="C139" s="21">
        <v>3650.76</v>
      </c>
      <c r="D139" s="21">
        <v>3701.66</v>
      </c>
      <c r="E139" s="21">
        <v>3720.38</v>
      </c>
      <c r="F139" s="21">
        <v>3740.56</v>
      </c>
      <c r="G139" s="21">
        <v>3700.9</v>
      </c>
      <c r="H139" s="21">
        <v>3638.51</v>
      </c>
      <c r="I139" s="21">
        <v>3556.25</v>
      </c>
      <c r="J139" s="21">
        <v>3509.66</v>
      </c>
      <c r="K139" s="21">
        <v>3454.13</v>
      </c>
      <c r="L139" s="21">
        <v>3443.76</v>
      </c>
      <c r="M139" s="21">
        <v>3443.19</v>
      </c>
      <c r="N139" s="21">
        <v>3484.87</v>
      </c>
      <c r="O139" s="21">
        <v>3516.99</v>
      </c>
      <c r="P139" s="21">
        <v>3532.96</v>
      </c>
      <c r="Q139" s="21">
        <v>3530.7</v>
      </c>
      <c r="R139" s="21">
        <v>3510.35</v>
      </c>
      <c r="S139" s="21">
        <v>3481.64</v>
      </c>
      <c r="T139" s="21">
        <v>3458.18</v>
      </c>
      <c r="U139" s="21">
        <v>3429.22</v>
      </c>
      <c r="V139" s="21">
        <v>3439.32</v>
      </c>
      <c r="W139" s="21">
        <v>3461.06</v>
      </c>
      <c r="X139" s="21">
        <v>3441.38</v>
      </c>
      <c r="Y139" s="21">
        <v>3455.32</v>
      </c>
    </row>
    <row r="140" spans="1:25" x14ac:dyDescent="0.2">
      <c r="A140" s="20">
        <v>44341</v>
      </c>
      <c r="B140" s="21">
        <v>3571.4</v>
      </c>
      <c r="C140" s="21">
        <v>3622.21</v>
      </c>
      <c r="D140" s="21">
        <v>3648.52</v>
      </c>
      <c r="E140" s="21">
        <v>3643.52</v>
      </c>
      <c r="F140" s="21">
        <v>3652.9</v>
      </c>
      <c r="G140" s="21">
        <v>3645.48</v>
      </c>
      <c r="H140" s="21">
        <v>3597.73</v>
      </c>
      <c r="I140" s="21">
        <v>3510.4</v>
      </c>
      <c r="J140" s="21">
        <v>3423.33</v>
      </c>
      <c r="K140" s="21">
        <v>3385.45</v>
      </c>
      <c r="L140" s="21">
        <v>3393.17</v>
      </c>
      <c r="M140" s="21">
        <v>3386.15</v>
      </c>
      <c r="N140" s="21">
        <v>3439.58</v>
      </c>
      <c r="O140" s="21">
        <v>3494.89</v>
      </c>
      <c r="P140" s="21">
        <v>3519.48</v>
      </c>
      <c r="Q140" s="21">
        <v>3519.25</v>
      </c>
      <c r="R140" s="21">
        <v>3504.55</v>
      </c>
      <c r="S140" s="21">
        <v>3477.35</v>
      </c>
      <c r="T140" s="21">
        <v>3426.18</v>
      </c>
      <c r="U140" s="21">
        <v>3406.89</v>
      </c>
      <c r="V140" s="21">
        <v>3419.89</v>
      </c>
      <c r="W140" s="21">
        <v>3450.47</v>
      </c>
      <c r="X140" s="21">
        <v>3422.05</v>
      </c>
      <c r="Y140" s="21">
        <v>3440.92</v>
      </c>
    </row>
    <row r="141" spans="1:25" x14ac:dyDescent="0.2">
      <c r="A141" s="20">
        <v>44342</v>
      </c>
      <c r="B141" s="21">
        <v>3563.85</v>
      </c>
      <c r="C141" s="21">
        <v>3630.57</v>
      </c>
      <c r="D141" s="21">
        <v>3680.6</v>
      </c>
      <c r="E141" s="21">
        <v>3700.78</v>
      </c>
      <c r="F141" s="21">
        <v>3713.75</v>
      </c>
      <c r="G141" s="21">
        <v>3689.6</v>
      </c>
      <c r="H141" s="21">
        <v>3630.11</v>
      </c>
      <c r="I141" s="21">
        <v>3532.45</v>
      </c>
      <c r="J141" s="21">
        <v>3478.09</v>
      </c>
      <c r="K141" s="21">
        <v>3426.32</v>
      </c>
      <c r="L141" s="21">
        <v>3424.27</v>
      </c>
      <c r="M141" s="21">
        <v>3432.44</v>
      </c>
      <c r="N141" s="21">
        <v>3480.42</v>
      </c>
      <c r="O141" s="21">
        <v>3521.69</v>
      </c>
      <c r="P141" s="21">
        <v>3531.63</v>
      </c>
      <c r="Q141" s="21">
        <v>3529.69</v>
      </c>
      <c r="R141" s="21">
        <v>3513.77</v>
      </c>
      <c r="S141" s="21">
        <v>3492.41</v>
      </c>
      <c r="T141" s="21">
        <v>3438.42</v>
      </c>
      <c r="U141" s="21">
        <v>3406.66</v>
      </c>
      <c r="V141" s="21">
        <v>3409.83</v>
      </c>
      <c r="W141" s="21">
        <v>3423.47</v>
      </c>
      <c r="X141" s="21">
        <v>3419.6</v>
      </c>
      <c r="Y141" s="21">
        <v>3451.31</v>
      </c>
    </row>
    <row r="142" spans="1:25" x14ac:dyDescent="0.2">
      <c r="A142" s="20">
        <v>44343</v>
      </c>
      <c r="B142" s="21">
        <v>3464.27</v>
      </c>
      <c r="C142" s="21">
        <v>3530.83</v>
      </c>
      <c r="D142" s="21">
        <v>3576.88</v>
      </c>
      <c r="E142" s="21">
        <v>3596.73</v>
      </c>
      <c r="F142" s="21">
        <v>3600.39</v>
      </c>
      <c r="G142" s="21">
        <v>3578.91</v>
      </c>
      <c r="H142" s="21">
        <v>3536.84</v>
      </c>
      <c r="I142" s="21">
        <v>3474.82</v>
      </c>
      <c r="J142" s="21">
        <v>3441.22</v>
      </c>
      <c r="K142" s="21">
        <v>3431.46</v>
      </c>
      <c r="L142" s="21">
        <v>3439.24</v>
      </c>
      <c r="M142" s="21">
        <v>3447.71</v>
      </c>
      <c r="N142" s="21">
        <v>3498.64</v>
      </c>
      <c r="O142" s="21">
        <v>3542.58</v>
      </c>
      <c r="P142" s="21">
        <v>3560.13</v>
      </c>
      <c r="Q142" s="21">
        <v>3559.12</v>
      </c>
      <c r="R142" s="21">
        <v>3551.11</v>
      </c>
      <c r="S142" s="21">
        <v>3523.64</v>
      </c>
      <c r="T142" s="21">
        <v>3468.58</v>
      </c>
      <c r="U142" s="21">
        <v>3427.65</v>
      </c>
      <c r="V142" s="21">
        <v>3449.25</v>
      </c>
      <c r="W142" s="21">
        <v>3476.05</v>
      </c>
      <c r="X142" s="21">
        <v>3465.41</v>
      </c>
      <c r="Y142" s="21">
        <v>3474.32</v>
      </c>
    </row>
    <row r="143" spans="1:25" x14ac:dyDescent="0.2">
      <c r="A143" s="20">
        <v>44344</v>
      </c>
      <c r="B143" s="21">
        <v>3451.99</v>
      </c>
      <c r="C143" s="21">
        <v>3511.75</v>
      </c>
      <c r="D143" s="21">
        <v>3550.41</v>
      </c>
      <c r="E143" s="21">
        <v>3565.2</v>
      </c>
      <c r="F143" s="21">
        <v>3571.43</v>
      </c>
      <c r="G143" s="21">
        <v>3551.22</v>
      </c>
      <c r="H143" s="21">
        <v>3518.25</v>
      </c>
      <c r="I143" s="21">
        <v>3437.92</v>
      </c>
      <c r="J143" s="21">
        <v>3387.47</v>
      </c>
      <c r="K143" s="21">
        <v>3419.67</v>
      </c>
      <c r="L143" s="21">
        <v>3407.86</v>
      </c>
      <c r="M143" s="21">
        <v>3402.87</v>
      </c>
      <c r="N143" s="21">
        <v>3422.92</v>
      </c>
      <c r="O143" s="21">
        <v>3471.78</v>
      </c>
      <c r="P143" s="21">
        <v>3487.26</v>
      </c>
      <c r="Q143" s="21">
        <v>3491.02</v>
      </c>
      <c r="R143" s="21">
        <v>3496.19</v>
      </c>
      <c r="S143" s="21">
        <v>3483.17</v>
      </c>
      <c r="T143" s="21">
        <v>3416.91</v>
      </c>
      <c r="U143" s="21">
        <v>3425.7</v>
      </c>
      <c r="V143" s="21">
        <v>3435.2</v>
      </c>
      <c r="W143" s="21">
        <v>3461.24</v>
      </c>
      <c r="X143" s="21">
        <v>3452.94</v>
      </c>
      <c r="Y143" s="21">
        <v>3403.06</v>
      </c>
    </row>
    <row r="144" spans="1:25" x14ac:dyDescent="0.2">
      <c r="A144" s="20">
        <v>44345</v>
      </c>
      <c r="B144" s="21">
        <v>3453.7</v>
      </c>
      <c r="C144" s="21">
        <v>3456.77</v>
      </c>
      <c r="D144" s="21">
        <v>3506.45</v>
      </c>
      <c r="E144" s="21">
        <v>3504.75</v>
      </c>
      <c r="F144" s="21">
        <v>3499.48</v>
      </c>
      <c r="G144" s="21">
        <v>3507.51</v>
      </c>
      <c r="H144" s="21">
        <v>3503.18</v>
      </c>
      <c r="I144" s="21">
        <v>3443.9</v>
      </c>
      <c r="J144" s="21">
        <v>3375.96</v>
      </c>
      <c r="K144" s="21">
        <v>3334.01</v>
      </c>
      <c r="L144" s="21">
        <v>3325.08</v>
      </c>
      <c r="M144" s="21">
        <v>3324.99</v>
      </c>
      <c r="N144" s="21">
        <v>3381.07</v>
      </c>
      <c r="O144" s="21">
        <v>3403.19</v>
      </c>
      <c r="P144" s="21">
        <v>3429.06</v>
      </c>
      <c r="Q144" s="21">
        <v>3426.97</v>
      </c>
      <c r="R144" s="21">
        <v>3423.7</v>
      </c>
      <c r="S144" s="21">
        <v>3453.85</v>
      </c>
      <c r="T144" s="21">
        <v>3408.84</v>
      </c>
      <c r="U144" s="21">
        <v>3354.93</v>
      </c>
      <c r="V144" s="21">
        <v>3326.64</v>
      </c>
      <c r="W144" s="21">
        <v>3350.89</v>
      </c>
      <c r="X144" s="21">
        <v>3337.39</v>
      </c>
      <c r="Y144" s="21">
        <v>3330.31</v>
      </c>
    </row>
    <row r="145" spans="1:25" x14ac:dyDescent="0.2">
      <c r="A145" s="20">
        <v>44346</v>
      </c>
      <c r="B145" s="21">
        <v>3378.33</v>
      </c>
      <c r="C145" s="21">
        <v>3448.94</v>
      </c>
      <c r="D145" s="21">
        <v>3492.39</v>
      </c>
      <c r="E145" s="21">
        <v>3507.55</v>
      </c>
      <c r="F145" s="21">
        <v>3531.62</v>
      </c>
      <c r="G145" s="21">
        <v>3533.26</v>
      </c>
      <c r="H145" s="21">
        <v>3506.7</v>
      </c>
      <c r="I145" s="21">
        <v>3431.13</v>
      </c>
      <c r="J145" s="21">
        <v>3361.6</v>
      </c>
      <c r="K145" s="21">
        <v>3311.24</v>
      </c>
      <c r="L145" s="21">
        <v>3298.32</v>
      </c>
      <c r="M145" s="21">
        <v>3311.4</v>
      </c>
      <c r="N145" s="21">
        <v>3374.76</v>
      </c>
      <c r="O145" s="21">
        <v>3411.02</v>
      </c>
      <c r="P145" s="21">
        <v>3430.63</v>
      </c>
      <c r="Q145" s="21">
        <v>3423.3</v>
      </c>
      <c r="R145" s="21">
        <v>3402.59</v>
      </c>
      <c r="S145" s="21">
        <v>3377.1</v>
      </c>
      <c r="T145" s="21">
        <v>3325.71</v>
      </c>
      <c r="U145" s="21">
        <v>3301.68</v>
      </c>
      <c r="V145" s="21">
        <v>3316.29</v>
      </c>
      <c r="W145" s="21">
        <v>3358.52</v>
      </c>
      <c r="X145" s="21">
        <v>3317.43</v>
      </c>
      <c r="Y145" s="21">
        <v>3300.77</v>
      </c>
    </row>
    <row r="146" spans="1:25" x14ac:dyDescent="0.2">
      <c r="A146" s="20">
        <v>44347</v>
      </c>
      <c r="B146" s="21">
        <v>3362</v>
      </c>
      <c r="C146" s="21">
        <v>3441.51</v>
      </c>
      <c r="D146" s="21">
        <v>3483.43</v>
      </c>
      <c r="E146" s="21">
        <v>3494.08</v>
      </c>
      <c r="F146" s="21">
        <v>3513.46</v>
      </c>
      <c r="G146" s="21">
        <v>3508.17</v>
      </c>
      <c r="H146" s="21">
        <v>3494.16</v>
      </c>
      <c r="I146" s="21">
        <v>3508.25</v>
      </c>
      <c r="J146" s="21">
        <v>3505.02</v>
      </c>
      <c r="K146" s="21">
        <v>3506.71</v>
      </c>
      <c r="L146" s="21">
        <v>3506.39</v>
      </c>
      <c r="M146" s="21">
        <v>3485.7</v>
      </c>
      <c r="N146" s="21">
        <v>3507.49</v>
      </c>
      <c r="O146" s="21">
        <v>3547.76</v>
      </c>
      <c r="P146" s="21">
        <v>3559.13</v>
      </c>
      <c r="Q146" s="21">
        <v>3554.68</v>
      </c>
      <c r="R146" s="21">
        <v>3544.87</v>
      </c>
      <c r="S146" s="21">
        <v>3517.43</v>
      </c>
      <c r="T146" s="21">
        <v>3471.95</v>
      </c>
      <c r="U146" s="21">
        <v>3440.07</v>
      </c>
      <c r="V146" s="21">
        <v>3445.35</v>
      </c>
      <c r="W146" s="21">
        <v>3472.99</v>
      </c>
      <c r="X146" s="21">
        <v>3450.42</v>
      </c>
      <c r="Y146" s="21">
        <v>3406.93</v>
      </c>
    </row>
    <row r="148" spans="1:25" ht="15" x14ac:dyDescent="0.25">
      <c r="A148" s="105" t="s">
        <v>59</v>
      </c>
    </row>
    <row r="149" spans="1:25" ht="12.75" customHeight="1" x14ac:dyDescent="0.2">
      <c r="A149" s="158" t="s">
        <v>49</v>
      </c>
      <c r="B149" s="148" t="s">
        <v>100</v>
      </c>
      <c r="C149" s="149"/>
      <c r="D149" s="149"/>
      <c r="E149" s="149"/>
      <c r="F149" s="149"/>
      <c r="G149" s="149"/>
      <c r="H149" s="149"/>
      <c r="I149" s="149"/>
      <c r="J149" s="149"/>
      <c r="K149" s="149"/>
      <c r="L149" s="149"/>
      <c r="M149" s="149"/>
      <c r="N149" s="149"/>
      <c r="O149" s="149"/>
      <c r="P149" s="149"/>
      <c r="Q149" s="149"/>
      <c r="R149" s="149"/>
      <c r="S149" s="149"/>
      <c r="T149" s="149"/>
      <c r="U149" s="149"/>
      <c r="V149" s="149"/>
      <c r="W149" s="149"/>
      <c r="X149" s="149"/>
      <c r="Y149" s="150"/>
    </row>
    <row r="150" spans="1:25" x14ac:dyDescent="0.2">
      <c r="A150" s="159"/>
      <c r="B150" s="40" t="s">
        <v>66</v>
      </c>
      <c r="C150" s="41" t="s">
        <v>67</v>
      </c>
      <c r="D150" s="42" t="s">
        <v>68</v>
      </c>
      <c r="E150" s="41" t="s">
        <v>69</v>
      </c>
      <c r="F150" s="41" t="s">
        <v>70</v>
      </c>
      <c r="G150" s="41" t="s">
        <v>71</v>
      </c>
      <c r="H150" s="41" t="s">
        <v>72</v>
      </c>
      <c r="I150" s="41" t="s">
        <v>73</v>
      </c>
      <c r="J150" s="41" t="s">
        <v>74</v>
      </c>
      <c r="K150" s="40" t="s">
        <v>75</v>
      </c>
      <c r="L150" s="41" t="s">
        <v>76</v>
      </c>
      <c r="M150" s="43" t="s">
        <v>77</v>
      </c>
      <c r="N150" s="40" t="s">
        <v>78</v>
      </c>
      <c r="O150" s="41" t="s">
        <v>79</v>
      </c>
      <c r="P150" s="43" t="s">
        <v>80</v>
      </c>
      <c r="Q150" s="42" t="s">
        <v>81</v>
      </c>
      <c r="R150" s="41" t="s">
        <v>82</v>
      </c>
      <c r="S150" s="42" t="s">
        <v>83</v>
      </c>
      <c r="T150" s="41" t="s">
        <v>84</v>
      </c>
      <c r="U150" s="42" t="s">
        <v>85</v>
      </c>
      <c r="V150" s="41" t="s">
        <v>86</v>
      </c>
      <c r="W150" s="42" t="s">
        <v>87</v>
      </c>
      <c r="X150" s="41" t="s">
        <v>88</v>
      </c>
      <c r="Y150" s="41" t="s">
        <v>89</v>
      </c>
    </row>
    <row r="151" spans="1:25" x14ac:dyDescent="0.2">
      <c r="A151" s="20">
        <v>44317</v>
      </c>
      <c r="B151" s="36">
        <v>1550.38</v>
      </c>
      <c r="C151" s="36">
        <v>1600.96</v>
      </c>
      <c r="D151" s="36">
        <v>1643.64</v>
      </c>
      <c r="E151" s="36">
        <v>1646.83</v>
      </c>
      <c r="F151" s="36">
        <v>1655.04</v>
      </c>
      <c r="G151" s="36">
        <v>1652.2</v>
      </c>
      <c r="H151" s="36">
        <v>1647.29</v>
      </c>
      <c r="I151" s="36">
        <v>1607.72</v>
      </c>
      <c r="J151" s="36">
        <v>1568.27</v>
      </c>
      <c r="K151" s="36">
        <v>1506.92</v>
      </c>
      <c r="L151" s="36">
        <v>1465.33</v>
      </c>
      <c r="M151" s="36">
        <v>1470.03</v>
      </c>
      <c r="N151" s="36">
        <v>1529.94</v>
      </c>
      <c r="O151" s="36">
        <v>1550.56</v>
      </c>
      <c r="P151" s="36">
        <v>1568.37</v>
      </c>
      <c r="Q151" s="36">
        <v>1577.79</v>
      </c>
      <c r="R151" s="36">
        <v>1569.65</v>
      </c>
      <c r="S151" s="36">
        <v>1559.63</v>
      </c>
      <c r="T151" s="36">
        <v>1506.24</v>
      </c>
      <c r="U151" s="36">
        <v>1483.25</v>
      </c>
      <c r="V151" s="36">
        <v>1464.95</v>
      </c>
      <c r="W151" s="36">
        <v>1450.41</v>
      </c>
      <c r="X151" s="36">
        <v>1464.36</v>
      </c>
      <c r="Y151" s="36">
        <v>1541.44</v>
      </c>
    </row>
    <row r="152" spans="1:25" x14ac:dyDescent="0.2">
      <c r="A152" s="20">
        <v>44318</v>
      </c>
      <c r="B152" s="36">
        <v>1518.4</v>
      </c>
      <c r="C152" s="36">
        <v>1561.03</v>
      </c>
      <c r="D152" s="36">
        <v>1615.45</v>
      </c>
      <c r="E152" s="36">
        <v>1635.42</v>
      </c>
      <c r="F152" s="36">
        <v>1647.32</v>
      </c>
      <c r="G152" s="36">
        <v>1644.83</v>
      </c>
      <c r="H152" s="36">
        <v>1650.37</v>
      </c>
      <c r="I152" s="36">
        <v>1619.29</v>
      </c>
      <c r="J152" s="36">
        <v>1545.83</v>
      </c>
      <c r="K152" s="36">
        <v>1503.35</v>
      </c>
      <c r="L152" s="36">
        <v>1452.33</v>
      </c>
      <c r="M152" s="36">
        <v>1450.78</v>
      </c>
      <c r="N152" s="36">
        <v>1526.87</v>
      </c>
      <c r="O152" s="36">
        <v>1541.69</v>
      </c>
      <c r="P152" s="36">
        <v>1561.47</v>
      </c>
      <c r="Q152" s="36">
        <v>1561.51</v>
      </c>
      <c r="R152" s="36">
        <v>1548.96</v>
      </c>
      <c r="S152" s="36">
        <v>1538.7</v>
      </c>
      <c r="T152" s="36">
        <v>1487.34</v>
      </c>
      <c r="U152" s="36">
        <v>1461.82</v>
      </c>
      <c r="V152" s="36">
        <v>1429.41</v>
      </c>
      <c r="W152" s="36">
        <v>1425.94</v>
      </c>
      <c r="X152" s="36">
        <v>1463.98</v>
      </c>
      <c r="Y152" s="36">
        <v>1527.49</v>
      </c>
    </row>
    <row r="153" spans="1:25" x14ac:dyDescent="0.2">
      <c r="A153" s="20">
        <v>44319</v>
      </c>
      <c r="B153" s="36">
        <v>1511.51</v>
      </c>
      <c r="C153" s="36">
        <v>1581.95</v>
      </c>
      <c r="D153" s="36">
        <v>1623.06</v>
      </c>
      <c r="E153" s="36">
        <v>1638.7</v>
      </c>
      <c r="F153" s="36">
        <v>1651.27</v>
      </c>
      <c r="G153" s="36">
        <v>1655.02</v>
      </c>
      <c r="H153" s="36">
        <v>1657.28</v>
      </c>
      <c r="I153" s="36">
        <v>1618.47</v>
      </c>
      <c r="J153" s="36">
        <v>1554.31</v>
      </c>
      <c r="K153" s="36">
        <v>1512.84</v>
      </c>
      <c r="L153" s="36">
        <v>1488.09</v>
      </c>
      <c r="M153" s="36">
        <v>1471.3</v>
      </c>
      <c r="N153" s="36">
        <v>1505.89</v>
      </c>
      <c r="O153" s="36">
        <v>1542.32</v>
      </c>
      <c r="P153" s="36">
        <v>1562.36</v>
      </c>
      <c r="Q153" s="36">
        <v>1572.17</v>
      </c>
      <c r="R153" s="36">
        <v>1560.9</v>
      </c>
      <c r="S153" s="36">
        <v>1539.68</v>
      </c>
      <c r="T153" s="36">
        <v>1489.47</v>
      </c>
      <c r="U153" s="36">
        <v>1468.07</v>
      </c>
      <c r="V153" s="36">
        <v>1456.9</v>
      </c>
      <c r="W153" s="36">
        <v>1462.75</v>
      </c>
      <c r="X153" s="36">
        <v>1450.71</v>
      </c>
      <c r="Y153" s="36">
        <v>1457.9</v>
      </c>
    </row>
    <row r="154" spans="1:25" x14ac:dyDescent="0.2">
      <c r="A154" s="20">
        <v>44320</v>
      </c>
      <c r="B154" s="36">
        <v>1472.97</v>
      </c>
      <c r="C154" s="36">
        <v>1532.05</v>
      </c>
      <c r="D154" s="36">
        <v>1555.18</v>
      </c>
      <c r="E154" s="36">
        <v>1567.65</v>
      </c>
      <c r="F154" s="36">
        <v>1581.04</v>
      </c>
      <c r="G154" s="36">
        <v>1575.81</v>
      </c>
      <c r="H154" s="36">
        <v>1541.93</v>
      </c>
      <c r="I154" s="36">
        <v>1518.99</v>
      </c>
      <c r="J154" s="36">
        <v>1486.97</v>
      </c>
      <c r="K154" s="36">
        <v>1462.5</v>
      </c>
      <c r="L154" s="36">
        <v>1455.46</v>
      </c>
      <c r="M154" s="36">
        <v>1452.92</v>
      </c>
      <c r="N154" s="36">
        <v>1463.24</v>
      </c>
      <c r="O154" s="36">
        <v>1465.17</v>
      </c>
      <c r="P154" s="36">
        <v>1472.87</v>
      </c>
      <c r="Q154" s="36">
        <v>1475.43</v>
      </c>
      <c r="R154" s="36">
        <v>1479.57</v>
      </c>
      <c r="S154" s="36">
        <v>1495.17</v>
      </c>
      <c r="T154" s="36">
        <v>1466.76</v>
      </c>
      <c r="U154" s="36">
        <v>1434.08</v>
      </c>
      <c r="V154" s="36">
        <v>1416.42</v>
      </c>
      <c r="W154" s="36">
        <v>1422.63</v>
      </c>
      <c r="X154" s="36">
        <v>1443.78</v>
      </c>
      <c r="Y154" s="36">
        <v>1466.38</v>
      </c>
    </row>
    <row r="155" spans="1:25" x14ac:dyDescent="0.2">
      <c r="A155" s="20">
        <v>44321</v>
      </c>
      <c r="B155" s="36">
        <v>1494.2</v>
      </c>
      <c r="C155" s="36">
        <v>1542.96</v>
      </c>
      <c r="D155" s="36">
        <v>1564.53</v>
      </c>
      <c r="E155" s="36">
        <v>1578.91</v>
      </c>
      <c r="F155" s="36">
        <v>1592.53</v>
      </c>
      <c r="G155" s="36">
        <v>1583.59</v>
      </c>
      <c r="H155" s="36">
        <v>1552.24</v>
      </c>
      <c r="I155" s="36">
        <v>1513.53</v>
      </c>
      <c r="J155" s="36">
        <v>1475.12</v>
      </c>
      <c r="K155" s="36">
        <v>1461.01</v>
      </c>
      <c r="L155" s="36">
        <v>1438.32</v>
      </c>
      <c r="M155" s="36">
        <v>1426.71</v>
      </c>
      <c r="N155" s="36">
        <v>1448.93</v>
      </c>
      <c r="O155" s="36">
        <v>1450.06</v>
      </c>
      <c r="P155" s="36">
        <v>1453.28</v>
      </c>
      <c r="Q155" s="36">
        <v>1458.31</v>
      </c>
      <c r="R155" s="36">
        <v>1456.26</v>
      </c>
      <c r="S155" s="36">
        <v>1466.21</v>
      </c>
      <c r="T155" s="36">
        <v>1463.52</v>
      </c>
      <c r="U155" s="36">
        <v>1446.27</v>
      </c>
      <c r="V155" s="36">
        <v>1437.48</v>
      </c>
      <c r="W155" s="36">
        <v>1442.51</v>
      </c>
      <c r="X155" s="36">
        <v>1454.9</v>
      </c>
      <c r="Y155" s="36">
        <v>1496.08</v>
      </c>
    </row>
    <row r="156" spans="1:25" x14ac:dyDescent="0.2">
      <c r="A156" s="20">
        <v>44322</v>
      </c>
      <c r="B156" s="36">
        <v>1485.75</v>
      </c>
      <c r="C156" s="36">
        <v>1520.32</v>
      </c>
      <c r="D156" s="36">
        <v>1553.69</v>
      </c>
      <c r="E156" s="36">
        <v>1568.52</v>
      </c>
      <c r="F156" s="36">
        <v>1577.51</v>
      </c>
      <c r="G156" s="36">
        <v>1572.44</v>
      </c>
      <c r="H156" s="36">
        <v>1536.08</v>
      </c>
      <c r="I156" s="36">
        <v>1498.72</v>
      </c>
      <c r="J156" s="36">
        <v>1465.37</v>
      </c>
      <c r="K156" s="36">
        <v>1412.46</v>
      </c>
      <c r="L156" s="36">
        <v>1388.24</v>
      </c>
      <c r="M156" s="36">
        <v>1392.58</v>
      </c>
      <c r="N156" s="36">
        <v>1427.75</v>
      </c>
      <c r="O156" s="36">
        <v>1445.67</v>
      </c>
      <c r="P156" s="36">
        <v>1465.2</v>
      </c>
      <c r="Q156" s="36">
        <v>1474.24</v>
      </c>
      <c r="R156" s="36">
        <v>1464.37</v>
      </c>
      <c r="S156" s="36">
        <v>1471.49</v>
      </c>
      <c r="T156" s="36">
        <v>1447.52</v>
      </c>
      <c r="U156" s="36">
        <v>1407.78</v>
      </c>
      <c r="V156" s="36">
        <v>1370.4</v>
      </c>
      <c r="W156" s="36">
        <v>1388.42</v>
      </c>
      <c r="X156" s="36">
        <v>1421.1</v>
      </c>
      <c r="Y156" s="36">
        <v>1475.01</v>
      </c>
    </row>
    <row r="157" spans="1:25" x14ac:dyDescent="0.2">
      <c r="A157" s="20">
        <v>44323</v>
      </c>
      <c r="B157" s="36">
        <v>1481.14</v>
      </c>
      <c r="C157" s="36">
        <v>1485.15</v>
      </c>
      <c r="D157" s="36">
        <v>1551.49</v>
      </c>
      <c r="E157" s="36">
        <v>1567.43</v>
      </c>
      <c r="F157" s="36">
        <v>1579.87</v>
      </c>
      <c r="G157" s="36">
        <v>1560.89</v>
      </c>
      <c r="H157" s="36">
        <v>1503.61</v>
      </c>
      <c r="I157" s="36">
        <v>1471.94</v>
      </c>
      <c r="J157" s="36">
        <v>1447.78</v>
      </c>
      <c r="K157" s="36">
        <v>1456.75</v>
      </c>
      <c r="L157" s="36">
        <v>1445.72</v>
      </c>
      <c r="M157" s="36">
        <v>1434.98</v>
      </c>
      <c r="N157" s="36">
        <v>1428.87</v>
      </c>
      <c r="O157" s="36">
        <v>1430.05</v>
      </c>
      <c r="P157" s="36">
        <v>1433.63</v>
      </c>
      <c r="Q157" s="36">
        <v>1439.21</v>
      </c>
      <c r="R157" s="36">
        <v>1427.4</v>
      </c>
      <c r="S157" s="36">
        <v>1441.53</v>
      </c>
      <c r="T157" s="36">
        <v>1448.87</v>
      </c>
      <c r="U157" s="36">
        <v>1446.41</v>
      </c>
      <c r="V157" s="36">
        <v>1432.62</v>
      </c>
      <c r="W157" s="36">
        <v>1432.06</v>
      </c>
      <c r="X157" s="36">
        <v>1418.24</v>
      </c>
      <c r="Y157" s="36">
        <v>1413.24</v>
      </c>
    </row>
    <row r="158" spans="1:25" x14ac:dyDescent="0.2">
      <c r="A158" s="20">
        <v>44324</v>
      </c>
      <c r="B158" s="36">
        <v>1453.4</v>
      </c>
      <c r="C158" s="36">
        <v>1507.01</v>
      </c>
      <c r="D158" s="36">
        <v>1510.18</v>
      </c>
      <c r="E158" s="36">
        <v>1517.77</v>
      </c>
      <c r="F158" s="36">
        <v>1536.23</v>
      </c>
      <c r="G158" s="36">
        <v>1524.46</v>
      </c>
      <c r="H158" s="36">
        <v>1489.13</v>
      </c>
      <c r="I158" s="36">
        <v>1476.92</v>
      </c>
      <c r="J158" s="36">
        <v>1447.67</v>
      </c>
      <c r="K158" s="36">
        <v>1419.14</v>
      </c>
      <c r="L158" s="36">
        <v>1387.7</v>
      </c>
      <c r="M158" s="36">
        <v>1388.38</v>
      </c>
      <c r="N158" s="36">
        <v>1413.59</v>
      </c>
      <c r="O158" s="36">
        <v>1409.49</v>
      </c>
      <c r="P158" s="36">
        <v>1431.26</v>
      </c>
      <c r="Q158" s="36">
        <v>1435.51</v>
      </c>
      <c r="R158" s="36">
        <v>1425.93</v>
      </c>
      <c r="S158" s="36">
        <v>1435.24</v>
      </c>
      <c r="T158" s="36">
        <v>1423.46</v>
      </c>
      <c r="U158" s="36">
        <v>1396.64</v>
      </c>
      <c r="V158" s="36">
        <v>1381.8</v>
      </c>
      <c r="W158" s="36">
        <v>1374.87</v>
      </c>
      <c r="X158" s="36">
        <v>1387.4</v>
      </c>
      <c r="Y158" s="36">
        <v>1407.79</v>
      </c>
    </row>
    <row r="159" spans="1:25" x14ac:dyDescent="0.2">
      <c r="A159" s="20">
        <v>44325</v>
      </c>
      <c r="B159" s="36">
        <v>1386.14</v>
      </c>
      <c r="C159" s="36">
        <v>1425.11</v>
      </c>
      <c r="D159" s="36">
        <v>1444.2</v>
      </c>
      <c r="E159" s="36">
        <v>1474.1</v>
      </c>
      <c r="F159" s="36">
        <v>1477.1</v>
      </c>
      <c r="G159" s="36">
        <v>1479.98</v>
      </c>
      <c r="H159" s="36">
        <v>1464.09</v>
      </c>
      <c r="I159" s="36">
        <v>1441.35</v>
      </c>
      <c r="J159" s="36">
        <v>1417.39</v>
      </c>
      <c r="K159" s="36">
        <v>1385.87</v>
      </c>
      <c r="L159" s="36">
        <v>1377.34</v>
      </c>
      <c r="M159" s="36">
        <v>1374.85</v>
      </c>
      <c r="N159" s="36">
        <v>1388.36</v>
      </c>
      <c r="O159" s="36">
        <v>1403.4</v>
      </c>
      <c r="P159" s="36">
        <v>1418.4</v>
      </c>
      <c r="Q159" s="36">
        <v>1422.27</v>
      </c>
      <c r="R159" s="36">
        <v>1415</v>
      </c>
      <c r="S159" s="36">
        <v>1413.71</v>
      </c>
      <c r="T159" s="36">
        <v>1403.98</v>
      </c>
      <c r="U159" s="36">
        <v>1387.27</v>
      </c>
      <c r="V159" s="36">
        <v>1361.14</v>
      </c>
      <c r="W159" s="36">
        <v>1362.68</v>
      </c>
      <c r="X159" s="36">
        <v>1376.64</v>
      </c>
      <c r="Y159" s="36">
        <v>1395.97</v>
      </c>
    </row>
    <row r="160" spans="1:25" x14ac:dyDescent="0.2">
      <c r="A160" s="20">
        <v>44326</v>
      </c>
      <c r="B160" s="36">
        <v>1427.56</v>
      </c>
      <c r="C160" s="36">
        <v>1478.38</v>
      </c>
      <c r="D160" s="36">
        <v>1504.05</v>
      </c>
      <c r="E160" s="36">
        <v>1520.62</v>
      </c>
      <c r="F160" s="36">
        <v>1529.84</v>
      </c>
      <c r="G160" s="36">
        <v>1529.49</v>
      </c>
      <c r="H160" s="36">
        <v>1516.56</v>
      </c>
      <c r="I160" s="36">
        <v>1479.12</v>
      </c>
      <c r="J160" s="36">
        <v>1437.82</v>
      </c>
      <c r="K160" s="36">
        <v>1394.24</v>
      </c>
      <c r="L160" s="36">
        <v>1367.06</v>
      </c>
      <c r="M160" s="36">
        <v>1355.96</v>
      </c>
      <c r="N160" s="36">
        <v>1366.94</v>
      </c>
      <c r="O160" s="36">
        <v>1380.33</v>
      </c>
      <c r="P160" s="36">
        <v>1396.63</v>
      </c>
      <c r="Q160" s="36">
        <v>1400.84</v>
      </c>
      <c r="R160" s="36">
        <v>1392.78</v>
      </c>
      <c r="S160" s="36">
        <v>1387.45</v>
      </c>
      <c r="T160" s="36">
        <v>1380.44</v>
      </c>
      <c r="U160" s="36">
        <v>1359.49</v>
      </c>
      <c r="V160" s="36">
        <v>1331.26</v>
      </c>
      <c r="W160" s="36">
        <v>1326.51</v>
      </c>
      <c r="X160" s="36">
        <v>1342.97</v>
      </c>
      <c r="Y160" s="36">
        <v>1382.72</v>
      </c>
    </row>
    <row r="161" spans="1:25" x14ac:dyDescent="0.2">
      <c r="A161" s="20">
        <v>44327</v>
      </c>
      <c r="B161" s="36">
        <v>1461.23</v>
      </c>
      <c r="C161" s="36">
        <v>1462.11</v>
      </c>
      <c r="D161" s="36">
        <v>1466.75</v>
      </c>
      <c r="E161" s="36">
        <v>1491.98</v>
      </c>
      <c r="F161" s="36">
        <v>1502.26</v>
      </c>
      <c r="G161" s="36">
        <v>1488.47</v>
      </c>
      <c r="H161" s="36">
        <v>1462.21</v>
      </c>
      <c r="I161" s="36">
        <v>1425.39</v>
      </c>
      <c r="J161" s="36">
        <v>1400.27</v>
      </c>
      <c r="K161" s="36">
        <v>1372.46</v>
      </c>
      <c r="L161" s="36">
        <v>1382.89</v>
      </c>
      <c r="M161" s="36">
        <v>1415.09</v>
      </c>
      <c r="N161" s="36">
        <v>1445.84</v>
      </c>
      <c r="O161" s="36">
        <v>1435.16</v>
      </c>
      <c r="P161" s="36">
        <v>1448.42</v>
      </c>
      <c r="Q161" s="36">
        <v>1462.83</v>
      </c>
      <c r="R161" s="36">
        <v>1457.01</v>
      </c>
      <c r="S161" s="36">
        <v>1471.11</v>
      </c>
      <c r="T161" s="36">
        <v>1449.19</v>
      </c>
      <c r="U161" s="36">
        <v>1434.26</v>
      </c>
      <c r="V161" s="36">
        <v>1418.02</v>
      </c>
      <c r="W161" s="36">
        <v>1421.68</v>
      </c>
      <c r="X161" s="36">
        <v>1442.42</v>
      </c>
      <c r="Y161" s="36">
        <v>1487.99</v>
      </c>
    </row>
    <row r="162" spans="1:25" x14ac:dyDescent="0.2">
      <c r="A162" s="20">
        <v>44328</v>
      </c>
      <c r="B162" s="36">
        <v>1497.87</v>
      </c>
      <c r="C162" s="36">
        <v>1529.79</v>
      </c>
      <c r="D162" s="36">
        <v>1517.11</v>
      </c>
      <c r="E162" s="36">
        <v>1510.93</v>
      </c>
      <c r="F162" s="36">
        <v>1505.61</v>
      </c>
      <c r="G162" s="36">
        <v>1514.67</v>
      </c>
      <c r="H162" s="36">
        <v>1502.39</v>
      </c>
      <c r="I162" s="36">
        <v>1451.32</v>
      </c>
      <c r="J162" s="36">
        <v>1422.12</v>
      </c>
      <c r="K162" s="36">
        <v>1402.97</v>
      </c>
      <c r="L162" s="36">
        <v>1377.49</v>
      </c>
      <c r="M162" s="36">
        <v>1387.4</v>
      </c>
      <c r="N162" s="36">
        <v>1392.23</v>
      </c>
      <c r="O162" s="36">
        <v>1398.78</v>
      </c>
      <c r="P162" s="36">
        <v>1404.48</v>
      </c>
      <c r="Q162" s="36">
        <v>1415.23</v>
      </c>
      <c r="R162" s="36">
        <v>1406.25</v>
      </c>
      <c r="S162" s="36">
        <v>1409.62</v>
      </c>
      <c r="T162" s="36">
        <v>1396.4</v>
      </c>
      <c r="U162" s="36">
        <v>1388.76</v>
      </c>
      <c r="V162" s="36">
        <v>1379.78</v>
      </c>
      <c r="W162" s="36">
        <v>1390.43</v>
      </c>
      <c r="X162" s="36">
        <v>1394.92</v>
      </c>
      <c r="Y162" s="36">
        <v>1416.84</v>
      </c>
    </row>
    <row r="163" spans="1:25" x14ac:dyDescent="0.2">
      <c r="A163" s="20">
        <v>44329</v>
      </c>
      <c r="B163" s="36">
        <v>1498.95</v>
      </c>
      <c r="C163" s="36">
        <v>1547.15</v>
      </c>
      <c r="D163" s="36">
        <v>1564.35</v>
      </c>
      <c r="E163" s="36">
        <v>1553.98</v>
      </c>
      <c r="F163" s="36">
        <v>1548.96</v>
      </c>
      <c r="G163" s="36">
        <v>1553.25</v>
      </c>
      <c r="H163" s="36">
        <v>1510.42</v>
      </c>
      <c r="I163" s="36">
        <v>1448.71</v>
      </c>
      <c r="J163" s="36">
        <v>1422.84</v>
      </c>
      <c r="K163" s="36">
        <v>1400.39</v>
      </c>
      <c r="L163" s="36">
        <v>1362.33</v>
      </c>
      <c r="M163" s="36">
        <v>1377.13</v>
      </c>
      <c r="N163" s="36">
        <v>1406.93</v>
      </c>
      <c r="O163" s="36">
        <v>1418.16</v>
      </c>
      <c r="P163" s="36">
        <v>1434.39</v>
      </c>
      <c r="Q163" s="36">
        <v>1445.08</v>
      </c>
      <c r="R163" s="36">
        <v>1445.14</v>
      </c>
      <c r="S163" s="36">
        <v>1462.42</v>
      </c>
      <c r="T163" s="36">
        <v>1444.73</v>
      </c>
      <c r="U163" s="36">
        <v>1419.21</v>
      </c>
      <c r="V163" s="36">
        <v>1404.33</v>
      </c>
      <c r="W163" s="36">
        <v>1405.34</v>
      </c>
      <c r="X163" s="36">
        <v>1422.19</v>
      </c>
      <c r="Y163" s="36">
        <v>1463.33</v>
      </c>
    </row>
    <row r="164" spans="1:25" x14ac:dyDescent="0.2">
      <c r="A164" s="20">
        <v>44330</v>
      </c>
      <c r="B164" s="36">
        <v>1494.89</v>
      </c>
      <c r="C164" s="36">
        <v>1514.34</v>
      </c>
      <c r="D164" s="36">
        <v>1536.27</v>
      </c>
      <c r="E164" s="36">
        <v>1546.35</v>
      </c>
      <c r="F164" s="36">
        <v>1560.7</v>
      </c>
      <c r="G164" s="36">
        <v>1538.17</v>
      </c>
      <c r="H164" s="36">
        <v>1483.99</v>
      </c>
      <c r="I164" s="36">
        <v>1419.52</v>
      </c>
      <c r="J164" s="36">
        <v>1382.1</v>
      </c>
      <c r="K164" s="36">
        <v>1357.41</v>
      </c>
      <c r="L164" s="36">
        <v>1342.66</v>
      </c>
      <c r="M164" s="36">
        <v>1357.06</v>
      </c>
      <c r="N164" s="36">
        <v>1389.29</v>
      </c>
      <c r="O164" s="36">
        <v>1395.61</v>
      </c>
      <c r="P164" s="36">
        <v>1407.55</v>
      </c>
      <c r="Q164" s="36">
        <v>1423.47</v>
      </c>
      <c r="R164" s="36">
        <v>1422.56</v>
      </c>
      <c r="S164" s="36">
        <v>1433.79</v>
      </c>
      <c r="T164" s="36">
        <v>1418.25</v>
      </c>
      <c r="U164" s="36">
        <v>1408.9</v>
      </c>
      <c r="V164" s="36">
        <v>1426.36</v>
      </c>
      <c r="W164" s="36">
        <v>1427.65</v>
      </c>
      <c r="X164" s="36">
        <v>1432.5</v>
      </c>
      <c r="Y164" s="36">
        <v>1445.9</v>
      </c>
    </row>
    <row r="165" spans="1:25" x14ac:dyDescent="0.2">
      <c r="A165" s="20">
        <v>44331</v>
      </c>
      <c r="B165" s="36">
        <v>1451.35</v>
      </c>
      <c r="C165" s="36">
        <v>1468.52</v>
      </c>
      <c r="D165" s="36">
        <v>1499.67</v>
      </c>
      <c r="E165" s="36">
        <v>1521.16</v>
      </c>
      <c r="F165" s="36">
        <v>1525.76</v>
      </c>
      <c r="G165" s="36">
        <v>1510.46</v>
      </c>
      <c r="H165" s="36">
        <v>1460.21</v>
      </c>
      <c r="I165" s="36">
        <v>1402.38</v>
      </c>
      <c r="J165" s="36">
        <v>1414.02</v>
      </c>
      <c r="K165" s="36">
        <v>1397.8</v>
      </c>
      <c r="L165" s="36">
        <v>1379.5</v>
      </c>
      <c r="M165" s="36">
        <v>1387.12</v>
      </c>
      <c r="N165" s="36">
        <v>1399.99</v>
      </c>
      <c r="O165" s="36">
        <v>1408.83</v>
      </c>
      <c r="P165" s="36">
        <v>1436.79</v>
      </c>
      <c r="Q165" s="36">
        <v>1432.11</v>
      </c>
      <c r="R165" s="36">
        <v>1415.98</v>
      </c>
      <c r="S165" s="36">
        <v>1409.2</v>
      </c>
      <c r="T165" s="36">
        <v>1384.36</v>
      </c>
      <c r="U165" s="36">
        <v>1356.35</v>
      </c>
      <c r="V165" s="36">
        <v>1332.77</v>
      </c>
      <c r="W165" s="36">
        <v>1329.01</v>
      </c>
      <c r="X165" s="36">
        <v>1332.69</v>
      </c>
      <c r="Y165" s="36">
        <v>1359.92</v>
      </c>
    </row>
    <row r="166" spans="1:25" x14ac:dyDescent="0.2">
      <c r="A166" s="20">
        <v>44332</v>
      </c>
      <c r="B166" s="36">
        <v>1362.17</v>
      </c>
      <c r="C166" s="36">
        <v>1360.33</v>
      </c>
      <c r="D166" s="36">
        <v>1345.23</v>
      </c>
      <c r="E166" s="36">
        <v>1342.4</v>
      </c>
      <c r="F166" s="36">
        <v>1338.44</v>
      </c>
      <c r="G166" s="36">
        <v>1339.68</v>
      </c>
      <c r="H166" s="36">
        <v>1350.35</v>
      </c>
      <c r="I166" s="36">
        <v>1331.28</v>
      </c>
      <c r="J166" s="36">
        <v>1300.33</v>
      </c>
      <c r="K166" s="36">
        <v>1338.09</v>
      </c>
      <c r="L166" s="36">
        <v>1353.4</v>
      </c>
      <c r="M166" s="36">
        <v>1354.08</v>
      </c>
      <c r="N166" s="36">
        <v>1343.19</v>
      </c>
      <c r="O166" s="36">
        <v>1326.89</v>
      </c>
      <c r="P166" s="36">
        <v>1329.16</v>
      </c>
      <c r="Q166" s="36">
        <v>1321.94</v>
      </c>
      <c r="R166" s="36">
        <v>1312.25</v>
      </c>
      <c r="S166" s="36">
        <v>1325.03</v>
      </c>
      <c r="T166" s="36">
        <v>1341.33</v>
      </c>
      <c r="U166" s="36">
        <v>1345.13</v>
      </c>
      <c r="V166" s="36">
        <v>1305.78</v>
      </c>
      <c r="W166" s="36">
        <v>1301.8399999999999</v>
      </c>
      <c r="X166" s="36">
        <v>1297.5</v>
      </c>
      <c r="Y166" s="36">
        <v>1281.97</v>
      </c>
    </row>
    <row r="167" spans="1:25" x14ac:dyDescent="0.2">
      <c r="A167" s="20">
        <v>44333</v>
      </c>
      <c r="B167" s="36">
        <v>1310.56</v>
      </c>
      <c r="C167" s="36">
        <v>1351.93</v>
      </c>
      <c r="D167" s="36">
        <v>1383.54</v>
      </c>
      <c r="E167" s="36">
        <v>1397.97</v>
      </c>
      <c r="F167" s="36">
        <v>1427.51</v>
      </c>
      <c r="G167" s="36">
        <v>1408.33</v>
      </c>
      <c r="H167" s="36">
        <v>1360.97</v>
      </c>
      <c r="I167" s="36">
        <v>1331.12</v>
      </c>
      <c r="J167" s="36">
        <v>1381.63</v>
      </c>
      <c r="K167" s="36">
        <v>1299.3</v>
      </c>
      <c r="L167" s="36">
        <v>1293.1600000000001</v>
      </c>
      <c r="M167" s="36">
        <v>1284.8900000000001</v>
      </c>
      <c r="N167" s="36">
        <v>1276.51</v>
      </c>
      <c r="O167" s="36">
        <v>1278.21</v>
      </c>
      <c r="P167" s="36">
        <v>1295.4100000000001</v>
      </c>
      <c r="Q167" s="36">
        <v>1306.6100000000001</v>
      </c>
      <c r="R167" s="36">
        <v>1307.69</v>
      </c>
      <c r="S167" s="36">
        <v>1313</v>
      </c>
      <c r="T167" s="36">
        <v>1309.1200000000001</v>
      </c>
      <c r="U167" s="36">
        <v>1308.22</v>
      </c>
      <c r="V167" s="36">
        <v>1279.71</v>
      </c>
      <c r="W167" s="36">
        <v>1280.76</v>
      </c>
      <c r="X167" s="36">
        <v>1272.54</v>
      </c>
      <c r="Y167" s="36">
        <v>1288.98</v>
      </c>
    </row>
    <row r="168" spans="1:25" x14ac:dyDescent="0.2">
      <c r="A168" s="20">
        <v>44334</v>
      </c>
      <c r="B168" s="36">
        <v>1315.62</v>
      </c>
      <c r="C168" s="36">
        <v>1348.48</v>
      </c>
      <c r="D168" s="36">
        <v>1373.66</v>
      </c>
      <c r="E168" s="36">
        <v>1387.52</v>
      </c>
      <c r="F168" s="36">
        <v>1386.59</v>
      </c>
      <c r="G168" s="36">
        <v>1371.19</v>
      </c>
      <c r="H168" s="36">
        <v>1326.39</v>
      </c>
      <c r="I168" s="36">
        <v>1303.9000000000001</v>
      </c>
      <c r="J168" s="36">
        <v>1270.79</v>
      </c>
      <c r="K168" s="36">
        <v>1259.26</v>
      </c>
      <c r="L168" s="36">
        <v>1251.24</v>
      </c>
      <c r="M168" s="36">
        <v>1266.3600000000001</v>
      </c>
      <c r="N168" s="36">
        <v>1275.77</v>
      </c>
      <c r="O168" s="36">
        <v>1305.6200000000001</v>
      </c>
      <c r="P168" s="36">
        <v>1314.31</v>
      </c>
      <c r="Q168" s="36">
        <v>1317.06</v>
      </c>
      <c r="R168" s="36">
        <v>1314.9</v>
      </c>
      <c r="S168" s="36">
        <v>1309.47</v>
      </c>
      <c r="T168" s="36">
        <v>1304.3700000000001</v>
      </c>
      <c r="U168" s="36">
        <v>1289.67</v>
      </c>
      <c r="V168" s="36">
        <v>1264.97</v>
      </c>
      <c r="W168" s="36">
        <v>1259.95</v>
      </c>
      <c r="X168" s="36">
        <v>1280.22</v>
      </c>
      <c r="Y168" s="36">
        <v>1323.27</v>
      </c>
    </row>
    <row r="169" spans="1:25" x14ac:dyDescent="0.2">
      <c r="A169" s="20">
        <v>44335</v>
      </c>
      <c r="B169" s="36">
        <v>1373.86</v>
      </c>
      <c r="C169" s="36">
        <v>1387.43</v>
      </c>
      <c r="D169" s="36">
        <v>1404.69</v>
      </c>
      <c r="E169" s="36">
        <v>1423.18</v>
      </c>
      <c r="F169" s="36">
        <v>1422.06</v>
      </c>
      <c r="G169" s="36">
        <v>1410.77</v>
      </c>
      <c r="H169" s="36">
        <v>1361.55</v>
      </c>
      <c r="I169" s="36">
        <v>1319.62</v>
      </c>
      <c r="J169" s="36">
        <v>1304.58</v>
      </c>
      <c r="K169" s="36">
        <v>1298.26</v>
      </c>
      <c r="L169" s="36">
        <v>1303.75</v>
      </c>
      <c r="M169" s="36">
        <v>1331.13</v>
      </c>
      <c r="N169" s="36">
        <v>1371.38</v>
      </c>
      <c r="O169" s="36">
        <v>1409.91</v>
      </c>
      <c r="P169" s="36">
        <v>1416.3</v>
      </c>
      <c r="Q169" s="36">
        <v>1410.14</v>
      </c>
      <c r="R169" s="36">
        <v>1391.03</v>
      </c>
      <c r="S169" s="36">
        <v>1366.48</v>
      </c>
      <c r="T169" s="36">
        <v>1343.35</v>
      </c>
      <c r="U169" s="36">
        <v>1331.26</v>
      </c>
      <c r="V169" s="36">
        <v>1305.6000000000001</v>
      </c>
      <c r="W169" s="36">
        <v>1281.8399999999999</v>
      </c>
      <c r="X169" s="36">
        <v>1251.99</v>
      </c>
      <c r="Y169" s="36">
        <v>1308.52</v>
      </c>
    </row>
    <row r="170" spans="1:25" x14ac:dyDescent="0.2">
      <c r="A170" s="20">
        <v>44336</v>
      </c>
      <c r="B170" s="36">
        <v>1385.8</v>
      </c>
      <c r="C170" s="36">
        <v>1421.11</v>
      </c>
      <c r="D170" s="36">
        <v>1427.26</v>
      </c>
      <c r="E170" s="36">
        <v>1438.06</v>
      </c>
      <c r="F170" s="36">
        <v>1449.86</v>
      </c>
      <c r="G170" s="36">
        <v>1429.46</v>
      </c>
      <c r="H170" s="36">
        <v>1401.3</v>
      </c>
      <c r="I170" s="36">
        <v>1331.78</v>
      </c>
      <c r="J170" s="36">
        <v>1268</v>
      </c>
      <c r="K170" s="36">
        <v>1238.67</v>
      </c>
      <c r="L170" s="36">
        <v>1239.51</v>
      </c>
      <c r="M170" s="36">
        <v>1233.6100000000001</v>
      </c>
      <c r="N170" s="36">
        <v>1275.8399999999999</v>
      </c>
      <c r="O170" s="36">
        <v>1308.8900000000001</v>
      </c>
      <c r="P170" s="36">
        <v>1325.18</v>
      </c>
      <c r="Q170" s="36">
        <v>1329.74</v>
      </c>
      <c r="R170" s="36">
        <v>1321.88</v>
      </c>
      <c r="S170" s="36">
        <v>1305.8600000000001</v>
      </c>
      <c r="T170" s="36">
        <v>1263.97</v>
      </c>
      <c r="U170" s="36">
        <v>1258.24</v>
      </c>
      <c r="V170" s="36">
        <v>1269.6000000000001</v>
      </c>
      <c r="W170" s="36">
        <v>1291.6200000000001</v>
      </c>
      <c r="X170" s="36">
        <v>1271.75</v>
      </c>
      <c r="Y170" s="36">
        <v>1243.1000000000001</v>
      </c>
    </row>
    <row r="171" spans="1:25" x14ac:dyDescent="0.2">
      <c r="A171" s="20">
        <v>44337</v>
      </c>
      <c r="B171" s="36">
        <v>1266.8700000000001</v>
      </c>
      <c r="C171" s="36">
        <v>1331.25</v>
      </c>
      <c r="D171" s="36">
        <v>1370.02</v>
      </c>
      <c r="E171" s="36">
        <v>1362.08</v>
      </c>
      <c r="F171" s="36">
        <v>1385.21</v>
      </c>
      <c r="G171" s="36">
        <v>1388.29</v>
      </c>
      <c r="H171" s="36">
        <v>1360.05</v>
      </c>
      <c r="I171" s="36">
        <v>1313.19</v>
      </c>
      <c r="J171" s="36">
        <v>1265.73</v>
      </c>
      <c r="K171" s="36">
        <v>1217.92</v>
      </c>
      <c r="L171" s="36">
        <v>1214.21</v>
      </c>
      <c r="M171" s="36">
        <v>1239.19</v>
      </c>
      <c r="N171" s="36">
        <v>1300.94</v>
      </c>
      <c r="O171" s="36">
        <v>1339.25</v>
      </c>
      <c r="P171" s="36">
        <v>1345.74</v>
      </c>
      <c r="Q171" s="36">
        <v>1341.19</v>
      </c>
      <c r="R171" s="36">
        <v>1330.22</v>
      </c>
      <c r="S171" s="36">
        <v>1320.26</v>
      </c>
      <c r="T171" s="36">
        <v>1279.6400000000001</v>
      </c>
      <c r="U171" s="36">
        <v>1229.6300000000001</v>
      </c>
      <c r="V171" s="36">
        <v>1246.77</v>
      </c>
      <c r="W171" s="36">
        <v>1263.1400000000001</v>
      </c>
      <c r="X171" s="36">
        <v>1280.57</v>
      </c>
      <c r="Y171" s="36">
        <v>1249.1600000000001</v>
      </c>
    </row>
    <row r="172" spans="1:25" x14ac:dyDescent="0.2">
      <c r="A172" s="20">
        <v>44338</v>
      </c>
      <c r="B172" s="36">
        <v>1292.75</v>
      </c>
      <c r="C172" s="36">
        <v>1296.97</v>
      </c>
      <c r="D172" s="36">
        <v>1328.64</v>
      </c>
      <c r="E172" s="36">
        <v>1351.51</v>
      </c>
      <c r="F172" s="36">
        <v>1355.65</v>
      </c>
      <c r="G172" s="36">
        <v>1350.95</v>
      </c>
      <c r="H172" s="36">
        <v>1336.19</v>
      </c>
      <c r="I172" s="36">
        <v>1259.29</v>
      </c>
      <c r="J172" s="36">
        <v>1220.8900000000001</v>
      </c>
      <c r="K172" s="36">
        <v>1168.8399999999999</v>
      </c>
      <c r="L172" s="36">
        <v>1164.68</v>
      </c>
      <c r="M172" s="36">
        <v>1183.08</v>
      </c>
      <c r="N172" s="36">
        <v>1240.27</v>
      </c>
      <c r="O172" s="36">
        <v>1287.71</v>
      </c>
      <c r="P172" s="36">
        <v>1309.6000000000001</v>
      </c>
      <c r="Q172" s="36">
        <v>1307.49</v>
      </c>
      <c r="R172" s="36">
        <v>1294.96</v>
      </c>
      <c r="S172" s="36">
        <v>1267</v>
      </c>
      <c r="T172" s="36">
        <v>1214.3900000000001</v>
      </c>
      <c r="U172" s="36">
        <v>1187.3</v>
      </c>
      <c r="V172" s="36">
        <v>1189.26</v>
      </c>
      <c r="W172" s="36">
        <v>1222.1600000000001</v>
      </c>
      <c r="X172" s="36">
        <v>1193.81</v>
      </c>
      <c r="Y172" s="36">
        <v>1187.52</v>
      </c>
    </row>
    <row r="173" spans="1:25" x14ac:dyDescent="0.2">
      <c r="A173" s="20">
        <v>44339</v>
      </c>
      <c r="B173" s="36">
        <v>1271.22</v>
      </c>
      <c r="C173" s="36">
        <v>1332.38</v>
      </c>
      <c r="D173" s="36">
        <v>1356.47</v>
      </c>
      <c r="E173" s="36">
        <v>1366.74</v>
      </c>
      <c r="F173" s="36">
        <v>1389.24</v>
      </c>
      <c r="G173" s="36">
        <v>1391.92</v>
      </c>
      <c r="H173" s="36">
        <v>1393.3</v>
      </c>
      <c r="I173" s="36">
        <v>1313.08</v>
      </c>
      <c r="J173" s="36">
        <v>1276.43</v>
      </c>
      <c r="K173" s="36">
        <v>1215.6600000000001</v>
      </c>
      <c r="L173" s="36">
        <v>1199.29</v>
      </c>
      <c r="M173" s="36">
        <v>1206.96</v>
      </c>
      <c r="N173" s="36">
        <v>1246.6400000000001</v>
      </c>
      <c r="O173" s="36">
        <v>1291.46</v>
      </c>
      <c r="P173" s="36">
        <v>1320.38</v>
      </c>
      <c r="Q173" s="36">
        <v>1333.3</v>
      </c>
      <c r="R173" s="36">
        <v>1321.34</v>
      </c>
      <c r="S173" s="36">
        <v>1298.9100000000001</v>
      </c>
      <c r="T173" s="36">
        <v>1255.2</v>
      </c>
      <c r="U173" s="36">
        <v>1206.74</v>
      </c>
      <c r="V173" s="36">
        <v>1190.82</v>
      </c>
      <c r="W173" s="36">
        <v>1165.73</v>
      </c>
      <c r="X173" s="36">
        <v>1259.92</v>
      </c>
      <c r="Y173" s="36">
        <v>1250.6200000000001</v>
      </c>
    </row>
    <row r="174" spans="1:25" x14ac:dyDescent="0.2">
      <c r="A174" s="20">
        <v>44340</v>
      </c>
      <c r="B174" s="36">
        <v>1338.13</v>
      </c>
      <c r="C174" s="36">
        <v>1410.71</v>
      </c>
      <c r="D174" s="36">
        <v>1461.61</v>
      </c>
      <c r="E174" s="36">
        <v>1480.33</v>
      </c>
      <c r="F174" s="36">
        <v>1500.51</v>
      </c>
      <c r="G174" s="36">
        <v>1460.85</v>
      </c>
      <c r="H174" s="36">
        <v>1398.46</v>
      </c>
      <c r="I174" s="36">
        <v>1316.2</v>
      </c>
      <c r="J174" s="36">
        <v>1269.6100000000001</v>
      </c>
      <c r="K174" s="36">
        <v>1214.08</v>
      </c>
      <c r="L174" s="36">
        <v>1203.71</v>
      </c>
      <c r="M174" s="36">
        <v>1203.1400000000001</v>
      </c>
      <c r="N174" s="36">
        <v>1244.82</v>
      </c>
      <c r="O174" s="36">
        <v>1276.94</v>
      </c>
      <c r="P174" s="36">
        <v>1292.9100000000001</v>
      </c>
      <c r="Q174" s="36">
        <v>1290.6500000000001</v>
      </c>
      <c r="R174" s="36">
        <v>1270.3</v>
      </c>
      <c r="S174" s="36">
        <v>1241.5899999999999</v>
      </c>
      <c r="T174" s="36">
        <v>1218.1300000000001</v>
      </c>
      <c r="U174" s="36">
        <v>1189.17</v>
      </c>
      <c r="V174" s="36">
        <v>1199.27</v>
      </c>
      <c r="W174" s="36">
        <v>1221.01</v>
      </c>
      <c r="X174" s="36">
        <v>1201.33</v>
      </c>
      <c r="Y174" s="36">
        <v>1215.27</v>
      </c>
    </row>
    <row r="175" spans="1:25" x14ac:dyDescent="0.2">
      <c r="A175" s="20">
        <v>44341</v>
      </c>
      <c r="B175" s="36">
        <v>1331.35</v>
      </c>
      <c r="C175" s="36">
        <v>1382.16</v>
      </c>
      <c r="D175" s="36">
        <v>1408.47</v>
      </c>
      <c r="E175" s="36">
        <v>1403.47</v>
      </c>
      <c r="F175" s="36">
        <v>1412.85</v>
      </c>
      <c r="G175" s="36">
        <v>1405.43</v>
      </c>
      <c r="H175" s="36">
        <v>1357.68</v>
      </c>
      <c r="I175" s="36">
        <v>1270.3500000000001</v>
      </c>
      <c r="J175" s="36">
        <v>1183.28</v>
      </c>
      <c r="K175" s="36">
        <v>1145.4000000000001</v>
      </c>
      <c r="L175" s="36">
        <v>1153.1200000000001</v>
      </c>
      <c r="M175" s="36">
        <v>1146.1000000000001</v>
      </c>
      <c r="N175" s="36">
        <v>1199.53</v>
      </c>
      <c r="O175" s="36">
        <v>1254.8399999999999</v>
      </c>
      <c r="P175" s="36">
        <v>1279.43</v>
      </c>
      <c r="Q175" s="36">
        <v>1279.2</v>
      </c>
      <c r="R175" s="36">
        <v>1264.5</v>
      </c>
      <c r="S175" s="36">
        <v>1237.3</v>
      </c>
      <c r="T175" s="36">
        <v>1186.1300000000001</v>
      </c>
      <c r="U175" s="36">
        <v>1166.8399999999999</v>
      </c>
      <c r="V175" s="36">
        <v>1179.8399999999999</v>
      </c>
      <c r="W175" s="36">
        <v>1210.42</v>
      </c>
      <c r="X175" s="36">
        <v>1182</v>
      </c>
      <c r="Y175" s="36">
        <v>1200.8700000000001</v>
      </c>
    </row>
    <row r="176" spans="1:25" x14ac:dyDescent="0.2">
      <c r="A176" s="20">
        <v>44342</v>
      </c>
      <c r="B176" s="36">
        <v>1323.8</v>
      </c>
      <c r="C176" s="36">
        <v>1390.52</v>
      </c>
      <c r="D176" s="36">
        <v>1440.55</v>
      </c>
      <c r="E176" s="36">
        <v>1460.73</v>
      </c>
      <c r="F176" s="36">
        <v>1473.7</v>
      </c>
      <c r="G176" s="36">
        <v>1449.55</v>
      </c>
      <c r="H176" s="36">
        <v>1390.06</v>
      </c>
      <c r="I176" s="36">
        <v>1292.4000000000001</v>
      </c>
      <c r="J176" s="36">
        <v>1238.04</v>
      </c>
      <c r="K176" s="36">
        <v>1186.27</v>
      </c>
      <c r="L176" s="36">
        <v>1184.22</v>
      </c>
      <c r="M176" s="36">
        <v>1192.3900000000001</v>
      </c>
      <c r="N176" s="36">
        <v>1240.3700000000001</v>
      </c>
      <c r="O176" s="36">
        <v>1281.6400000000001</v>
      </c>
      <c r="P176" s="36">
        <v>1291.58</v>
      </c>
      <c r="Q176" s="36">
        <v>1289.6400000000001</v>
      </c>
      <c r="R176" s="36">
        <v>1273.72</v>
      </c>
      <c r="S176" s="36">
        <v>1252.3600000000001</v>
      </c>
      <c r="T176" s="36">
        <v>1198.3700000000001</v>
      </c>
      <c r="U176" s="36">
        <v>1166.6100000000001</v>
      </c>
      <c r="V176" s="36">
        <v>1169.78</v>
      </c>
      <c r="W176" s="36">
        <v>1183.42</v>
      </c>
      <c r="X176" s="36">
        <v>1179.55</v>
      </c>
      <c r="Y176" s="36">
        <v>1211.26</v>
      </c>
    </row>
    <row r="177" spans="1:25" x14ac:dyDescent="0.2">
      <c r="A177" s="20">
        <v>44343</v>
      </c>
      <c r="B177" s="36">
        <v>1224.22</v>
      </c>
      <c r="C177" s="36">
        <v>1290.78</v>
      </c>
      <c r="D177" s="36">
        <v>1336.83</v>
      </c>
      <c r="E177" s="36">
        <v>1356.68</v>
      </c>
      <c r="F177" s="36">
        <v>1360.34</v>
      </c>
      <c r="G177" s="36">
        <v>1338.86</v>
      </c>
      <c r="H177" s="36">
        <v>1296.79</v>
      </c>
      <c r="I177" s="36">
        <v>1234.77</v>
      </c>
      <c r="J177" s="36">
        <v>1201.17</v>
      </c>
      <c r="K177" s="36">
        <v>1191.4100000000001</v>
      </c>
      <c r="L177" s="36">
        <v>1199.19</v>
      </c>
      <c r="M177" s="36">
        <v>1207.6600000000001</v>
      </c>
      <c r="N177" s="36">
        <v>1258.5899999999999</v>
      </c>
      <c r="O177" s="36">
        <v>1302.53</v>
      </c>
      <c r="P177" s="36">
        <v>1320.08</v>
      </c>
      <c r="Q177" s="36">
        <v>1319.07</v>
      </c>
      <c r="R177" s="36">
        <v>1311.06</v>
      </c>
      <c r="S177" s="36">
        <v>1283.5899999999999</v>
      </c>
      <c r="T177" s="36">
        <v>1228.53</v>
      </c>
      <c r="U177" s="36">
        <v>1187.6000000000001</v>
      </c>
      <c r="V177" s="36">
        <v>1209.2</v>
      </c>
      <c r="W177" s="36">
        <v>1236</v>
      </c>
      <c r="X177" s="36">
        <v>1225.3600000000001</v>
      </c>
      <c r="Y177" s="36">
        <v>1234.27</v>
      </c>
    </row>
    <row r="178" spans="1:25" x14ac:dyDescent="0.2">
      <c r="A178" s="20">
        <v>44344</v>
      </c>
      <c r="B178" s="36">
        <v>1211.94</v>
      </c>
      <c r="C178" s="36">
        <v>1271.7</v>
      </c>
      <c r="D178" s="36">
        <v>1310.3600000000001</v>
      </c>
      <c r="E178" s="36">
        <v>1325.15</v>
      </c>
      <c r="F178" s="36">
        <v>1331.38</v>
      </c>
      <c r="G178" s="36">
        <v>1311.17</v>
      </c>
      <c r="H178" s="36">
        <v>1278.2</v>
      </c>
      <c r="I178" s="36">
        <v>1197.8700000000001</v>
      </c>
      <c r="J178" s="36">
        <v>1147.42</v>
      </c>
      <c r="K178" s="36">
        <v>1179.6200000000001</v>
      </c>
      <c r="L178" s="36">
        <v>1167.81</v>
      </c>
      <c r="M178" s="36">
        <v>1162.82</v>
      </c>
      <c r="N178" s="36">
        <v>1182.8700000000001</v>
      </c>
      <c r="O178" s="36">
        <v>1231.73</v>
      </c>
      <c r="P178" s="36">
        <v>1247.21</v>
      </c>
      <c r="Q178" s="36">
        <v>1250.97</v>
      </c>
      <c r="R178" s="36">
        <v>1256.1400000000001</v>
      </c>
      <c r="S178" s="36">
        <v>1243.1200000000001</v>
      </c>
      <c r="T178" s="36">
        <v>1176.8600000000001</v>
      </c>
      <c r="U178" s="36">
        <v>1185.6500000000001</v>
      </c>
      <c r="V178" s="36">
        <v>1195.1500000000001</v>
      </c>
      <c r="W178" s="36">
        <v>1221.19</v>
      </c>
      <c r="X178" s="36">
        <v>1212.8900000000001</v>
      </c>
      <c r="Y178" s="36">
        <v>1163.01</v>
      </c>
    </row>
    <row r="179" spans="1:25" x14ac:dyDescent="0.2">
      <c r="A179" s="20">
        <v>44345</v>
      </c>
      <c r="B179" s="36">
        <v>1213.6500000000001</v>
      </c>
      <c r="C179" s="36">
        <v>1216.72</v>
      </c>
      <c r="D179" s="36">
        <v>1266.4000000000001</v>
      </c>
      <c r="E179" s="36">
        <v>1264.7</v>
      </c>
      <c r="F179" s="36">
        <v>1259.43</v>
      </c>
      <c r="G179" s="36">
        <v>1267.46</v>
      </c>
      <c r="H179" s="36">
        <v>1263.1300000000001</v>
      </c>
      <c r="I179" s="36">
        <v>1203.8500000000001</v>
      </c>
      <c r="J179" s="36">
        <v>1135.9100000000001</v>
      </c>
      <c r="K179" s="36">
        <v>1093.96</v>
      </c>
      <c r="L179" s="36">
        <v>1085.03</v>
      </c>
      <c r="M179" s="36">
        <v>1084.94</v>
      </c>
      <c r="N179" s="36">
        <v>1141.02</v>
      </c>
      <c r="O179" s="36">
        <v>1163.1400000000001</v>
      </c>
      <c r="P179" s="36">
        <v>1189.01</v>
      </c>
      <c r="Q179" s="36">
        <v>1186.92</v>
      </c>
      <c r="R179" s="36">
        <v>1183.6500000000001</v>
      </c>
      <c r="S179" s="36">
        <v>1213.8</v>
      </c>
      <c r="T179" s="36">
        <v>1168.79</v>
      </c>
      <c r="U179" s="36">
        <v>1114.8800000000001</v>
      </c>
      <c r="V179" s="36">
        <v>1086.5899999999999</v>
      </c>
      <c r="W179" s="36">
        <v>1110.8399999999999</v>
      </c>
      <c r="X179" s="36">
        <v>1097.3399999999999</v>
      </c>
      <c r="Y179" s="36">
        <v>1090.26</v>
      </c>
    </row>
    <row r="180" spans="1:25" x14ac:dyDescent="0.2">
      <c r="A180" s="20">
        <v>44346</v>
      </c>
      <c r="B180" s="36">
        <v>1138.28</v>
      </c>
      <c r="C180" s="36">
        <v>1208.8900000000001</v>
      </c>
      <c r="D180" s="36">
        <v>1252.3399999999999</v>
      </c>
      <c r="E180" s="36">
        <v>1267.5</v>
      </c>
      <c r="F180" s="36">
        <v>1291.57</v>
      </c>
      <c r="G180" s="36">
        <v>1293.21</v>
      </c>
      <c r="H180" s="36">
        <v>1266.6500000000001</v>
      </c>
      <c r="I180" s="36">
        <v>1191.08</v>
      </c>
      <c r="J180" s="36">
        <v>1121.55</v>
      </c>
      <c r="K180" s="36">
        <v>1071.19</v>
      </c>
      <c r="L180" s="36">
        <v>1058.27</v>
      </c>
      <c r="M180" s="36">
        <v>1071.3499999999999</v>
      </c>
      <c r="N180" s="36">
        <v>1134.71</v>
      </c>
      <c r="O180" s="36">
        <v>1170.97</v>
      </c>
      <c r="P180" s="36">
        <v>1190.58</v>
      </c>
      <c r="Q180" s="36">
        <v>1183.25</v>
      </c>
      <c r="R180" s="36">
        <v>1162.54</v>
      </c>
      <c r="S180" s="36">
        <v>1137.05</v>
      </c>
      <c r="T180" s="36">
        <v>1085.6600000000001</v>
      </c>
      <c r="U180" s="36">
        <v>1061.6300000000001</v>
      </c>
      <c r="V180" s="36">
        <v>1076.24</v>
      </c>
      <c r="W180" s="36">
        <v>1118.47</v>
      </c>
      <c r="X180" s="36">
        <v>1077.3800000000001</v>
      </c>
      <c r="Y180" s="36">
        <v>1060.72</v>
      </c>
    </row>
    <row r="181" spans="1:25" x14ac:dyDescent="0.2">
      <c r="A181" s="20">
        <v>44347</v>
      </c>
      <c r="B181" s="36">
        <v>1121.95</v>
      </c>
      <c r="C181" s="36">
        <v>1201.46</v>
      </c>
      <c r="D181" s="36">
        <v>1243.3800000000001</v>
      </c>
      <c r="E181" s="36">
        <v>1254.03</v>
      </c>
      <c r="F181" s="36">
        <v>1273.4100000000001</v>
      </c>
      <c r="G181" s="36">
        <v>1268.1200000000001</v>
      </c>
      <c r="H181" s="36">
        <v>1254.1100000000001</v>
      </c>
      <c r="I181" s="36">
        <v>1268.2</v>
      </c>
      <c r="J181" s="36">
        <v>1264.97</v>
      </c>
      <c r="K181" s="36">
        <v>1266.6600000000001</v>
      </c>
      <c r="L181" s="36">
        <v>1266.3399999999999</v>
      </c>
      <c r="M181" s="36">
        <v>1245.6500000000001</v>
      </c>
      <c r="N181" s="36">
        <v>1267.44</v>
      </c>
      <c r="O181" s="36">
        <v>1307.71</v>
      </c>
      <c r="P181" s="36">
        <v>1319.08</v>
      </c>
      <c r="Q181" s="36">
        <v>1314.63</v>
      </c>
      <c r="R181" s="36">
        <v>1304.82</v>
      </c>
      <c r="S181" s="36">
        <v>1277.3800000000001</v>
      </c>
      <c r="T181" s="36">
        <v>1231.9000000000001</v>
      </c>
      <c r="U181" s="36">
        <v>1200.02</v>
      </c>
      <c r="V181" s="36">
        <v>1205.3</v>
      </c>
      <c r="W181" s="36">
        <v>1232.94</v>
      </c>
      <c r="X181" s="36">
        <v>1210.3700000000001</v>
      </c>
      <c r="Y181" s="36">
        <v>1166.8800000000001</v>
      </c>
    </row>
    <row r="184" spans="1:25" x14ac:dyDescent="0.2">
      <c r="A184" s="158" t="s">
        <v>49</v>
      </c>
      <c r="B184" s="148" t="s">
        <v>152</v>
      </c>
      <c r="C184" s="178"/>
      <c r="D184" s="178"/>
      <c r="E184" s="178"/>
      <c r="F184" s="178"/>
      <c r="G184" s="178"/>
      <c r="H184" s="178"/>
      <c r="I184" s="178"/>
      <c r="J184" s="178"/>
      <c r="K184" s="178"/>
      <c r="L184" s="178"/>
      <c r="M184" s="178"/>
      <c r="N184" s="178"/>
      <c r="O184" s="178"/>
      <c r="P184" s="178"/>
      <c r="Q184" s="178"/>
      <c r="R184" s="178"/>
      <c r="S184" s="178"/>
      <c r="T184" s="178"/>
      <c r="U184" s="178"/>
      <c r="V184" s="178"/>
      <c r="W184" s="178"/>
      <c r="X184" s="178"/>
      <c r="Y184" s="179"/>
    </row>
    <row r="185" spans="1:25" x14ac:dyDescent="0.2">
      <c r="A185" s="159"/>
      <c r="B185" s="40" t="s">
        <v>66</v>
      </c>
      <c r="C185" s="41" t="s">
        <v>67</v>
      </c>
      <c r="D185" s="42" t="s">
        <v>68</v>
      </c>
      <c r="E185" s="41" t="s">
        <v>69</v>
      </c>
      <c r="F185" s="41" t="s">
        <v>70</v>
      </c>
      <c r="G185" s="41" t="s">
        <v>71</v>
      </c>
      <c r="H185" s="41" t="s">
        <v>72</v>
      </c>
      <c r="I185" s="41" t="s">
        <v>73</v>
      </c>
      <c r="J185" s="41" t="s">
        <v>74</v>
      </c>
      <c r="K185" s="40" t="s">
        <v>75</v>
      </c>
      <c r="L185" s="41" t="s">
        <v>76</v>
      </c>
      <c r="M185" s="43" t="s">
        <v>77</v>
      </c>
      <c r="N185" s="40" t="s">
        <v>78</v>
      </c>
      <c r="O185" s="41" t="s">
        <v>79</v>
      </c>
      <c r="P185" s="43" t="s">
        <v>80</v>
      </c>
      <c r="Q185" s="42" t="s">
        <v>81</v>
      </c>
      <c r="R185" s="41" t="s">
        <v>82</v>
      </c>
      <c r="S185" s="42" t="s">
        <v>83</v>
      </c>
      <c r="T185" s="41" t="s">
        <v>84</v>
      </c>
      <c r="U185" s="42" t="s">
        <v>85</v>
      </c>
      <c r="V185" s="41" t="s">
        <v>86</v>
      </c>
      <c r="W185" s="42" t="s">
        <v>87</v>
      </c>
      <c r="X185" s="41" t="s">
        <v>88</v>
      </c>
      <c r="Y185" s="41" t="s">
        <v>89</v>
      </c>
    </row>
    <row r="186" spans="1:25" x14ac:dyDescent="0.2">
      <c r="A186" s="20">
        <v>44317</v>
      </c>
      <c r="B186" s="22">
        <v>226.74</v>
      </c>
      <c r="C186" s="22">
        <v>234.1</v>
      </c>
      <c r="D186" s="22">
        <v>240.32</v>
      </c>
      <c r="E186" s="22">
        <v>240.78</v>
      </c>
      <c r="F186" s="22">
        <v>241.97</v>
      </c>
      <c r="G186" s="22">
        <v>241.56</v>
      </c>
      <c r="H186" s="22">
        <v>240.86</v>
      </c>
      <c r="I186" s="22">
        <v>235.1</v>
      </c>
      <c r="J186" s="22">
        <v>229.37</v>
      </c>
      <c r="K186" s="22">
        <v>220.43</v>
      </c>
      <c r="L186" s="22">
        <v>214.37</v>
      </c>
      <c r="M186" s="22">
        <v>215.05</v>
      </c>
      <c r="N186" s="22">
        <v>223.76</v>
      </c>
      <c r="O186" s="22">
        <v>226.77</v>
      </c>
      <c r="P186" s="22">
        <v>229.36</v>
      </c>
      <c r="Q186" s="22">
        <v>230.74</v>
      </c>
      <c r="R186" s="22">
        <v>229.55</v>
      </c>
      <c r="S186" s="22">
        <v>228.09</v>
      </c>
      <c r="T186" s="22">
        <v>220.32</v>
      </c>
      <c r="U186" s="22">
        <v>216.97</v>
      </c>
      <c r="V186" s="22">
        <v>214.3</v>
      </c>
      <c r="W186" s="22">
        <v>212.19</v>
      </c>
      <c r="X186" s="22">
        <v>214.22</v>
      </c>
      <c r="Y186" s="22">
        <v>225.44</v>
      </c>
    </row>
    <row r="187" spans="1:25" x14ac:dyDescent="0.2">
      <c r="A187" s="20">
        <v>44318</v>
      </c>
      <c r="B187" s="22">
        <v>222.08</v>
      </c>
      <c r="C187" s="22">
        <v>228.29</v>
      </c>
      <c r="D187" s="22">
        <v>236.21</v>
      </c>
      <c r="E187" s="22">
        <v>239.12</v>
      </c>
      <c r="F187" s="22">
        <v>240.85</v>
      </c>
      <c r="G187" s="22">
        <v>240.49</v>
      </c>
      <c r="H187" s="22">
        <v>241.29</v>
      </c>
      <c r="I187" s="22">
        <v>236.79</v>
      </c>
      <c r="J187" s="22">
        <v>226.1</v>
      </c>
      <c r="K187" s="22">
        <v>219.92</v>
      </c>
      <c r="L187" s="22">
        <v>212.48</v>
      </c>
      <c r="M187" s="22">
        <v>212.24</v>
      </c>
      <c r="N187" s="22">
        <v>223.32</v>
      </c>
      <c r="O187" s="22">
        <v>225.47</v>
      </c>
      <c r="P187" s="22">
        <v>228.36</v>
      </c>
      <c r="Q187" s="22">
        <v>228.37</v>
      </c>
      <c r="R187" s="22">
        <v>226.53</v>
      </c>
      <c r="S187" s="22">
        <v>225.04</v>
      </c>
      <c r="T187" s="22">
        <v>217.56</v>
      </c>
      <c r="U187" s="22">
        <v>213.85</v>
      </c>
      <c r="V187" s="22">
        <v>209.13</v>
      </c>
      <c r="W187" s="22">
        <v>208.63</v>
      </c>
      <c r="X187" s="22">
        <v>214.16</v>
      </c>
      <c r="Y187" s="22">
        <v>223.41</v>
      </c>
    </row>
    <row r="188" spans="1:25" x14ac:dyDescent="0.2">
      <c r="A188" s="20">
        <v>44319</v>
      </c>
      <c r="B188" s="22">
        <v>221.08</v>
      </c>
      <c r="C188" s="22">
        <v>231.34</v>
      </c>
      <c r="D188" s="22">
        <v>237.32</v>
      </c>
      <c r="E188" s="22">
        <v>239.6</v>
      </c>
      <c r="F188" s="22">
        <v>241.43</v>
      </c>
      <c r="G188" s="22">
        <v>241.97</v>
      </c>
      <c r="H188" s="22">
        <v>242.31</v>
      </c>
      <c r="I188" s="22">
        <v>236.68</v>
      </c>
      <c r="J188" s="22">
        <v>227.34</v>
      </c>
      <c r="K188" s="22">
        <v>221.3</v>
      </c>
      <c r="L188" s="22">
        <v>217.69</v>
      </c>
      <c r="M188" s="22">
        <v>215.23</v>
      </c>
      <c r="N188" s="22">
        <v>220.27</v>
      </c>
      <c r="O188" s="22">
        <v>225.58</v>
      </c>
      <c r="P188" s="22">
        <v>228.5</v>
      </c>
      <c r="Q188" s="22">
        <v>229.93</v>
      </c>
      <c r="R188" s="22">
        <v>228.29</v>
      </c>
      <c r="S188" s="22">
        <v>225.2</v>
      </c>
      <c r="T188" s="22">
        <v>217.89</v>
      </c>
      <c r="U188" s="22">
        <v>214.77</v>
      </c>
      <c r="V188" s="22">
        <v>213.14</v>
      </c>
      <c r="W188" s="22">
        <v>213.99</v>
      </c>
      <c r="X188" s="22">
        <v>212.23</v>
      </c>
      <c r="Y188" s="22">
        <v>213.28</v>
      </c>
    </row>
    <row r="189" spans="1:25" x14ac:dyDescent="0.2">
      <c r="A189" s="20">
        <v>44320</v>
      </c>
      <c r="B189" s="22">
        <v>215.48</v>
      </c>
      <c r="C189" s="22">
        <v>224.09</v>
      </c>
      <c r="D189" s="22">
        <v>227.45</v>
      </c>
      <c r="E189" s="22">
        <v>229.27</v>
      </c>
      <c r="F189" s="22">
        <v>231.21</v>
      </c>
      <c r="G189" s="22">
        <v>230.46</v>
      </c>
      <c r="H189" s="22">
        <v>225.51</v>
      </c>
      <c r="I189" s="22">
        <v>222.17</v>
      </c>
      <c r="J189" s="22">
        <v>217.51</v>
      </c>
      <c r="K189" s="22">
        <v>213.95</v>
      </c>
      <c r="L189" s="22">
        <v>212.92</v>
      </c>
      <c r="M189" s="22">
        <v>212.55</v>
      </c>
      <c r="N189" s="22">
        <v>214.06</v>
      </c>
      <c r="O189" s="22">
        <v>214.34</v>
      </c>
      <c r="P189" s="22">
        <v>215.46</v>
      </c>
      <c r="Q189" s="22">
        <v>215.83</v>
      </c>
      <c r="R189" s="22">
        <v>216.43</v>
      </c>
      <c r="S189" s="22">
        <v>218.7</v>
      </c>
      <c r="T189" s="22">
        <v>214.57</v>
      </c>
      <c r="U189" s="22">
        <v>209.81</v>
      </c>
      <c r="V189" s="22">
        <v>207.24</v>
      </c>
      <c r="W189" s="22">
        <v>208.14</v>
      </c>
      <c r="X189" s="22">
        <v>211.22</v>
      </c>
      <c r="Y189" s="22">
        <v>214.51</v>
      </c>
    </row>
    <row r="190" spans="1:25" x14ac:dyDescent="0.2">
      <c r="A190" s="20">
        <v>44321</v>
      </c>
      <c r="B190" s="22">
        <v>218.58</v>
      </c>
      <c r="C190" s="22">
        <v>225.69</v>
      </c>
      <c r="D190" s="22">
        <v>228.83</v>
      </c>
      <c r="E190" s="22">
        <v>230.92</v>
      </c>
      <c r="F190" s="22">
        <v>232.91</v>
      </c>
      <c r="G190" s="22">
        <v>231.61</v>
      </c>
      <c r="H190" s="22">
        <v>227.02</v>
      </c>
      <c r="I190" s="22">
        <v>221.38</v>
      </c>
      <c r="J190" s="22">
        <v>215.78</v>
      </c>
      <c r="K190" s="22">
        <v>213.73</v>
      </c>
      <c r="L190" s="22">
        <v>210.43</v>
      </c>
      <c r="M190" s="22">
        <v>208.74</v>
      </c>
      <c r="N190" s="22">
        <v>211.97</v>
      </c>
      <c r="O190" s="22">
        <v>212.14</v>
      </c>
      <c r="P190" s="22">
        <v>212.61</v>
      </c>
      <c r="Q190" s="22">
        <v>213.34</v>
      </c>
      <c r="R190" s="22">
        <v>213.04</v>
      </c>
      <c r="S190" s="22">
        <v>214.49</v>
      </c>
      <c r="T190" s="22">
        <v>214.1</v>
      </c>
      <c r="U190" s="22">
        <v>211.59</v>
      </c>
      <c r="V190" s="22">
        <v>210.31</v>
      </c>
      <c r="W190" s="22">
        <v>211.04</v>
      </c>
      <c r="X190" s="22">
        <v>212.85</v>
      </c>
      <c r="Y190" s="22">
        <v>218.84</v>
      </c>
    </row>
    <row r="191" spans="1:25" x14ac:dyDescent="0.2">
      <c r="A191" s="20">
        <v>44322</v>
      </c>
      <c r="B191" s="22">
        <v>217.35</v>
      </c>
      <c r="C191" s="22">
        <v>222.39</v>
      </c>
      <c r="D191" s="22">
        <v>227.25</v>
      </c>
      <c r="E191" s="22">
        <v>229.42</v>
      </c>
      <c r="F191" s="22">
        <v>230.72</v>
      </c>
      <c r="G191" s="22">
        <v>229.99</v>
      </c>
      <c r="H191" s="22">
        <v>224.68</v>
      </c>
      <c r="I191" s="22">
        <v>219.23</v>
      </c>
      <c r="J191" s="22">
        <v>214.37</v>
      </c>
      <c r="K191" s="22">
        <v>206.66</v>
      </c>
      <c r="L191" s="22">
        <v>203.14</v>
      </c>
      <c r="M191" s="22">
        <v>203.77</v>
      </c>
      <c r="N191" s="22">
        <v>208.89</v>
      </c>
      <c r="O191" s="22">
        <v>211.5</v>
      </c>
      <c r="P191" s="22">
        <v>214.34</v>
      </c>
      <c r="Q191" s="22">
        <v>215.66</v>
      </c>
      <c r="R191" s="22">
        <v>214.22</v>
      </c>
      <c r="S191" s="22">
        <v>215.26</v>
      </c>
      <c r="T191" s="22">
        <v>211.77</v>
      </c>
      <c r="U191" s="22">
        <v>205.98</v>
      </c>
      <c r="V191" s="22">
        <v>200.54</v>
      </c>
      <c r="W191" s="22">
        <v>203.17</v>
      </c>
      <c r="X191" s="22">
        <v>207.93</v>
      </c>
      <c r="Y191" s="22">
        <v>215.78</v>
      </c>
    </row>
    <row r="192" spans="1:25" x14ac:dyDescent="0.2">
      <c r="A192" s="20">
        <v>44323</v>
      </c>
      <c r="B192" s="22">
        <v>216.68</v>
      </c>
      <c r="C192" s="22">
        <v>217.27</v>
      </c>
      <c r="D192" s="22">
        <v>226.94</v>
      </c>
      <c r="E192" s="22">
        <v>229.27</v>
      </c>
      <c r="F192" s="22">
        <v>231.08</v>
      </c>
      <c r="G192" s="22">
        <v>228.31</v>
      </c>
      <c r="H192" s="22">
        <v>219.95</v>
      </c>
      <c r="I192" s="22">
        <v>215.33</v>
      </c>
      <c r="J192" s="22">
        <v>211.81</v>
      </c>
      <c r="K192" s="22">
        <v>213.11</v>
      </c>
      <c r="L192" s="22">
        <v>211.51</v>
      </c>
      <c r="M192" s="22">
        <v>209.94</v>
      </c>
      <c r="N192" s="22">
        <v>209.05</v>
      </c>
      <c r="O192" s="22">
        <v>209.22</v>
      </c>
      <c r="P192" s="22">
        <v>209.75</v>
      </c>
      <c r="Q192" s="22">
        <v>210.56</v>
      </c>
      <c r="R192" s="22">
        <v>208.84</v>
      </c>
      <c r="S192" s="22">
        <v>210.9</v>
      </c>
      <c r="T192" s="22">
        <v>211.96</v>
      </c>
      <c r="U192" s="22">
        <v>211.61</v>
      </c>
      <c r="V192" s="22">
        <v>209.6</v>
      </c>
      <c r="W192" s="22">
        <v>209.52</v>
      </c>
      <c r="X192" s="22">
        <v>207.51</v>
      </c>
      <c r="Y192" s="22">
        <v>206.78</v>
      </c>
    </row>
    <row r="193" spans="1:25" x14ac:dyDescent="0.2">
      <c r="A193" s="20">
        <v>44324</v>
      </c>
      <c r="B193" s="22">
        <v>212.62</v>
      </c>
      <c r="C193" s="22">
        <v>220.43</v>
      </c>
      <c r="D193" s="22">
        <v>220.89</v>
      </c>
      <c r="E193" s="22">
        <v>222</v>
      </c>
      <c r="F193" s="22">
        <v>224.69</v>
      </c>
      <c r="G193" s="22">
        <v>222.98</v>
      </c>
      <c r="H193" s="22">
        <v>217.84</v>
      </c>
      <c r="I193" s="22">
        <v>216.07</v>
      </c>
      <c r="J193" s="22">
        <v>211.8</v>
      </c>
      <c r="K193" s="22">
        <v>207.64</v>
      </c>
      <c r="L193" s="22">
        <v>203.06</v>
      </c>
      <c r="M193" s="22">
        <v>203.16</v>
      </c>
      <c r="N193" s="22">
        <v>206.83</v>
      </c>
      <c r="O193" s="22">
        <v>206.24</v>
      </c>
      <c r="P193" s="22">
        <v>209.41</v>
      </c>
      <c r="Q193" s="22">
        <v>210.03</v>
      </c>
      <c r="R193" s="22">
        <v>208.63</v>
      </c>
      <c r="S193" s="22">
        <v>209.98</v>
      </c>
      <c r="T193" s="22">
        <v>208.27</v>
      </c>
      <c r="U193" s="22">
        <v>204.36</v>
      </c>
      <c r="V193" s="22">
        <v>202.2</v>
      </c>
      <c r="W193" s="22">
        <v>201.19</v>
      </c>
      <c r="X193" s="22">
        <v>203.02</v>
      </c>
      <c r="Y193" s="22">
        <v>205.98</v>
      </c>
    </row>
    <row r="194" spans="1:25" x14ac:dyDescent="0.2">
      <c r="A194" s="20">
        <v>44325</v>
      </c>
      <c r="B194" s="22">
        <v>202.83</v>
      </c>
      <c r="C194" s="22">
        <v>208.51</v>
      </c>
      <c r="D194" s="22">
        <v>211.28</v>
      </c>
      <c r="E194" s="22">
        <v>215.64</v>
      </c>
      <c r="F194" s="22">
        <v>216.07</v>
      </c>
      <c r="G194" s="22">
        <v>216.49</v>
      </c>
      <c r="H194" s="22">
        <v>214.19</v>
      </c>
      <c r="I194" s="22">
        <v>210.88</v>
      </c>
      <c r="J194" s="22">
        <v>207.39</v>
      </c>
      <c r="K194" s="22">
        <v>202.8</v>
      </c>
      <c r="L194" s="22">
        <v>201.55</v>
      </c>
      <c r="M194" s="22">
        <v>201.19</v>
      </c>
      <c r="N194" s="22">
        <v>203.16</v>
      </c>
      <c r="O194" s="22">
        <v>205.35</v>
      </c>
      <c r="P194" s="22">
        <v>207.53</v>
      </c>
      <c r="Q194" s="22">
        <v>208.09</v>
      </c>
      <c r="R194" s="22">
        <v>207.03</v>
      </c>
      <c r="S194" s="22">
        <v>206.85</v>
      </c>
      <c r="T194" s="22">
        <v>205.43</v>
      </c>
      <c r="U194" s="22">
        <v>203</v>
      </c>
      <c r="V194" s="22">
        <v>199.19</v>
      </c>
      <c r="W194" s="22">
        <v>199.42</v>
      </c>
      <c r="X194" s="22">
        <v>201.45</v>
      </c>
      <c r="Y194" s="22">
        <v>204.26</v>
      </c>
    </row>
    <row r="195" spans="1:25" x14ac:dyDescent="0.2">
      <c r="A195" s="20">
        <v>44326</v>
      </c>
      <c r="B195" s="22">
        <v>208.86</v>
      </c>
      <c r="C195" s="22">
        <v>216.26</v>
      </c>
      <c r="D195" s="22">
        <v>220</v>
      </c>
      <c r="E195" s="22">
        <v>222.41</v>
      </c>
      <c r="F195" s="22">
        <v>223.75</v>
      </c>
      <c r="G195" s="22">
        <v>223.71</v>
      </c>
      <c r="H195" s="22">
        <v>221.82</v>
      </c>
      <c r="I195" s="22">
        <v>216.37</v>
      </c>
      <c r="J195" s="22">
        <v>210.35</v>
      </c>
      <c r="K195" s="22">
        <v>204.01</v>
      </c>
      <c r="L195" s="22">
        <v>200.06</v>
      </c>
      <c r="M195" s="22">
        <v>198.44</v>
      </c>
      <c r="N195" s="22">
        <v>200.04</v>
      </c>
      <c r="O195" s="22">
        <v>201.99</v>
      </c>
      <c r="P195" s="22">
        <v>204.36</v>
      </c>
      <c r="Q195" s="22">
        <v>204.98</v>
      </c>
      <c r="R195" s="22">
        <v>203.8</v>
      </c>
      <c r="S195" s="22">
        <v>203.03</v>
      </c>
      <c r="T195" s="22">
        <v>202</v>
      </c>
      <c r="U195" s="22">
        <v>198.95</v>
      </c>
      <c r="V195" s="22">
        <v>194.84</v>
      </c>
      <c r="W195" s="22">
        <v>194.15</v>
      </c>
      <c r="X195" s="22">
        <v>196.55</v>
      </c>
      <c r="Y195" s="22">
        <v>202.34</v>
      </c>
    </row>
    <row r="196" spans="1:25" x14ac:dyDescent="0.2">
      <c r="A196" s="20">
        <v>44327</v>
      </c>
      <c r="B196" s="22">
        <v>213.77</v>
      </c>
      <c r="C196" s="22">
        <v>213.91</v>
      </c>
      <c r="D196" s="22">
        <v>214.59</v>
      </c>
      <c r="E196" s="22">
        <v>218.27</v>
      </c>
      <c r="F196" s="22">
        <v>219.76</v>
      </c>
      <c r="G196" s="22">
        <v>217.76</v>
      </c>
      <c r="H196" s="22">
        <v>213.93</v>
      </c>
      <c r="I196" s="22">
        <v>208.56</v>
      </c>
      <c r="J196" s="22">
        <v>204.89</v>
      </c>
      <c r="K196" s="22">
        <v>200.84</v>
      </c>
      <c r="L196" s="22">
        <v>202.36</v>
      </c>
      <c r="M196" s="22">
        <v>207.05</v>
      </c>
      <c r="N196" s="22">
        <v>211.52</v>
      </c>
      <c r="O196" s="22">
        <v>209.97</v>
      </c>
      <c r="P196" s="22">
        <v>211.9</v>
      </c>
      <c r="Q196" s="22">
        <v>214</v>
      </c>
      <c r="R196" s="22">
        <v>213.16</v>
      </c>
      <c r="S196" s="22">
        <v>215.22</v>
      </c>
      <c r="T196" s="22">
        <v>212.03</v>
      </c>
      <c r="U196" s="22">
        <v>209.85</v>
      </c>
      <c r="V196" s="22">
        <v>207.49</v>
      </c>
      <c r="W196" s="22">
        <v>208.01</v>
      </c>
      <c r="X196" s="22">
        <v>211.03</v>
      </c>
      <c r="Y196" s="22">
        <v>217.66</v>
      </c>
    </row>
    <row r="197" spans="1:25" x14ac:dyDescent="0.2">
      <c r="A197" s="20">
        <v>44328</v>
      </c>
      <c r="B197" s="22">
        <v>219.12</v>
      </c>
      <c r="C197" s="22">
        <v>223.78</v>
      </c>
      <c r="D197" s="22">
        <v>221.94</v>
      </c>
      <c r="E197" s="22">
        <v>221.04</v>
      </c>
      <c r="F197" s="22">
        <v>220.26</v>
      </c>
      <c r="G197" s="22">
        <v>221.59</v>
      </c>
      <c r="H197" s="22">
        <v>219.78</v>
      </c>
      <c r="I197" s="22">
        <v>212.33</v>
      </c>
      <c r="J197" s="22">
        <v>208.08</v>
      </c>
      <c r="K197" s="22">
        <v>205.29</v>
      </c>
      <c r="L197" s="22">
        <v>201.58</v>
      </c>
      <c r="M197" s="22">
        <v>203.02</v>
      </c>
      <c r="N197" s="22">
        <v>203.72</v>
      </c>
      <c r="O197" s="22">
        <v>204.68</v>
      </c>
      <c r="P197" s="22">
        <v>205.51</v>
      </c>
      <c r="Q197" s="22">
        <v>207.07</v>
      </c>
      <c r="R197" s="22">
        <v>205.76</v>
      </c>
      <c r="S197" s="22">
        <v>206.25</v>
      </c>
      <c r="T197" s="22">
        <v>204.33</v>
      </c>
      <c r="U197" s="22">
        <v>203.21</v>
      </c>
      <c r="V197" s="22">
        <v>201.91</v>
      </c>
      <c r="W197" s="22">
        <v>203.46</v>
      </c>
      <c r="X197" s="22">
        <v>204.11</v>
      </c>
      <c r="Y197" s="22">
        <v>207.3</v>
      </c>
    </row>
    <row r="198" spans="1:25" x14ac:dyDescent="0.2">
      <c r="A198" s="20">
        <v>44329</v>
      </c>
      <c r="B198" s="22">
        <v>219.27</v>
      </c>
      <c r="C198" s="22">
        <v>226.3</v>
      </c>
      <c r="D198" s="22">
        <v>228.81</v>
      </c>
      <c r="E198" s="22">
        <v>227.3</v>
      </c>
      <c r="F198" s="22">
        <v>226.56</v>
      </c>
      <c r="G198" s="22">
        <v>227.18</v>
      </c>
      <c r="H198" s="22">
        <v>220.92</v>
      </c>
      <c r="I198" s="22">
        <v>211.94</v>
      </c>
      <c r="J198" s="22">
        <v>208.18</v>
      </c>
      <c r="K198" s="22">
        <v>204.91</v>
      </c>
      <c r="L198" s="22">
        <v>199.37</v>
      </c>
      <c r="M198" s="22">
        <v>201.52</v>
      </c>
      <c r="N198" s="22">
        <v>205.86</v>
      </c>
      <c r="O198" s="22">
        <v>207.49</v>
      </c>
      <c r="P198" s="22">
        <v>209.86</v>
      </c>
      <c r="Q198" s="22">
        <v>211.41</v>
      </c>
      <c r="R198" s="22">
        <v>211.42</v>
      </c>
      <c r="S198" s="22">
        <v>213.94</v>
      </c>
      <c r="T198" s="22">
        <v>211.36</v>
      </c>
      <c r="U198" s="22">
        <v>207.65</v>
      </c>
      <c r="V198" s="22">
        <v>205.48</v>
      </c>
      <c r="W198" s="22">
        <v>205.63</v>
      </c>
      <c r="X198" s="22">
        <v>208.08</v>
      </c>
      <c r="Y198" s="22">
        <v>214.07</v>
      </c>
    </row>
    <row r="199" spans="1:25" x14ac:dyDescent="0.2">
      <c r="A199" s="20">
        <v>44330</v>
      </c>
      <c r="B199" s="22">
        <v>218.68</v>
      </c>
      <c r="C199" s="22">
        <v>221.52</v>
      </c>
      <c r="D199" s="22">
        <v>224.71</v>
      </c>
      <c r="E199" s="22">
        <v>226.18</v>
      </c>
      <c r="F199" s="22">
        <v>228.27</v>
      </c>
      <c r="G199" s="22">
        <v>224.98</v>
      </c>
      <c r="H199" s="22">
        <v>217.09</v>
      </c>
      <c r="I199" s="22">
        <v>207.69</v>
      </c>
      <c r="J199" s="22">
        <v>202.25</v>
      </c>
      <c r="K199" s="22">
        <v>198.65</v>
      </c>
      <c r="L199" s="22">
        <v>196.5</v>
      </c>
      <c r="M199" s="22">
        <v>198.6</v>
      </c>
      <c r="N199" s="22">
        <v>203.3</v>
      </c>
      <c r="O199" s="22">
        <v>204.22</v>
      </c>
      <c r="P199" s="22">
        <v>205.96</v>
      </c>
      <c r="Q199" s="22">
        <v>208.28</v>
      </c>
      <c r="R199" s="22">
        <v>208.15</v>
      </c>
      <c r="S199" s="22">
        <v>209.79</v>
      </c>
      <c r="T199" s="22">
        <v>207.52</v>
      </c>
      <c r="U199" s="22">
        <v>206.16</v>
      </c>
      <c r="V199" s="22">
        <v>208.71</v>
      </c>
      <c r="W199" s="22">
        <v>208.89</v>
      </c>
      <c r="X199" s="22">
        <v>209.6</v>
      </c>
      <c r="Y199" s="22">
        <v>211.56</v>
      </c>
    </row>
    <row r="200" spans="1:25" x14ac:dyDescent="0.2">
      <c r="A200" s="20">
        <v>44331</v>
      </c>
      <c r="B200" s="22">
        <v>212.35</v>
      </c>
      <c r="C200" s="22">
        <v>214.86</v>
      </c>
      <c r="D200" s="22">
        <v>219.4</v>
      </c>
      <c r="E200" s="22">
        <v>222.54</v>
      </c>
      <c r="F200" s="22">
        <v>223.22</v>
      </c>
      <c r="G200" s="22">
        <v>221</v>
      </c>
      <c r="H200" s="22">
        <v>213.66</v>
      </c>
      <c r="I200" s="22">
        <v>205.21</v>
      </c>
      <c r="J200" s="22">
        <v>206.9</v>
      </c>
      <c r="K200" s="22">
        <v>204.54</v>
      </c>
      <c r="L200" s="22">
        <v>201.87</v>
      </c>
      <c r="M200" s="22">
        <v>202.98</v>
      </c>
      <c r="N200" s="22">
        <v>204.85</v>
      </c>
      <c r="O200" s="22">
        <v>206.14</v>
      </c>
      <c r="P200" s="22">
        <v>210.21</v>
      </c>
      <c r="Q200" s="22">
        <v>209.52</v>
      </c>
      <c r="R200" s="22">
        <v>207.18</v>
      </c>
      <c r="S200" s="22">
        <v>206.19</v>
      </c>
      <c r="T200" s="22">
        <v>202.57</v>
      </c>
      <c r="U200" s="22">
        <v>198.5</v>
      </c>
      <c r="V200" s="22">
        <v>195.06</v>
      </c>
      <c r="W200" s="22">
        <v>194.51</v>
      </c>
      <c r="X200" s="22">
        <v>195.05</v>
      </c>
      <c r="Y200" s="22">
        <v>199.02</v>
      </c>
    </row>
    <row r="201" spans="1:25" x14ac:dyDescent="0.2">
      <c r="A201" s="20">
        <v>44332</v>
      </c>
      <c r="B201" s="22">
        <v>199.34</v>
      </c>
      <c r="C201" s="22">
        <v>199.08</v>
      </c>
      <c r="D201" s="22">
        <v>196.88</v>
      </c>
      <c r="E201" s="22">
        <v>196.46</v>
      </c>
      <c r="F201" s="22">
        <v>195.88</v>
      </c>
      <c r="G201" s="22">
        <v>196.06</v>
      </c>
      <c r="H201" s="22">
        <v>197.62</v>
      </c>
      <c r="I201" s="22">
        <v>194.83</v>
      </c>
      <c r="J201" s="22">
        <v>190.32</v>
      </c>
      <c r="K201" s="22">
        <v>195.83</v>
      </c>
      <c r="L201" s="22">
        <v>198.06</v>
      </c>
      <c r="M201" s="22">
        <v>198.16</v>
      </c>
      <c r="N201" s="22">
        <v>196.57</v>
      </c>
      <c r="O201" s="22">
        <v>194.19</v>
      </c>
      <c r="P201" s="22">
        <v>194.52</v>
      </c>
      <c r="Q201" s="22">
        <v>193.47</v>
      </c>
      <c r="R201" s="22">
        <v>192.06</v>
      </c>
      <c r="S201" s="22">
        <v>193.92</v>
      </c>
      <c r="T201" s="22">
        <v>196.3</v>
      </c>
      <c r="U201" s="22">
        <v>196.86</v>
      </c>
      <c r="V201" s="22">
        <v>191.12</v>
      </c>
      <c r="W201" s="22">
        <v>190.55</v>
      </c>
      <c r="X201" s="22">
        <v>189.91</v>
      </c>
      <c r="Y201" s="22">
        <v>187.64</v>
      </c>
    </row>
    <row r="202" spans="1:25" x14ac:dyDescent="0.2">
      <c r="A202" s="20">
        <v>44333</v>
      </c>
      <c r="B202" s="22">
        <v>191.82</v>
      </c>
      <c r="C202" s="22">
        <v>197.85</v>
      </c>
      <c r="D202" s="22">
        <v>202.46</v>
      </c>
      <c r="E202" s="22">
        <v>204.57</v>
      </c>
      <c r="F202" s="22">
        <v>208.88</v>
      </c>
      <c r="G202" s="22">
        <v>206.08</v>
      </c>
      <c r="H202" s="22">
        <v>199.17</v>
      </c>
      <c r="I202" s="22">
        <v>194.82</v>
      </c>
      <c r="J202" s="22">
        <v>202.18</v>
      </c>
      <c r="K202" s="22">
        <v>190.18</v>
      </c>
      <c r="L202" s="22">
        <v>189.28</v>
      </c>
      <c r="M202" s="22">
        <v>188.08</v>
      </c>
      <c r="N202" s="22">
        <v>186.86</v>
      </c>
      <c r="O202" s="22">
        <v>187.1</v>
      </c>
      <c r="P202" s="22">
        <v>189.62</v>
      </c>
      <c r="Q202" s="22">
        <v>191.25</v>
      </c>
      <c r="R202" s="22">
        <v>191.41</v>
      </c>
      <c r="S202" s="22">
        <v>192.18</v>
      </c>
      <c r="T202" s="22">
        <v>191.61</v>
      </c>
      <c r="U202" s="22">
        <v>191.48</v>
      </c>
      <c r="V202" s="22">
        <v>187.31</v>
      </c>
      <c r="W202" s="22">
        <v>187.47</v>
      </c>
      <c r="X202" s="22">
        <v>186.28</v>
      </c>
      <c r="Y202" s="22">
        <v>188.66</v>
      </c>
    </row>
    <row r="203" spans="1:25" x14ac:dyDescent="0.2">
      <c r="A203" s="20">
        <v>44334</v>
      </c>
      <c r="B203" s="22">
        <v>192.55</v>
      </c>
      <c r="C203" s="22">
        <v>197.35</v>
      </c>
      <c r="D203" s="22">
        <v>201.02</v>
      </c>
      <c r="E203" s="22">
        <v>203.04</v>
      </c>
      <c r="F203" s="22">
        <v>202.91</v>
      </c>
      <c r="G203" s="22">
        <v>200.66</v>
      </c>
      <c r="H203" s="22">
        <v>194.13</v>
      </c>
      <c r="I203" s="22">
        <v>190.86</v>
      </c>
      <c r="J203" s="22">
        <v>186.04</v>
      </c>
      <c r="K203" s="22">
        <v>184.35</v>
      </c>
      <c r="L203" s="22">
        <v>183.18</v>
      </c>
      <c r="M203" s="22">
        <v>185.38</v>
      </c>
      <c r="N203" s="22">
        <v>186.75</v>
      </c>
      <c r="O203" s="22">
        <v>191.11</v>
      </c>
      <c r="P203" s="22">
        <v>192.37</v>
      </c>
      <c r="Q203" s="22">
        <v>192.78</v>
      </c>
      <c r="R203" s="22">
        <v>192.46</v>
      </c>
      <c r="S203" s="22">
        <v>191.67</v>
      </c>
      <c r="T203" s="22">
        <v>190.93</v>
      </c>
      <c r="U203" s="22">
        <v>188.78</v>
      </c>
      <c r="V203" s="22">
        <v>185.17</v>
      </c>
      <c r="W203" s="22">
        <v>184.45</v>
      </c>
      <c r="X203" s="22">
        <v>187.4</v>
      </c>
      <c r="Y203" s="22">
        <v>193.67</v>
      </c>
    </row>
    <row r="204" spans="1:25" x14ac:dyDescent="0.2">
      <c r="A204" s="20">
        <v>44335</v>
      </c>
      <c r="B204" s="22">
        <v>201.05</v>
      </c>
      <c r="C204" s="22">
        <v>203.03</v>
      </c>
      <c r="D204" s="22">
        <v>205.55</v>
      </c>
      <c r="E204" s="22">
        <v>208.25</v>
      </c>
      <c r="F204" s="22">
        <v>208.09</v>
      </c>
      <c r="G204" s="22">
        <v>206.44</v>
      </c>
      <c r="H204" s="22">
        <v>199.25</v>
      </c>
      <c r="I204" s="22">
        <v>193.15</v>
      </c>
      <c r="J204" s="22">
        <v>190.96</v>
      </c>
      <c r="K204" s="22">
        <v>190.04</v>
      </c>
      <c r="L204" s="22">
        <v>190.83</v>
      </c>
      <c r="M204" s="22">
        <v>194.82</v>
      </c>
      <c r="N204" s="22">
        <v>200.68</v>
      </c>
      <c r="O204" s="22">
        <v>206.3</v>
      </c>
      <c r="P204" s="22">
        <v>207.23</v>
      </c>
      <c r="Q204" s="22">
        <v>206.33</v>
      </c>
      <c r="R204" s="22">
        <v>203.55</v>
      </c>
      <c r="S204" s="22">
        <v>199.97</v>
      </c>
      <c r="T204" s="22">
        <v>196.6</v>
      </c>
      <c r="U204" s="22">
        <v>194.84</v>
      </c>
      <c r="V204" s="22">
        <v>191.1</v>
      </c>
      <c r="W204" s="22">
        <v>187.64</v>
      </c>
      <c r="X204" s="22">
        <v>183.29</v>
      </c>
      <c r="Y204" s="22">
        <v>191.52</v>
      </c>
    </row>
    <row r="205" spans="1:25" x14ac:dyDescent="0.2">
      <c r="A205" s="20">
        <v>44336</v>
      </c>
      <c r="B205" s="22">
        <v>202.79</v>
      </c>
      <c r="C205" s="22">
        <v>207.95</v>
      </c>
      <c r="D205" s="22">
        <v>208.84</v>
      </c>
      <c r="E205" s="22">
        <v>210.42</v>
      </c>
      <c r="F205" s="22">
        <v>212.14</v>
      </c>
      <c r="G205" s="22">
        <v>209.16</v>
      </c>
      <c r="H205" s="22">
        <v>205.05</v>
      </c>
      <c r="I205" s="22">
        <v>194.92</v>
      </c>
      <c r="J205" s="22">
        <v>185.64</v>
      </c>
      <c r="K205" s="22">
        <v>181.37</v>
      </c>
      <c r="L205" s="22">
        <v>181.49</v>
      </c>
      <c r="M205" s="22">
        <v>180.63</v>
      </c>
      <c r="N205" s="22">
        <v>186.78</v>
      </c>
      <c r="O205" s="22">
        <v>191.59</v>
      </c>
      <c r="P205" s="22">
        <v>193.96</v>
      </c>
      <c r="Q205" s="22">
        <v>194.62</v>
      </c>
      <c r="R205" s="22">
        <v>193.48</v>
      </c>
      <c r="S205" s="22">
        <v>191.15</v>
      </c>
      <c r="T205" s="22">
        <v>185.05</v>
      </c>
      <c r="U205" s="22">
        <v>184.22</v>
      </c>
      <c r="V205" s="22">
        <v>185.87</v>
      </c>
      <c r="W205" s="22">
        <v>189.07</v>
      </c>
      <c r="X205" s="22">
        <v>186.18</v>
      </c>
      <c r="Y205" s="22">
        <v>182.01</v>
      </c>
    </row>
    <row r="206" spans="1:25" x14ac:dyDescent="0.2">
      <c r="A206" s="20">
        <v>44337</v>
      </c>
      <c r="B206" s="22">
        <v>185.47</v>
      </c>
      <c r="C206" s="22">
        <v>194.84</v>
      </c>
      <c r="D206" s="22">
        <v>200.49</v>
      </c>
      <c r="E206" s="22">
        <v>199.33</v>
      </c>
      <c r="F206" s="22">
        <v>202.7</v>
      </c>
      <c r="G206" s="22">
        <v>203.15</v>
      </c>
      <c r="H206" s="22">
        <v>199.04</v>
      </c>
      <c r="I206" s="22">
        <v>192.21</v>
      </c>
      <c r="J206" s="22">
        <v>185.31</v>
      </c>
      <c r="K206" s="22">
        <v>178.35</v>
      </c>
      <c r="L206" s="22">
        <v>177.81</v>
      </c>
      <c r="M206" s="22">
        <v>181.44</v>
      </c>
      <c r="N206" s="22">
        <v>190.43</v>
      </c>
      <c r="O206" s="22">
        <v>196.01</v>
      </c>
      <c r="P206" s="22">
        <v>196.95</v>
      </c>
      <c r="Q206" s="22">
        <v>196.29</v>
      </c>
      <c r="R206" s="22">
        <v>194.69</v>
      </c>
      <c r="S206" s="22">
        <v>193.24</v>
      </c>
      <c r="T206" s="22">
        <v>187.33</v>
      </c>
      <c r="U206" s="22">
        <v>180.05</v>
      </c>
      <c r="V206" s="22">
        <v>182.54</v>
      </c>
      <c r="W206" s="22">
        <v>184.92</v>
      </c>
      <c r="X206" s="22">
        <v>187.47</v>
      </c>
      <c r="Y206" s="22">
        <v>182.9</v>
      </c>
    </row>
    <row r="207" spans="1:25" x14ac:dyDescent="0.2">
      <c r="A207" s="20">
        <v>44338</v>
      </c>
      <c r="B207" s="22">
        <v>189.24</v>
      </c>
      <c r="C207" s="22">
        <v>189.85</v>
      </c>
      <c r="D207" s="22">
        <v>194.46</v>
      </c>
      <c r="E207" s="22">
        <v>197.79</v>
      </c>
      <c r="F207" s="22">
        <v>198.39</v>
      </c>
      <c r="G207" s="22">
        <v>197.71</v>
      </c>
      <c r="H207" s="22">
        <v>195.56</v>
      </c>
      <c r="I207" s="22">
        <v>184.37</v>
      </c>
      <c r="J207" s="22">
        <v>178.78</v>
      </c>
      <c r="K207" s="22">
        <v>171.2</v>
      </c>
      <c r="L207" s="22">
        <v>170.6</v>
      </c>
      <c r="M207" s="22">
        <v>173.27</v>
      </c>
      <c r="N207" s="22">
        <v>181.6</v>
      </c>
      <c r="O207" s="22">
        <v>188.51</v>
      </c>
      <c r="P207" s="22">
        <v>191.69</v>
      </c>
      <c r="Q207" s="22">
        <v>191.38</v>
      </c>
      <c r="R207" s="22">
        <v>189.56</v>
      </c>
      <c r="S207" s="22">
        <v>185.49</v>
      </c>
      <c r="T207" s="22">
        <v>177.83</v>
      </c>
      <c r="U207" s="22">
        <v>173.89</v>
      </c>
      <c r="V207" s="22">
        <v>174.15</v>
      </c>
      <c r="W207" s="22">
        <v>178.95</v>
      </c>
      <c r="X207" s="22">
        <v>174.83</v>
      </c>
      <c r="Y207" s="22">
        <v>173.92</v>
      </c>
    </row>
    <row r="208" spans="1:25" x14ac:dyDescent="0.2">
      <c r="A208" s="20">
        <v>44339</v>
      </c>
      <c r="B208" s="22">
        <v>186.1</v>
      </c>
      <c r="C208" s="22">
        <v>195.01</v>
      </c>
      <c r="D208" s="22">
        <v>198.51</v>
      </c>
      <c r="E208" s="22">
        <v>200.01</v>
      </c>
      <c r="F208" s="22">
        <v>203.29</v>
      </c>
      <c r="G208" s="22">
        <v>203.68</v>
      </c>
      <c r="H208" s="22">
        <v>203.88</v>
      </c>
      <c r="I208" s="22">
        <v>192.18</v>
      </c>
      <c r="J208" s="22">
        <v>186.85</v>
      </c>
      <c r="K208" s="22">
        <v>177.99</v>
      </c>
      <c r="L208" s="22">
        <v>175.61</v>
      </c>
      <c r="M208" s="22">
        <v>176.73</v>
      </c>
      <c r="N208" s="22">
        <v>182.52</v>
      </c>
      <c r="O208" s="22">
        <v>189.05</v>
      </c>
      <c r="P208" s="22">
        <v>193.26</v>
      </c>
      <c r="Q208" s="22">
        <v>195.14</v>
      </c>
      <c r="R208" s="22">
        <v>193.4</v>
      </c>
      <c r="S208" s="22">
        <v>190.14</v>
      </c>
      <c r="T208" s="22">
        <v>183.77</v>
      </c>
      <c r="U208" s="22">
        <v>176.72</v>
      </c>
      <c r="V208" s="22">
        <v>174.4</v>
      </c>
      <c r="W208" s="22">
        <v>170.74</v>
      </c>
      <c r="X208" s="22">
        <v>184.45</v>
      </c>
      <c r="Y208" s="22">
        <v>183.09</v>
      </c>
    </row>
    <row r="209" spans="1:25" x14ac:dyDescent="0.2">
      <c r="A209" s="20">
        <v>44340</v>
      </c>
      <c r="B209" s="22">
        <v>195.84</v>
      </c>
      <c r="C209" s="22">
        <v>206.41</v>
      </c>
      <c r="D209" s="22">
        <v>213.84</v>
      </c>
      <c r="E209" s="22">
        <v>216.56</v>
      </c>
      <c r="F209" s="22">
        <v>219.51</v>
      </c>
      <c r="G209" s="22">
        <v>213.73</v>
      </c>
      <c r="H209" s="22">
        <v>204.63</v>
      </c>
      <c r="I209" s="22">
        <v>192.64</v>
      </c>
      <c r="J209" s="22">
        <v>185.85</v>
      </c>
      <c r="K209" s="22">
        <v>177.77</v>
      </c>
      <c r="L209" s="22">
        <v>176.27</v>
      </c>
      <c r="M209" s="22">
        <v>176.2</v>
      </c>
      <c r="N209" s="22">
        <v>182.26</v>
      </c>
      <c r="O209" s="22">
        <v>186.94</v>
      </c>
      <c r="P209" s="22">
        <v>189.26</v>
      </c>
      <c r="Q209" s="22">
        <v>188.93</v>
      </c>
      <c r="R209" s="22">
        <v>185.97</v>
      </c>
      <c r="S209" s="22">
        <v>181.79</v>
      </c>
      <c r="T209" s="22">
        <v>178.38</v>
      </c>
      <c r="U209" s="22">
        <v>174.16</v>
      </c>
      <c r="V209" s="22">
        <v>175.63</v>
      </c>
      <c r="W209" s="22">
        <v>178.8</v>
      </c>
      <c r="X209" s="22">
        <v>175.93</v>
      </c>
      <c r="Y209" s="22">
        <v>177.96</v>
      </c>
    </row>
    <row r="210" spans="1:25" x14ac:dyDescent="0.2">
      <c r="A210" s="20">
        <v>44341</v>
      </c>
      <c r="B210" s="22">
        <v>194.86</v>
      </c>
      <c r="C210" s="22">
        <v>202.25</v>
      </c>
      <c r="D210" s="22">
        <v>206.08</v>
      </c>
      <c r="E210" s="22">
        <v>205.36</v>
      </c>
      <c r="F210" s="22">
        <v>206.72</v>
      </c>
      <c r="G210" s="22">
        <v>205.64</v>
      </c>
      <c r="H210" s="22">
        <v>198.69</v>
      </c>
      <c r="I210" s="22">
        <v>185.98</v>
      </c>
      <c r="J210" s="22">
        <v>173.31</v>
      </c>
      <c r="K210" s="22">
        <v>167.79</v>
      </c>
      <c r="L210" s="22">
        <v>168.91</v>
      </c>
      <c r="M210" s="22">
        <v>167.89</v>
      </c>
      <c r="N210" s="22">
        <v>175.67</v>
      </c>
      <c r="O210" s="22">
        <v>183.72</v>
      </c>
      <c r="P210" s="22">
        <v>187.3</v>
      </c>
      <c r="Q210" s="22">
        <v>187.27</v>
      </c>
      <c r="R210" s="22">
        <v>185.13</v>
      </c>
      <c r="S210" s="22">
        <v>181.17</v>
      </c>
      <c r="T210" s="22">
        <v>173.72</v>
      </c>
      <c r="U210" s="22">
        <v>170.91</v>
      </c>
      <c r="V210" s="22">
        <v>172.81</v>
      </c>
      <c r="W210" s="22">
        <v>177.26</v>
      </c>
      <c r="X210" s="22">
        <v>173.12</v>
      </c>
      <c r="Y210" s="22">
        <v>175.87</v>
      </c>
    </row>
    <row r="211" spans="1:25" x14ac:dyDescent="0.2">
      <c r="A211" s="20">
        <v>44342</v>
      </c>
      <c r="B211" s="22">
        <v>193.76</v>
      </c>
      <c r="C211" s="22">
        <v>203.47</v>
      </c>
      <c r="D211" s="22">
        <v>210.76</v>
      </c>
      <c r="E211" s="22">
        <v>213.7</v>
      </c>
      <c r="F211" s="22">
        <v>215.59</v>
      </c>
      <c r="G211" s="22">
        <v>212.07</v>
      </c>
      <c r="H211" s="22">
        <v>203.41</v>
      </c>
      <c r="I211" s="22">
        <v>189.18</v>
      </c>
      <c r="J211" s="22">
        <v>181.26</v>
      </c>
      <c r="K211" s="22">
        <v>173.73</v>
      </c>
      <c r="L211" s="22">
        <v>173.43</v>
      </c>
      <c r="M211" s="22">
        <v>174.62</v>
      </c>
      <c r="N211" s="22">
        <v>181.6</v>
      </c>
      <c r="O211" s="22">
        <v>187.61</v>
      </c>
      <c r="P211" s="22">
        <v>189.06</v>
      </c>
      <c r="Q211" s="22">
        <v>188.77</v>
      </c>
      <c r="R211" s="22">
        <v>186.45</v>
      </c>
      <c r="S211" s="22">
        <v>183.33</v>
      </c>
      <c r="T211" s="22">
        <v>175.47</v>
      </c>
      <c r="U211" s="22">
        <v>170.85</v>
      </c>
      <c r="V211" s="22">
        <v>171.31</v>
      </c>
      <c r="W211" s="22">
        <v>173.31</v>
      </c>
      <c r="X211" s="22">
        <v>172.75</v>
      </c>
      <c r="Y211" s="22">
        <v>177.37</v>
      </c>
    </row>
    <row r="212" spans="1:25" x14ac:dyDescent="0.2">
      <c r="A212" s="20">
        <v>44343</v>
      </c>
      <c r="B212" s="22">
        <v>179.26</v>
      </c>
      <c r="C212" s="22">
        <v>188.95</v>
      </c>
      <c r="D212" s="22">
        <v>195.66</v>
      </c>
      <c r="E212" s="22">
        <v>198.55</v>
      </c>
      <c r="F212" s="22">
        <v>199.08</v>
      </c>
      <c r="G212" s="22">
        <v>195.95</v>
      </c>
      <c r="H212" s="22">
        <v>189.83</v>
      </c>
      <c r="I212" s="22">
        <v>180.8</v>
      </c>
      <c r="J212" s="22">
        <v>175.91</v>
      </c>
      <c r="K212" s="22">
        <v>174.49</v>
      </c>
      <c r="L212" s="22">
        <v>175.62</v>
      </c>
      <c r="M212" s="22">
        <v>176.85</v>
      </c>
      <c r="N212" s="22">
        <v>184.27</v>
      </c>
      <c r="O212" s="22">
        <v>190.66</v>
      </c>
      <c r="P212" s="22">
        <v>193.22</v>
      </c>
      <c r="Q212" s="22">
        <v>193.07</v>
      </c>
      <c r="R212" s="22">
        <v>191.9</v>
      </c>
      <c r="S212" s="22">
        <v>187.9</v>
      </c>
      <c r="T212" s="22">
        <v>179.88</v>
      </c>
      <c r="U212" s="22">
        <v>173.92</v>
      </c>
      <c r="V212" s="22">
        <v>177.07</v>
      </c>
      <c r="W212" s="22">
        <v>180.98</v>
      </c>
      <c r="X212" s="22">
        <v>179.43</v>
      </c>
      <c r="Y212" s="22">
        <v>180.73</v>
      </c>
    </row>
    <row r="213" spans="1:25" x14ac:dyDescent="0.2">
      <c r="A213" s="20">
        <v>44344</v>
      </c>
      <c r="B213" s="22">
        <v>177.48</v>
      </c>
      <c r="C213" s="22">
        <v>186.18</v>
      </c>
      <c r="D213" s="22">
        <v>191.8</v>
      </c>
      <c r="E213" s="22">
        <v>193.96</v>
      </c>
      <c r="F213" s="22">
        <v>194.86</v>
      </c>
      <c r="G213" s="22">
        <v>191.92</v>
      </c>
      <c r="H213" s="22">
        <v>187.12</v>
      </c>
      <c r="I213" s="22">
        <v>175.42</v>
      </c>
      <c r="J213" s="22">
        <v>168.07</v>
      </c>
      <c r="K213" s="22">
        <v>172.75</v>
      </c>
      <c r="L213" s="22">
        <v>171.02</v>
      </c>
      <c r="M213" s="22">
        <v>170.3</v>
      </c>
      <c r="N213" s="22">
        <v>173.22</v>
      </c>
      <c r="O213" s="22">
        <v>180.34</v>
      </c>
      <c r="P213" s="22">
        <v>182.59</v>
      </c>
      <c r="Q213" s="22">
        <v>183.14</v>
      </c>
      <c r="R213" s="22">
        <v>183.89</v>
      </c>
      <c r="S213" s="22">
        <v>181.99</v>
      </c>
      <c r="T213" s="22">
        <v>172.33</v>
      </c>
      <c r="U213" s="22">
        <v>173.61</v>
      </c>
      <c r="V213" s="22">
        <v>174.99</v>
      </c>
      <c r="W213" s="22">
        <v>178.79</v>
      </c>
      <c r="X213" s="22">
        <v>177.59</v>
      </c>
      <c r="Y213" s="22">
        <v>170.35</v>
      </c>
    </row>
    <row r="214" spans="1:25" x14ac:dyDescent="0.2">
      <c r="A214" s="20">
        <v>44345</v>
      </c>
      <c r="B214" s="22">
        <v>177.73</v>
      </c>
      <c r="C214" s="22">
        <v>178.17</v>
      </c>
      <c r="D214" s="22">
        <v>185.4</v>
      </c>
      <c r="E214" s="22">
        <v>185.16</v>
      </c>
      <c r="F214" s="22">
        <v>184.39</v>
      </c>
      <c r="G214" s="22">
        <v>185.56</v>
      </c>
      <c r="H214" s="22">
        <v>184.93</v>
      </c>
      <c r="I214" s="22">
        <v>176.29</v>
      </c>
      <c r="J214" s="22">
        <v>166.39</v>
      </c>
      <c r="K214" s="22">
        <v>160.27000000000001</v>
      </c>
      <c r="L214" s="22">
        <v>158.97999999999999</v>
      </c>
      <c r="M214" s="22">
        <v>158.96</v>
      </c>
      <c r="N214" s="22">
        <v>167.13</v>
      </c>
      <c r="O214" s="22">
        <v>170.34</v>
      </c>
      <c r="P214" s="22">
        <v>174.11</v>
      </c>
      <c r="Q214" s="22">
        <v>173.8</v>
      </c>
      <c r="R214" s="22">
        <v>173.31</v>
      </c>
      <c r="S214" s="22">
        <v>177.71</v>
      </c>
      <c r="T214" s="22">
        <v>171.15</v>
      </c>
      <c r="U214" s="22">
        <v>163.30000000000001</v>
      </c>
      <c r="V214" s="22">
        <v>159.20000000000002</v>
      </c>
      <c r="W214" s="22">
        <v>162.72999999999999</v>
      </c>
      <c r="X214" s="22">
        <v>160.78</v>
      </c>
      <c r="Y214" s="22">
        <v>159.76</v>
      </c>
    </row>
    <row r="215" spans="1:25" x14ac:dyDescent="0.2">
      <c r="A215" s="20">
        <v>44346</v>
      </c>
      <c r="B215" s="22">
        <v>166.75</v>
      </c>
      <c r="C215" s="22">
        <v>177.03</v>
      </c>
      <c r="D215" s="22">
        <v>183.36</v>
      </c>
      <c r="E215" s="22">
        <v>185.56</v>
      </c>
      <c r="F215" s="22">
        <v>189.07</v>
      </c>
      <c r="G215" s="22">
        <v>189.31</v>
      </c>
      <c r="H215" s="22">
        <v>185.44</v>
      </c>
      <c r="I215" s="22">
        <v>174.43</v>
      </c>
      <c r="J215" s="22">
        <v>164.28</v>
      </c>
      <c r="K215" s="22">
        <v>156.95000000000002</v>
      </c>
      <c r="L215" s="22">
        <v>155.07</v>
      </c>
      <c r="M215" s="22">
        <v>156.97</v>
      </c>
      <c r="N215" s="22">
        <v>166.19</v>
      </c>
      <c r="O215" s="22">
        <v>171.48</v>
      </c>
      <c r="P215" s="22">
        <v>174.33</v>
      </c>
      <c r="Q215" s="22">
        <v>173.26</v>
      </c>
      <c r="R215" s="22">
        <v>170.23</v>
      </c>
      <c r="S215" s="22">
        <v>166.53</v>
      </c>
      <c r="T215" s="22">
        <v>159.04</v>
      </c>
      <c r="U215" s="22">
        <v>155.56</v>
      </c>
      <c r="V215" s="22">
        <v>157.67000000000002</v>
      </c>
      <c r="W215" s="22">
        <v>163.84</v>
      </c>
      <c r="X215" s="22">
        <v>157.88</v>
      </c>
      <c r="Y215" s="22">
        <v>155.47</v>
      </c>
    </row>
    <row r="216" spans="1:25" ht="11.25" customHeight="1" x14ac:dyDescent="0.2">
      <c r="A216" s="20">
        <v>44347</v>
      </c>
      <c r="B216" s="22">
        <v>164.37</v>
      </c>
      <c r="C216" s="22">
        <v>175.94</v>
      </c>
      <c r="D216" s="22">
        <v>182.05</v>
      </c>
      <c r="E216" s="22">
        <v>183.6</v>
      </c>
      <c r="F216" s="22">
        <v>186.42</v>
      </c>
      <c r="G216" s="22">
        <v>185.65</v>
      </c>
      <c r="H216" s="22">
        <v>183.6</v>
      </c>
      <c r="I216" s="22">
        <v>185.64</v>
      </c>
      <c r="J216" s="22">
        <v>185.17</v>
      </c>
      <c r="K216" s="22">
        <v>185.42</v>
      </c>
      <c r="L216" s="22">
        <v>185.38</v>
      </c>
      <c r="M216" s="22">
        <v>182.37</v>
      </c>
      <c r="N216" s="22">
        <v>185.54</v>
      </c>
      <c r="O216" s="22">
        <v>191.41</v>
      </c>
      <c r="P216" s="22">
        <v>193.07</v>
      </c>
      <c r="Q216" s="22">
        <v>192.42</v>
      </c>
      <c r="R216" s="22">
        <v>190.99</v>
      </c>
      <c r="S216" s="22">
        <v>186.99</v>
      </c>
      <c r="T216" s="22">
        <v>180.36</v>
      </c>
      <c r="U216" s="22">
        <v>175.72</v>
      </c>
      <c r="V216" s="22">
        <v>176.48</v>
      </c>
      <c r="W216" s="22">
        <v>180.52</v>
      </c>
      <c r="X216" s="22">
        <v>177.24</v>
      </c>
      <c r="Y216" s="22">
        <v>170.91</v>
      </c>
    </row>
    <row r="218" spans="1:25" x14ac:dyDescent="0.2">
      <c r="A218" s="158" t="s">
        <v>49</v>
      </c>
      <c r="B218" s="148" t="s">
        <v>153</v>
      </c>
      <c r="C218" s="178"/>
      <c r="D218" s="178"/>
      <c r="E218" s="178"/>
      <c r="F218" s="178"/>
      <c r="G218" s="178"/>
      <c r="H218" s="178"/>
      <c r="I218" s="178"/>
      <c r="J218" s="178"/>
      <c r="K218" s="178"/>
      <c r="L218" s="178"/>
      <c r="M218" s="178"/>
      <c r="N218" s="178"/>
      <c r="O218" s="178"/>
      <c r="P218" s="178"/>
      <c r="Q218" s="178"/>
      <c r="R218" s="178"/>
      <c r="S218" s="178"/>
      <c r="T218" s="178"/>
      <c r="U218" s="178"/>
      <c r="V218" s="178"/>
      <c r="W218" s="178"/>
      <c r="X218" s="178"/>
      <c r="Y218" s="179"/>
    </row>
    <row r="219" spans="1:25" x14ac:dyDescent="0.2">
      <c r="A219" s="159"/>
      <c r="B219" s="40" t="s">
        <v>66</v>
      </c>
      <c r="C219" s="41" t="s">
        <v>67</v>
      </c>
      <c r="D219" s="42" t="s">
        <v>68</v>
      </c>
      <c r="E219" s="41" t="s">
        <v>69</v>
      </c>
      <c r="F219" s="41" t="s">
        <v>70</v>
      </c>
      <c r="G219" s="41" t="s">
        <v>71</v>
      </c>
      <c r="H219" s="41" t="s">
        <v>72</v>
      </c>
      <c r="I219" s="41" t="s">
        <v>73</v>
      </c>
      <c r="J219" s="41" t="s">
        <v>74</v>
      </c>
      <c r="K219" s="40" t="s">
        <v>75</v>
      </c>
      <c r="L219" s="41" t="s">
        <v>76</v>
      </c>
      <c r="M219" s="43" t="s">
        <v>77</v>
      </c>
      <c r="N219" s="40" t="s">
        <v>78</v>
      </c>
      <c r="O219" s="41" t="s">
        <v>79</v>
      </c>
      <c r="P219" s="43" t="s">
        <v>80</v>
      </c>
      <c r="Q219" s="42" t="s">
        <v>81</v>
      </c>
      <c r="R219" s="41" t="s">
        <v>82</v>
      </c>
      <c r="S219" s="42" t="s">
        <v>83</v>
      </c>
      <c r="T219" s="41" t="s">
        <v>84</v>
      </c>
      <c r="U219" s="42" t="s">
        <v>85</v>
      </c>
      <c r="V219" s="41" t="s">
        <v>86</v>
      </c>
      <c r="W219" s="42" t="s">
        <v>87</v>
      </c>
      <c r="X219" s="41" t="s">
        <v>88</v>
      </c>
      <c r="Y219" s="41" t="s">
        <v>89</v>
      </c>
    </row>
    <row r="220" spans="1:25" x14ac:dyDescent="0.2">
      <c r="A220" s="20">
        <v>44317</v>
      </c>
      <c r="B220" s="22">
        <v>226.74</v>
      </c>
      <c r="C220" s="22">
        <v>234.1</v>
      </c>
      <c r="D220" s="22">
        <v>240.32</v>
      </c>
      <c r="E220" s="22">
        <v>240.78</v>
      </c>
      <c r="F220" s="22">
        <v>241.97</v>
      </c>
      <c r="G220" s="22">
        <v>241.56</v>
      </c>
      <c r="H220" s="22">
        <v>240.86</v>
      </c>
      <c r="I220" s="22">
        <v>235.1</v>
      </c>
      <c r="J220" s="22">
        <v>229.37</v>
      </c>
      <c r="K220" s="22">
        <v>220.43</v>
      </c>
      <c r="L220" s="22">
        <v>214.37</v>
      </c>
      <c r="M220" s="22">
        <v>215.05</v>
      </c>
      <c r="N220" s="22">
        <v>223.76</v>
      </c>
      <c r="O220" s="22">
        <v>226.77</v>
      </c>
      <c r="P220" s="22">
        <v>229.36</v>
      </c>
      <c r="Q220" s="22">
        <v>230.74</v>
      </c>
      <c r="R220" s="22">
        <v>229.55</v>
      </c>
      <c r="S220" s="22">
        <v>228.09</v>
      </c>
      <c r="T220" s="22">
        <v>220.32</v>
      </c>
      <c r="U220" s="22">
        <v>216.97</v>
      </c>
      <c r="V220" s="22">
        <v>214.3</v>
      </c>
      <c r="W220" s="22">
        <v>212.19</v>
      </c>
      <c r="X220" s="22">
        <v>214.22</v>
      </c>
      <c r="Y220" s="22">
        <v>225.44</v>
      </c>
    </row>
    <row r="221" spans="1:25" x14ac:dyDescent="0.2">
      <c r="A221" s="20">
        <v>44318</v>
      </c>
      <c r="B221" s="22">
        <v>222.08</v>
      </c>
      <c r="C221" s="22">
        <v>228.29</v>
      </c>
      <c r="D221" s="22">
        <v>236.21</v>
      </c>
      <c r="E221" s="22">
        <v>239.12</v>
      </c>
      <c r="F221" s="22">
        <v>240.85</v>
      </c>
      <c r="G221" s="22">
        <v>240.49</v>
      </c>
      <c r="H221" s="22">
        <v>241.29</v>
      </c>
      <c r="I221" s="22">
        <v>236.79</v>
      </c>
      <c r="J221" s="22">
        <v>226.1</v>
      </c>
      <c r="K221" s="22">
        <v>219.92</v>
      </c>
      <c r="L221" s="22">
        <v>212.48</v>
      </c>
      <c r="M221" s="22">
        <v>212.24</v>
      </c>
      <c r="N221" s="22">
        <v>223.32</v>
      </c>
      <c r="O221" s="22">
        <v>225.47</v>
      </c>
      <c r="P221" s="22">
        <v>228.36</v>
      </c>
      <c r="Q221" s="22">
        <v>228.37</v>
      </c>
      <c r="R221" s="22">
        <v>226.53</v>
      </c>
      <c r="S221" s="22">
        <v>225.04</v>
      </c>
      <c r="T221" s="22">
        <v>217.56</v>
      </c>
      <c r="U221" s="22">
        <v>213.85</v>
      </c>
      <c r="V221" s="22">
        <v>209.13</v>
      </c>
      <c r="W221" s="22">
        <v>208.63</v>
      </c>
      <c r="X221" s="22">
        <v>214.16</v>
      </c>
      <c r="Y221" s="22">
        <v>223.41</v>
      </c>
    </row>
    <row r="222" spans="1:25" x14ac:dyDescent="0.2">
      <c r="A222" s="20">
        <v>44319</v>
      </c>
      <c r="B222" s="22">
        <v>221.08</v>
      </c>
      <c r="C222" s="22">
        <v>231.34</v>
      </c>
      <c r="D222" s="22">
        <v>237.32</v>
      </c>
      <c r="E222" s="22">
        <v>239.6</v>
      </c>
      <c r="F222" s="22">
        <v>241.43</v>
      </c>
      <c r="G222" s="22">
        <v>241.97</v>
      </c>
      <c r="H222" s="22">
        <v>242.31</v>
      </c>
      <c r="I222" s="22">
        <v>236.68</v>
      </c>
      <c r="J222" s="22">
        <v>227.34</v>
      </c>
      <c r="K222" s="22">
        <v>221.3</v>
      </c>
      <c r="L222" s="22">
        <v>217.69</v>
      </c>
      <c r="M222" s="22">
        <v>215.23</v>
      </c>
      <c r="N222" s="22">
        <v>220.27</v>
      </c>
      <c r="O222" s="22">
        <v>225.58</v>
      </c>
      <c r="P222" s="22">
        <v>228.5</v>
      </c>
      <c r="Q222" s="22">
        <v>229.93</v>
      </c>
      <c r="R222" s="22">
        <v>228.29</v>
      </c>
      <c r="S222" s="22">
        <v>225.2</v>
      </c>
      <c r="T222" s="22">
        <v>217.89</v>
      </c>
      <c r="U222" s="22">
        <v>214.77</v>
      </c>
      <c r="V222" s="22">
        <v>213.14</v>
      </c>
      <c r="W222" s="22">
        <v>213.99</v>
      </c>
      <c r="X222" s="22">
        <v>212.23</v>
      </c>
      <c r="Y222" s="22">
        <v>213.28</v>
      </c>
    </row>
    <row r="223" spans="1:25" x14ac:dyDescent="0.2">
      <c r="A223" s="20">
        <v>44320</v>
      </c>
      <c r="B223" s="22">
        <v>215.48</v>
      </c>
      <c r="C223" s="22">
        <v>224.09</v>
      </c>
      <c r="D223" s="22">
        <v>227.45</v>
      </c>
      <c r="E223" s="22">
        <v>229.27</v>
      </c>
      <c r="F223" s="22">
        <v>231.21</v>
      </c>
      <c r="G223" s="22">
        <v>230.46</v>
      </c>
      <c r="H223" s="22">
        <v>225.51</v>
      </c>
      <c r="I223" s="22">
        <v>222.17</v>
      </c>
      <c r="J223" s="22">
        <v>217.51</v>
      </c>
      <c r="K223" s="22">
        <v>213.95</v>
      </c>
      <c r="L223" s="22">
        <v>212.92</v>
      </c>
      <c r="M223" s="22">
        <v>212.55</v>
      </c>
      <c r="N223" s="22">
        <v>214.06</v>
      </c>
      <c r="O223" s="22">
        <v>214.34</v>
      </c>
      <c r="P223" s="22">
        <v>215.46</v>
      </c>
      <c r="Q223" s="22">
        <v>215.83</v>
      </c>
      <c r="R223" s="22">
        <v>216.43</v>
      </c>
      <c r="S223" s="22">
        <v>218.7</v>
      </c>
      <c r="T223" s="22">
        <v>214.57</v>
      </c>
      <c r="U223" s="22">
        <v>209.81</v>
      </c>
      <c r="V223" s="22">
        <v>207.24</v>
      </c>
      <c r="W223" s="22">
        <v>208.14</v>
      </c>
      <c r="X223" s="22">
        <v>211.22</v>
      </c>
      <c r="Y223" s="22">
        <v>214.51</v>
      </c>
    </row>
    <row r="224" spans="1:25" x14ac:dyDescent="0.2">
      <c r="A224" s="20">
        <v>44321</v>
      </c>
      <c r="B224" s="22">
        <v>218.58</v>
      </c>
      <c r="C224" s="22">
        <v>225.69</v>
      </c>
      <c r="D224" s="22">
        <v>228.83</v>
      </c>
      <c r="E224" s="22">
        <v>230.92</v>
      </c>
      <c r="F224" s="22">
        <v>232.91</v>
      </c>
      <c r="G224" s="22">
        <v>231.61</v>
      </c>
      <c r="H224" s="22">
        <v>227.02</v>
      </c>
      <c r="I224" s="22">
        <v>221.38</v>
      </c>
      <c r="J224" s="22">
        <v>215.78</v>
      </c>
      <c r="K224" s="22">
        <v>213.73</v>
      </c>
      <c r="L224" s="22">
        <v>210.43</v>
      </c>
      <c r="M224" s="22">
        <v>208.74</v>
      </c>
      <c r="N224" s="22">
        <v>211.97</v>
      </c>
      <c r="O224" s="22">
        <v>212.14</v>
      </c>
      <c r="P224" s="22">
        <v>212.61</v>
      </c>
      <c r="Q224" s="22">
        <v>213.34</v>
      </c>
      <c r="R224" s="22">
        <v>213.04</v>
      </c>
      <c r="S224" s="22">
        <v>214.49</v>
      </c>
      <c r="T224" s="22">
        <v>214.1</v>
      </c>
      <c r="U224" s="22">
        <v>211.59</v>
      </c>
      <c r="V224" s="22">
        <v>210.31</v>
      </c>
      <c r="W224" s="22">
        <v>211.04</v>
      </c>
      <c r="X224" s="22">
        <v>212.85</v>
      </c>
      <c r="Y224" s="22">
        <v>218.84</v>
      </c>
    </row>
    <row r="225" spans="1:25" x14ac:dyDescent="0.2">
      <c r="A225" s="20">
        <v>44322</v>
      </c>
      <c r="B225" s="22">
        <v>217.35</v>
      </c>
      <c r="C225" s="22">
        <v>222.39</v>
      </c>
      <c r="D225" s="22">
        <v>227.25</v>
      </c>
      <c r="E225" s="22">
        <v>229.42</v>
      </c>
      <c r="F225" s="22">
        <v>230.72</v>
      </c>
      <c r="G225" s="22">
        <v>229.99</v>
      </c>
      <c r="H225" s="22">
        <v>224.68</v>
      </c>
      <c r="I225" s="22">
        <v>219.23</v>
      </c>
      <c r="J225" s="22">
        <v>214.37</v>
      </c>
      <c r="K225" s="22">
        <v>206.66</v>
      </c>
      <c r="L225" s="22">
        <v>203.14</v>
      </c>
      <c r="M225" s="22">
        <v>203.77</v>
      </c>
      <c r="N225" s="22">
        <v>208.89</v>
      </c>
      <c r="O225" s="22">
        <v>211.5</v>
      </c>
      <c r="P225" s="22">
        <v>214.34</v>
      </c>
      <c r="Q225" s="22">
        <v>215.66</v>
      </c>
      <c r="R225" s="22">
        <v>214.22</v>
      </c>
      <c r="S225" s="22">
        <v>215.26</v>
      </c>
      <c r="T225" s="22">
        <v>211.77</v>
      </c>
      <c r="U225" s="22">
        <v>205.98</v>
      </c>
      <c r="V225" s="22">
        <v>200.54</v>
      </c>
      <c r="W225" s="22">
        <v>203.17</v>
      </c>
      <c r="X225" s="22">
        <v>207.93</v>
      </c>
      <c r="Y225" s="22">
        <v>215.78</v>
      </c>
    </row>
    <row r="226" spans="1:25" x14ac:dyDescent="0.2">
      <c r="A226" s="20">
        <v>44323</v>
      </c>
      <c r="B226" s="22">
        <v>216.68</v>
      </c>
      <c r="C226" s="22">
        <v>217.27</v>
      </c>
      <c r="D226" s="22">
        <v>226.94</v>
      </c>
      <c r="E226" s="22">
        <v>229.27</v>
      </c>
      <c r="F226" s="22">
        <v>231.08</v>
      </c>
      <c r="G226" s="22">
        <v>228.31</v>
      </c>
      <c r="H226" s="22">
        <v>219.95</v>
      </c>
      <c r="I226" s="22">
        <v>215.33</v>
      </c>
      <c r="J226" s="22">
        <v>211.81</v>
      </c>
      <c r="K226" s="22">
        <v>213.11</v>
      </c>
      <c r="L226" s="22">
        <v>211.51</v>
      </c>
      <c r="M226" s="22">
        <v>209.94</v>
      </c>
      <c r="N226" s="22">
        <v>209.05</v>
      </c>
      <c r="O226" s="22">
        <v>209.22</v>
      </c>
      <c r="P226" s="22">
        <v>209.75</v>
      </c>
      <c r="Q226" s="22">
        <v>210.56</v>
      </c>
      <c r="R226" s="22">
        <v>208.84</v>
      </c>
      <c r="S226" s="22">
        <v>210.9</v>
      </c>
      <c r="T226" s="22">
        <v>211.96</v>
      </c>
      <c r="U226" s="22">
        <v>211.61</v>
      </c>
      <c r="V226" s="22">
        <v>209.6</v>
      </c>
      <c r="W226" s="22">
        <v>209.52</v>
      </c>
      <c r="X226" s="22">
        <v>207.51</v>
      </c>
      <c r="Y226" s="22">
        <v>206.78</v>
      </c>
    </row>
    <row r="227" spans="1:25" x14ac:dyDescent="0.2">
      <c r="A227" s="20">
        <v>44324</v>
      </c>
      <c r="B227" s="22">
        <v>212.62</v>
      </c>
      <c r="C227" s="22">
        <v>220.43</v>
      </c>
      <c r="D227" s="22">
        <v>220.89</v>
      </c>
      <c r="E227" s="22">
        <v>222</v>
      </c>
      <c r="F227" s="22">
        <v>224.69</v>
      </c>
      <c r="G227" s="22">
        <v>222.98</v>
      </c>
      <c r="H227" s="22">
        <v>217.84</v>
      </c>
      <c r="I227" s="22">
        <v>216.07</v>
      </c>
      <c r="J227" s="22">
        <v>211.8</v>
      </c>
      <c r="K227" s="22">
        <v>207.64</v>
      </c>
      <c r="L227" s="22">
        <v>203.06</v>
      </c>
      <c r="M227" s="22">
        <v>203.16</v>
      </c>
      <c r="N227" s="22">
        <v>206.83</v>
      </c>
      <c r="O227" s="22">
        <v>206.24</v>
      </c>
      <c r="P227" s="22">
        <v>209.41</v>
      </c>
      <c r="Q227" s="22">
        <v>210.03</v>
      </c>
      <c r="R227" s="22">
        <v>208.63</v>
      </c>
      <c r="S227" s="22">
        <v>209.98</v>
      </c>
      <c r="T227" s="22">
        <v>208.27</v>
      </c>
      <c r="U227" s="22">
        <v>204.36</v>
      </c>
      <c r="V227" s="22">
        <v>202.2</v>
      </c>
      <c r="W227" s="22">
        <v>201.19</v>
      </c>
      <c r="X227" s="22">
        <v>203.02</v>
      </c>
      <c r="Y227" s="22">
        <v>205.98</v>
      </c>
    </row>
    <row r="228" spans="1:25" x14ac:dyDescent="0.2">
      <c r="A228" s="20">
        <v>44325</v>
      </c>
      <c r="B228" s="22">
        <v>202.83</v>
      </c>
      <c r="C228" s="22">
        <v>208.51</v>
      </c>
      <c r="D228" s="22">
        <v>211.28</v>
      </c>
      <c r="E228" s="22">
        <v>215.64</v>
      </c>
      <c r="F228" s="22">
        <v>216.07</v>
      </c>
      <c r="G228" s="22">
        <v>216.49</v>
      </c>
      <c r="H228" s="22">
        <v>214.19</v>
      </c>
      <c r="I228" s="22">
        <v>210.88</v>
      </c>
      <c r="J228" s="22">
        <v>207.39</v>
      </c>
      <c r="K228" s="22">
        <v>202.8</v>
      </c>
      <c r="L228" s="22">
        <v>201.55</v>
      </c>
      <c r="M228" s="22">
        <v>201.19</v>
      </c>
      <c r="N228" s="22">
        <v>203.16</v>
      </c>
      <c r="O228" s="22">
        <v>205.35</v>
      </c>
      <c r="P228" s="22">
        <v>207.53</v>
      </c>
      <c r="Q228" s="22">
        <v>208.09</v>
      </c>
      <c r="R228" s="22">
        <v>207.03</v>
      </c>
      <c r="S228" s="22">
        <v>206.85</v>
      </c>
      <c r="T228" s="22">
        <v>205.43</v>
      </c>
      <c r="U228" s="22">
        <v>203</v>
      </c>
      <c r="V228" s="22">
        <v>199.19</v>
      </c>
      <c r="W228" s="22">
        <v>199.42</v>
      </c>
      <c r="X228" s="22">
        <v>201.45</v>
      </c>
      <c r="Y228" s="22">
        <v>204.26</v>
      </c>
    </row>
    <row r="229" spans="1:25" x14ac:dyDescent="0.2">
      <c r="A229" s="20">
        <v>44326</v>
      </c>
      <c r="B229" s="22">
        <v>208.86</v>
      </c>
      <c r="C229" s="22">
        <v>216.26</v>
      </c>
      <c r="D229" s="22">
        <v>220</v>
      </c>
      <c r="E229" s="22">
        <v>222.41</v>
      </c>
      <c r="F229" s="22">
        <v>223.75</v>
      </c>
      <c r="G229" s="22">
        <v>223.71</v>
      </c>
      <c r="H229" s="22">
        <v>221.82</v>
      </c>
      <c r="I229" s="22">
        <v>216.37</v>
      </c>
      <c r="J229" s="22">
        <v>210.35</v>
      </c>
      <c r="K229" s="22">
        <v>204.01</v>
      </c>
      <c r="L229" s="22">
        <v>200.06</v>
      </c>
      <c r="M229" s="22">
        <v>198.44</v>
      </c>
      <c r="N229" s="22">
        <v>200.04</v>
      </c>
      <c r="O229" s="22">
        <v>201.99</v>
      </c>
      <c r="P229" s="22">
        <v>204.36</v>
      </c>
      <c r="Q229" s="22">
        <v>204.98</v>
      </c>
      <c r="R229" s="22">
        <v>203.8</v>
      </c>
      <c r="S229" s="22">
        <v>203.03</v>
      </c>
      <c r="T229" s="22">
        <v>202</v>
      </c>
      <c r="U229" s="22">
        <v>198.95</v>
      </c>
      <c r="V229" s="22">
        <v>194.84</v>
      </c>
      <c r="W229" s="22">
        <v>194.15</v>
      </c>
      <c r="X229" s="22">
        <v>196.55</v>
      </c>
      <c r="Y229" s="22">
        <v>202.34</v>
      </c>
    </row>
    <row r="230" spans="1:25" x14ac:dyDescent="0.2">
      <c r="A230" s="20">
        <v>44327</v>
      </c>
      <c r="B230" s="22">
        <v>213.77</v>
      </c>
      <c r="C230" s="22">
        <v>213.91</v>
      </c>
      <c r="D230" s="22">
        <v>214.59</v>
      </c>
      <c r="E230" s="22">
        <v>218.27</v>
      </c>
      <c r="F230" s="22">
        <v>219.76</v>
      </c>
      <c r="G230" s="22">
        <v>217.76</v>
      </c>
      <c r="H230" s="22">
        <v>213.93</v>
      </c>
      <c r="I230" s="22">
        <v>208.56</v>
      </c>
      <c r="J230" s="22">
        <v>204.89</v>
      </c>
      <c r="K230" s="22">
        <v>200.84</v>
      </c>
      <c r="L230" s="22">
        <v>202.36</v>
      </c>
      <c r="M230" s="22">
        <v>207.05</v>
      </c>
      <c r="N230" s="22">
        <v>211.52</v>
      </c>
      <c r="O230" s="22">
        <v>209.97</v>
      </c>
      <c r="P230" s="22">
        <v>211.9</v>
      </c>
      <c r="Q230" s="22">
        <v>214</v>
      </c>
      <c r="R230" s="22">
        <v>213.16</v>
      </c>
      <c r="S230" s="22">
        <v>215.22</v>
      </c>
      <c r="T230" s="22">
        <v>212.03</v>
      </c>
      <c r="U230" s="22">
        <v>209.85</v>
      </c>
      <c r="V230" s="22">
        <v>207.49</v>
      </c>
      <c r="W230" s="22">
        <v>208.01</v>
      </c>
      <c r="X230" s="22">
        <v>211.03</v>
      </c>
      <c r="Y230" s="22">
        <v>217.66</v>
      </c>
    </row>
    <row r="231" spans="1:25" x14ac:dyDescent="0.2">
      <c r="A231" s="20">
        <v>44328</v>
      </c>
      <c r="B231" s="22">
        <v>219.12</v>
      </c>
      <c r="C231" s="22">
        <v>223.78</v>
      </c>
      <c r="D231" s="22">
        <v>221.94</v>
      </c>
      <c r="E231" s="22">
        <v>221.04</v>
      </c>
      <c r="F231" s="22">
        <v>220.26</v>
      </c>
      <c r="G231" s="22">
        <v>221.59</v>
      </c>
      <c r="H231" s="22">
        <v>219.78</v>
      </c>
      <c r="I231" s="22">
        <v>212.33</v>
      </c>
      <c r="J231" s="22">
        <v>208.08</v>
      </c>
      <c r="K231" s="22">
        <v>205.29</v>
      </c>
      <c r="L231" s="22">
        <v>201.58</v>
      </c>
      <c r="M231" s="22">
        <v>203.02</v>
      </c>
      <c r="N231" s="22">
        <v>203.72</v>
      </c>
      <c r="O231" s="22">
        <v>204.68</v>
      </c>
      <c r="P231" s="22">
        <v>205.51</v>
      </c>
      <c r="Q231" s="22">
        <v>207.07</v>
      </c>
      <c r="R231" s="22">
        <v>205.76</v>
      </c>
      <c r="S231" s="22">
        <v>206.25</v>
      </c>
      <c r="T231" s="22">
        <v>204.33</v>
      </c>
      <c r="U231" s="22">
        <v>203.21</v>
      </c>
      <c r="V231" s="22">
        <v>201.91</v>
      </c>
      <c r="W231" s="22">
        <v>203.46</v>
      </c>
      <c r="X231" s="22">
        <v>204.11</v>
      </c>
      <c r="Y231" s="22">
        <v>207.3</v>
      </c>
    </row>
    <row r="232" spans="1:25" x14ac:dyDescent="0.2">
      <c r="A232" s="20">
        <v>44329</v>
      </c>
      <c r="B232" s="22">
        <v>219.27</v>
      </c>
      <c r="C232" s="22">
        <v>226.3</v>
      </c>
      <c r="D232" s="22">
        <v>228.81</v>
      </c>
      <c r="E232" s="22">
        <v>227.3</v>
      </c>
      <c r="F232" s="22">
        <v>226.56</v>
      </c>
      <c r="G232" s="22">
        <v>227.18</v>
      </c>
      <c r="H232" s="22">
        <v>220.92</v>
      </c>
      <c r="I232" s="22">
        <v>211.94</v>
      </c>
      <c r="J232" s="22">
        <v>208.18</v>
      </c>
      <c r="K232" s="22">
        <v>204.91</v>
      </c>
      <c r="L232" s="22">
        <v>199.37</v>
      </c>
      <c r="M232" s="22">
        <v>201.52</v>
      </c>
      <c r="N232" s="22">
        <v>205.86</v>
      </c>
      <c r="O232" s="22">
        <v>207.49</v>
      </c>
      <c r="P232" s="22">
        <v>209.86</v>
      </c>
      <c r="Q232" s="22">
        <v>211.41</v>
      </c>
      <c r="R232" s="22">
        <v>211.42</v>
      </c>
      <c r="S232" s="22">
        <v>213.94</v>
      </c>
      <c r="T232" s="22">
        <v>211.36</v>
      </c>
      <c r="U232" s="22">
        <v>207.65</v>
      </c>
      <c r="V232" s="22">
        <v>205.48</v>
      </c>
      <c r="W232" s="22">
        <v>205.63</v>
      </c>
      <c r="X232" s="22">
        <v>208.08</v>
      </c>
      <c r="Y232" s="22">
        <v>214.07</v>
      </c>
    </row>
    <row r="233" spans="1:25" x14ac:dyDescent="0.2">
      <c r="A233" s="20">
        <v>44330</v>
      </c>
      <c r="B233" s="22">
        <v>218.68</v>
      </c>
      <c r="C233" s="22">
        <v>221.52</v>
      </c>
      <c r="D233" s="22">
        <v>224.71</v>
      </c>
      <c r="E233" s="22">
        <v>226.18</v>
      </c>
      <c r="F233" s="22">
        <v>228.27</v>
      </c>
      <c r="G233" s="22">
        <v>224.98</v>
      </c>
      <c r="H233" s="22">
        <v>217.09</v>
      </c>
      <c r="I233" s="22">
        <v>207.69</v>
      </c>
      <c r="J233" s="22">
        <v>202.25</v>
      </c>
      <c r="K233" s="22">
        <v>198.65</v>
      </c>
      <c r="L233" s="22">
        <v>196.5</v>
      </c>
      <c r="M233" s="22">
        <v>198.6</v>
      </c>
      <c r="N233" s="22">
        <v>203.3</v>
      </c>
      <c r="O233" s="22">
        <v>204.22</v>
      </c>
      <c r="P233" s="22">
        <v>205.96</v>
      </c>
      <c r="Q233" s="22">
        <v>208.28</v>
      </c>
      <c r="R233" s="22">
        <v>208.15</v>
      </c>
      <c r="S233" s="22">
        <v>209.79</v>
      </c>
      <c r="T233" s="22">
        <v>207.52</v>
      </c>
      <c r="U233" s="22">
        <v>206.16</v>
      </c>
      <c r="V233" s="22">
        <v>208.71</v>
      </c>
      <c r="W233" s="22">
        <v>208.89</v>
      </c>
      <c r="X233" s="22">
        <v>209.6</v>
      </c>
      <c r="Y233" s="22">
        <v>211.56</v>
      </c>
    </row>
    <row r="234" spans="1:25" x14ac:dyDescent="0.2">
      <c r="A234" s="20">
        <v>44331</v>
      </c>
      <c r="B234" s="22">
        <v>212.35</v>
      </c>
      <c r="C234" s="22">
        <v>214.86</v>
      </c>
      <c r="D234" s="22">
        <v>219.4</v>
      </c>
      <c r="E234" s="22">
        <v>222.54</v>
      </c>
      <c r="F234" s="22">
        <v>223.22</v>
      </c>
      <c r="G234" s="22">
        <v>221</v>
      </c>
      <c r="H234" s="22">
        <v>213.66</v>
      </c>
      <c r="I234" s="22">
        <v>205.21</v>
      </c>
      <c r="J234" s="22">
        <v>206.9</v>
      </c>
      <c r="K234" s="22">
        <v>204.54</v>
      </c>
      <c r="L234" s="22">
        <v>201.87</v>
      </c>
      <c r="M234" s="22">
        <v>202.98</v>
      </c>
      <c r="N234" s="22">
        <v>204.85</v>
      </c>
      <c r="O234" s="22">
        <v>206.14</v>
      </c>
      <c r="P234" s="22">
        <v>210.21</v>
      </c>
      <c r="Q234" s="22">
        <v>209.52</v>
      </c>
      <c r="R234" s="22">
        <v>207.18</v>
      </c>
      <c r="S234" s="22">
        <v>206.19</v>
      </c>
      <c r="T234" s="22">
        <v>202.57</v>
      </c>
      <c r="U234" s="22">
        <v>198.5</v>
      </c>
      <c r="V234" s="22">
        <v>195.06</v>
      </c>
      <c r="W234" s="22">
        <v>194.51</v>
      </c>
      <c r="X234" s="22">
        <v>195.05</v>
      </c>
      <c r="Y234" s="22">
        <v>199.02</v>
      </c>
    </row>
    <row r="235" spans="1:25" x14ac:dyDescent="0.2">
      <c r="A235" s="20">
        <v>44332</v>
      </c>
      <c r="B235" s="22">
        <v>199.34</v>
      </c>
      <c r="C235" s="22">
        <v>199.08</v>
      </c>
      <c r="D235" s="22">
        <v>196.88</v>
      </c>
      <c r="E235" s="22">
        <v>196.46</v>
      </c>
      <c r="F235" s="22">
        <v>195.88</v>
      </c>
      <c r="G235" s="22">
        <v>196.06</v>
      </c>
      <c r="H235" s="22">
        <v>197.62</v>
      </c>
      <c r="I235" s="22">
        <v>194.83</v>
      </c>
      <c r="J235" s="22">
        <v>190.32</v>
      </c>
      <c r="K235" s="22">
        <v>195.83</v>
      </c>
      <c r="L235" s="22">
        <v>198.06</v>
      </c>
      <c r="M235" s="22">
        <v>198.16</v>
      </c>
      <c r="N235" s="22">
        <v>196.57</v>
      </c>
      <c r="O235" s="22">
        <v>194.19</v>
      </c>
      <c r="P235" s="22">
        <v>194.52</v>
      </c>
      <c r="Q235" s="22">
        <v>193.47</v>
      </c>
      <c r="R235" s="22">
        <v>192.06</v>
      </c>
      <c r="S235" s="22">
        <v>193.92</v>
      </c>
      <c r="T235" s="22">
        <v>196.3</v>
      </c>
      <c r="U235" s="22">
        <v>196.86</v>
      </c>
      <c r="V235" s="22">
        <v>191.12</v>
      </c>
      <c r="W235" s="22">
        <v>190.55</v>
      </c>
      <c r="X235" s="22">
        <v>189.91</v>
      </c>
      <c r="Y235" s="22">
        <v>187.64</v>
      </c>
    </row>
    <row r="236" spans="1:25" x14ac:dyDescent="0.2">
      <c r="A236" s="20">
        <v>44333</v>
      </c>
      <c r="B236" s="22">
        <v>191.82</v>
      </c>
      <c r="C236" s="22">
        <v>197.85</v>
      </c>
      <c r="D236" s="22">
        <v>202.46</v>
      </c>
      <c r="E236" s="22">
        <v>204.57</v>
      </c>
      <c r="F236" s="22">
        <v>208.88</v>
      </c>
      <c r="G236" s="22">
        <v>206.08</v>
      </c>
      <c r="H236" s="22">
        <v>199.17</v>
      </c>
      <c r="I236" s="22">
        <v>194.82</v>
      </c>
      <c r="J236" s="22">
        <v>202.18</v>
      </c>
      <c r="K236" s="22">
        <v>190.18</v>
      </c>
      <c r="L236" s="22">
        <v>189.28</v>
      </c>
      <c r="M236" s="22">
        <v>188.08</v>
      </c>
      <c r="N236" s="22">
        <v>186.86</v>
      </c>
      <c r="O236" s="22">
        <v>187.1</v>
      </c>
      <c r="P236" s="22">
        <v>189.62</v>
      </c>
      <c r="Q236" s="22">
        <v>191.25</v>
      </c>
      <c r="R236" s="22">
        <v>191.41</v>
      </c>
      <c r="S236" s="22">
        <v>192.18</v>
      </c>
      <c r="T236" s="22">
        <v>191.61</v>
      </c>
      <c r="U236" s="22">
        <v>191.48</v>
      </c>
      <c r="V236" s="22">
        <v>187.31</v>
      </c>
      <c r="W236" s="22">
        <v>187.47</v>
      </c>
      <c r="X236" s="22">
        <v>186.28</v>
      </c>
      <c r="Y236" s="22">
        <v>188.66</v>
      </c>
    </row>
    <row r="237" spans="1:25" x14ac:dyDescent="0.2">
      <c r="A237" s="20">
        <v>44334</v>
      </c>
      <c r="B237" s="22">
        <v>192.55</v>
      </c>
      <c r="C237" s="22">
        <v>197.35</v>
      </c>
      <c r="D237" s="22">
        <v>201.02</v>
      </c>
      <c r="E237" s="22">
        <v>203.04</v>
      </c>
      <c r="F237" s="22">
        <v>202.91</v>
      </c>
      <c r="G237" s="22">
        <v>200.66</v>
      </c>
      <c r="H237" s="22">
        <v>194.13</v>
      </c>
      <c r="I237" s="22">
        <v>190.86</v>
      </c>
      <c r="J237" s="22">
        <v>186.04</v>
      </c>
      <c r="K237" s="22">
        <v>184.35</v>
      </c>
      <c r="L237" s="22">
        <v>183.18</v>
      </c>
      <c r="M237" s="22">
        <v>185.38</v>
      </c>
      <c r="N237" s="22">
        <v>186.75</v>
      </c>
      <c r="O237" s="22">
        <v>191.11</v>
      </c>
      <c r="P237" s="22">
        <v>192.37</v>
      </c>
      <c r="Q237" s="22">
        <v>192.78</v>
      </c>
      <c r="R237" s="22">
        <v>192.46</v>
      </c>
      <c r="S237" s="22">
        <v>191.67</v>
      </c>
      <c r="T237" s="22">
        <v>190.93</v>
      </c>
      <c r="U237" s="22">
        <v>188.78</v>
      </c>
      <c r="V237" s="22">
        <v>185.17</v>
      </c>
      <c r="W237" s="22">
        <v>184.45</v>
      </c>
      <c r="X237" s="22">
        <v>187.4</v>
      </c>
      <c r="Y237" s="22">
        <v>193.67</v>
      </c>
    </row>
    <row r="238" spans="1:25" x14ac:dyDescent="0.2">
      <c r="A238" s="20">
        <v>44335</v>
      </c>
      <c r="B238" s="22">
        <v>201.05</v>
      </c>
      <c r="C238" s="22">
        <v>203.03</v>
      </c>
      <c r="D238" s="22">
        <v>205.55</v>
      </c>
      <c r="E238" s="22">
        <v>208.25</v>
      </c>
      <c r="F238" s="22">
        <v>208.09</v>
      </c>
      <c r="G238" s="22">
        <v>206.44</v>
      </c>
      <c r="H238" s="22">
        <v>199.25</v>
      </c>
      <c r="I238" s="22">
        <v>193.15</v>
      </c>
      <c r="J238" s="22">
        <v>190.96</v>
      </c>
      <c r="K238" s="22">
        <v>190.04</v>
      </c>
      <c r="L238" s="22">
        <v>190.83</v>
      </c>
      <c r="M238" s="22">
        <v>194.82</v>
      </c>
      <c r="N238" s="22">
        <v>200.68</v>
      </c>
      <c r="O238" s="22">
        <v>206.3</v>
      </c>
      <c r="P238" s="22">
        <v>207.23</v>
      </c>
      <c r="Q238" s="22">
        <v>206.33</v>
      </c>
      <c r="R238" s="22">
        <v>203.55</v>
      </c>
      <c r="S238" s="22">
        <v>199.97</v>
      </c>
      <c r="T238" s="22">
        <v>196.6</v>
      </c>
      <c r="U238" s="22">
        <v>194.84</v>
      </c>
      <c r="V238" s="22">
        <v>191.1</v>
      </c>
      <c r="W238" s="22">
        <v>187.64</v>
      </c>
      <c r="X238" s="22">
        <v>183.29</v>
      </c>
      <c r="Y238" s="22">
        <v>191.52</v>
      </c>
    </row>
    <row r="239" spans="1:25" x14ac:dyDescent="0.2">
      <c r="A239" s="20">
        <v>44336</v>
      </c>
      <c r="B239" s="22">
        <v>202.79</v>
      </c>
      <c r="C239" s="22">
        <v>207.95</v>
      </c>
      <c r="D239" s="22">
        <v>208.84</v>
      </c>
      <c r="E239" s="22">
        <v>210.42</v>
      </c>
      <c r="F239" s="22">
        <v>212.14</v>
      </c>
      <c r="G239" s="22">
        <v>209.16</v>
      </c>
      <c r="H239" s="22">
        <v>205.05</v>
      </c>
      <c r="I239" s="22">
        <v>194.92</v>
      </c>
      <c r="J239" s="22">
        <v>185.64</v>
      </c>
      <c r="K239" s="22">
        <v>181.37</v>
      </c>
      <c r="L239" s="22">
        <v>181.49</v>
      </c>
      <c r="M239" s="22">
        <v>180.63</v>
      </c>
      <c r="N239" s="22">
        <v>186.78</v>
      </c>
      <c r="O239" s="22">
        <v>191.59</v>
      </c>
      <c r="P239" s="22">
        <v>193.96</v>
      </c>
      <c r="Q239" s="22">
        <v>194.62</v>
      </c>
      <c r="R239" s="22">
        <v>193.48</v>
      </c>
      <c r="S239" s="22">
        <v>191.15</v>
      </c>
      <c r="T239" s="22">
        <v>185.05</v>
      </c>
      <c r="U239" s="22">
        <v>184.22</v>
      </c>
      <c r="V239" s="22">
        <v>185.87</v>
      </c>
      <c r="W239" s="22">
        <v>189.07</v>
      </c>
      <c r="X239" s="22">
        <v>186.18</v>
      </c>
      <c r="Y239" s="22">
        <v>182.01</v>
      </c>
    </row>
    <row r="240" spans="1:25" x14ac:dyDescent="0.2">
      <c r="A240" s="20">
        <v>44337</v>
      </c>
      <c r="B240" s="22">
        <v>185.47</v>
      </c>
      <c r="C240" s="22">
        <v>194.84</v>
      </c>
      <c r="D240" s="22">
        <v>200.49</v>
      </c>
      <c r="E240" s="22">
        <v>199.33</v>
      </c>
      <c r="F240" s="22">
        <v>202.7</v>
      </c>
      <c r="G240" s="22">
        <v>203.15</v>
      </c>
      <c r="H240" s="22">
        <v>199.04</v>
      </c>
      <c r="I240" s="22">
        <v>192.21</v>
      </c>
      <c r="J240" s="22">
        <v>185.31</v>
      </c>
      <c r="K240" s="22">
        <v>178.35</v>
      </c>
      <c r="L240" s="22">
        <v>177.81</v>
      </c>
      <c r="M240" s="22">
        <v>181.44</v>
      </c>
      <c r="N240" s="22">
        <v>190.43</v>
      </c>
      <c r="O240" s="22">
        <v>196.01</v>
      </c>
      <c r="P240" s="22">
        <v>196.95</v>
      </c>
      <c r="Q240" s="22">
        <v>196.29</v>
      </c>
      <c r="R240" s="22">
        <v>194.69</v>
      </c>
      <c r="S240" s="22">
        <v>193.24</v>
      </c>
      <c r="T240" s="22">
        <v>187.33</v>
      </c>
      <c r="U240" s="22">
        <v>180.05</v>
      </c>
      <c r="V240" s="22">
        <v>182.54</v>
      </c>
      <c r="W240" s="22">
        <v>184.92</v>
      </c>
      <c r="X240" s="22">
        <v>187.47</v>
      </c>
      <c r="Y240" s="22">
        <v>182.9</v>
      </c>
    </row>
    <row r="241" spans="1:25" x14ac:dyDescent="0.2">
      <c r="A241" s="20">
        <v>44338</v>
      </c>
      <c r="B241" s="22">
        <v>189.24</v>
      </c>
      <c r="C241" s="22">
        <v>189.85</v>
      </c>
      <c r="D241" s="22">
        <v>194.46</v>
      </c>
      <c r="E241" s="22">
        <v>197.79</v>
      </c>
      <c r="F241" s="22">
        <v>198.39</v>
      </c>
      <c r="G241" s="22">
        <v>197.71</v>
      </c>
      <c r="H241" s="22">
        <v>195.56</v>
      </c>
      <c r="I241" s="22">
        <v>184.37</v>
      </c>
      <c r="J241" s="22">
        <v>178.78</v>
      </c>
      <c r="K241" s="22">
        <v>171.2</v>
      </c>
      <c r="L241" s="22">
        <v>170.6</v>
      </c>
      <c r="M241" s="22">
        <v>173.27</v>
      </c>
      <c r="N241" s="22">
        <v>181.6</v>
      </c>
      <c r="O241" s="22">
        <v>188.51</v>
      </c>
      <c r="P241" s="22">
        <v>191.69</v>
      </c>
      <c r="Q241" s="22">
        <v>191.38</v>
      </c>
      <c r="R241" s="22">
        <v>189.56</v>
      </c>
      <c r="S241" s="22">
        <v>185.49</v>
      </c>
      <c r="T241" s="22">
        <v>177.83</v>
      </c>
      <c r="U241" s="22">
        <v>173.89</v>
      </c>
      <c r="V241" s="22">
        <v>174.15</v>
      </c>
      <c r="W241" s="22">
        <v>178.95</v>
      </c>
      <c r="X241" s="22">
        <v>174.83</v>
      </c>
      <c r="Y241" s="22">
        <v>173.92</v>
      </c>
    </row>
    <row r="242" spans="1:25" x14ac:dyDescent="0.2">
      <c r="A242" s="20">
        <v>44339</v>
      </c>
      <c r="B242" s="22">
        <v>186.1</v>
      </c>
      <c r="C242" s="22">
        <v>195.01</v>
      </c>
      <c r="D242" s="22">
        <v>198.51</v>
      </c>
      <c r="E242" s="22">
        <v>200.01</v>
      </c>
      <c r="F242" s="22">
        <v>203.29</v>
      </c>
      <c r="G242" s="22">
        <v>203.68</v>
      </c>
      <c r="H242" s="22">
        <v>203.88</v>
      </c>
      <c r="I242" s="22">
        <v>192.18</v>
      </c>
      <c r="J242" s="22">
        <v>186.85</v>
      </c>
      <c r="K242" s="22">
        <v>177.99</v>
      </c>
      <c r="L242" s="22">
        <v>175.61</v>
      </c>
      <c r="M242" s="22">
        <v>176.73</v>
      </c>
      <c r="N242" s="22">
        <v>182.52</v>
      </c>
      <c r="O242" s="22">
        <v>189.05</v>
      </c>
      <c r="P242" s="22">
        <v>193.26</v>
      </c>
      <c r="Q242" s="22">
        <v>195.14</v>
      </c>
      <c r="R242" s="22">
        <v>193.4</v>
      </c>
      <c r="S242" s="22">
        <v>190.14</v>
      </c>
      <c r="T242" s="22">
        <v>183.77</v>
      </c>
      <c r="U242" s="22">
        <v>176.72</v>
      </c>
      <c r="V242" s="22">
        <v>174.4</v>
      </c>
      <c r="W242" s="22">
        <v>170.74</v>
      </c>
      <c r="X242" s="22">
        <v>184.45</v>
      </c>
      <c r="Y242" s="22">
        <v>183.09</v>
      </c>
    </row>
    <row r="243" spans="1:25" x14ac:dyDescent="0.2">
      <c r="A243" s="20">
        <v>44340</v>
      </c>
      <c r="B243" s="22">
        <v>195.84</v>
      </c>
      <c r="C243" s="22">
        <v>206.41</v>
      </c>
      <c r="D243" s="22">
        <v>213.84</v>
      </c>
      <c r="E243" s="22">
        <v>216.56</v>
      </c>
      <c r="F243" s="22">
        <v>219.51</v>
      </c>
      <c r="G243" s="22">
        <v>213.73</v>
      </c>
      <c r="H243" s="22">
        <v>204.63</v>
      </c>
      <c r="I243" s="22">
        <v>192.64</v>
      </c>
      <c r="J243" s="22">
        <v>185.85</v>
      </c>
      <c r="K243" s="22">
        <v>177.77</v>
      </c>
      <c r="L243" s="22">
        <v>176.27</v>
      </c>
      <c r="M243" s="22">
        <v>176.2</v>
      </c>
      <c r="N243" s="22">
        <v>182.26</v>
      </c>
      <c r="O243" s="22">
        <v>186.94</v>
      </c>
      <c r="P243" s="22">
        <v>189.26</v>
      </c>
      <c r="Q243" s="22">
        <v>188.93</v>
      </c>
      <c r="R243" s="22">
        <v>185.97</v>
      </c>
      <c r="S243" s="22">
        <v>181.79</v>
      </c>
      <c r="T243" s="22">
        <v>178.38</v>
      </c>
      <c r="U243" s="22">
        <v>174.16</v>
      </c>
      <c r="V243" s="22">
        <v>175.63</v>
      </c>
      <c r="W243" s="22">
        <v>178.8</v>
      </c>
      <c r="X243" s="22">
        <v>175.93</v>
      </c>
      <c r="Y243" s="22">
        <v>177.96</v>
      </c>
    </row>
    <row r="244" spans="1:25" x14ac:dyDescent="0.2">
      <c r="A244" s="20">
        <v>44341</v>
      </c>
      <c r="B244" s="22">
        <v>194.86</v>
      </c>
      <c r="C244" s="22">
        <v>202.25</v>
      </c>
      <c r="D244" s="22">
        <v>206.08</v>
      </c>
      <c r="E244" s="22">
        <v>205.36</v>
      </c>
      <c r="F244" s="22">
        <v>206.72</v>
      </c>
      <c r="G244" s="22">
        <v>205.64</v>
      </c>
      <c r="H244" s="22">
        <v>198.69</v>
      </c>
      <c r="I244" s="22">
        <v>185.98</v>
      </c>
      <c r="J244" s="22">
        <v>173.31</v>
      </c>
      <c r="K244" s="22">
        <v>167.79</v>
      </c>
      <c r="L244" s="22">
        <v>168.91</v>
      </c>
      <c r="M244" s="22">
        <v>167.89</v>
      </c>
      <c r="N244" s="22">
        <v>175.67</v>
      </c>
      <c r="O244" s="22">
        <v>183.72</v>
      </c>
      <c r="P244" s="22">
        <v>187.3</v>
      </c>
      <c r="Q244" s="22">
        <v>187.27</v>
      </c>
      <c r="R244" s="22">
        <v>185.13</v>
      </c>
      <c r="S244" s="22">
        <v>181.17</v>
      </c>
      <c r="T244" s="22">
        <v>173.72</v>
      </c>
      <c r="U244" s="22">
        <v>170.91</v>
      </c>
      <c r="V244" s="22">
        <v>172.81</v>
      </c>
      <c r="W244" s="22">
        <v>177.26</v>
      </c>
      <c r="X244" s="22">
        <v>173.12</v>
      </c>
      <c r="Y244" s="22">
        <v>175.87</v>
      </c>
    </row>
    <row r="245" spans="1:25" x14ac:dyDescent="0.2">
      <c r="A245" s="20">
        <v>44342</v>
      </c>
      <c r="B245" s="22">
        <v>193.76</v>
      </c>
      <c r="C245" s="22">
        <v>203.47</v>
      </c>
      <c r="D245" s="22">
        <v>210.76</v>
      </c>
      <c r="E245" s="22">
        <v>213.7</v>
      </c>
      <c r="F245" s="22">
        <v>215.59</v>
      </c>
      <c r="G245" s="22">
        <v>212.07</v>
      </c>
      <c r="H245" s="22">
        <v>203.41</v>
      </c>
      <c r="I245" s="22">
        <v>189.18</v>
      </c>
      <c r="J245" s="22">
        <v>181.26</v>
      </c>
      <c r="K245" s="22">
        <v>173.73</v>
      </c>
      <c r="L245" s="22">
        <v>173.43</v>
      </c>
      <c r="M245" s="22">
        <v>174.62</v>
      </c>
      <c r="N245" s="22">
        <v>181.6</v>
      </c>
      <c r="O245" s="22">
        <v>187.61</v>
      </c>
      <c r="P245" s="22">
        <v>189.06</v>
      </c>
      <c r="Q245" s="22">
        <v>188.77</v>
      </c>
      <c r="R245" s="22">
        <v>186.45</v>
      </c>
      <c r="S245" s="22">
        <v>183.33</v>
      </c>
      <c r="T245" s="22">
        <v>175.47</v>
      </c>
      <c r="U245" s="22">
        <v>170.85</v>
      </c>
      <c r="V245" s="22">
        <v>171.31</v>
      </c>
      <c r="W245" s="22">
        <v>173.31</v>
      </c>
      <c r="X245" s="22">
        <v>172.75</v>
      </c>
      <c r="Y245" s="22">
        <v>177.37</v>
      </c>
    </row>
    <row r="246" spans="1:25" x14ac:dyDescent="0.2">
      <c r="A246" s="20">
        <v>44343</v>
      </c>
      <c r="B246" s="22">
        <v>179.26</v>
      </c>
      <c r="C246" s="22">
        <v>188.95</v>
      </c>
      <c r="D246" s="22">
        <v>195.66</v>
      </c>
      <c r="E246" s="22">
        <v>198.55</v>
      </c>
      <c r="F246" s="22">
        <v>199.08</v>
      </c>
      <c r="G246" s="22">
        <v>195.95</v>
      </c>
      <c r="H246" s="22">
        <v>189.83</v>
      </c>
      <c r="I246" s="22">
        <v>180.8</v>
      </c>
      <c r="J246" s="22">
        <v>175.91</v>
      </c>
      <c r="K246" s="22">
        <v>174.49</v>
      </c>
      <c r="L246" s="22">
        <v>175.62</v>
      </c>
      <c r="M246" s="22">
        <v>176.85</v>
      </c>
      <c r="N246" s="22">
        <v>184.27</v>
      </c>
      <c r="O246" s="22">
        <v>190.66</v>
      </c>
      <c r="P246" s="22">
        <v>193.22</v>
      </c>
      <c r="Q246" s="22">
        <v>193.07</v>
      </c>
      <c r="R246" s="22">
        <v>191.9</v>
      </c>
      <c r="S246" s="22">
        <v>187.9</v>
      </c>
      <c r="T246" s="22">
        <v>179.88</v>
      </c>
      <c r="U246" s="22">
        <v>173.92</v>
      </c>
      <c r="V246" s="22">
        <v>177.07</v>
      </c>
      <c r="W246" s="22">
        <v>180.98</v>
      </c>
      <c r="X246" s="22">
        <v>179.43</v>
      </c>
      <c r="Y246" s="22">
        <v>180.73</v>
      </c>
    </row>
    <row r="247" spans="1:25" x14ac:dyDescent="0.2">
      <c r="A247" s="20">
        <v>44344</v>
      </c>
      <c r="B247" s="22">
        <v>177.48</v>
      </c>
      <c r="C247" s="22">
        <v>186.18</v>
      </c>
      <c r="D247" s="22">
        <v>191.8</v>
      </c>
      <c r="E247" s="22">
        <v>193.96</v>
      </c>
      <c r="F247" s="22">
        <v>194.86</v>
      </c>
      <c r="G247" s="22">
        <v>191.92</v>
      </c>
      <c r="H247" s="22">
        <v>187.12</v>
      </c>
      <c r="I247" s="22">
        <v>175.42</v>
      </c>
      <c r="J247" s="22">
        <v>168.07</v>
      </c>
      <c r="K247" s="22">
        <v>172.75</v>
      </c>
      <c r="L247" s="22">
        <v>171.02</v>
      </c>
      <c r="M247" s="22">
        <v>170.3</v>
      </c>
      <c r="N247" s="22">
        <v>173.22</v>
      </c>
      <c r="O247" s="22">
        <v>180.34</v>
      </c>
      <c r="P247" s="22">
        <v>182.59</v>
      </c>
      <c r="Q247" s="22">
        <v>183.14</v>
      </c>
      <c r="R247" s="22">
        <v>183.89</v>
      </c>
      <c r="S247" s="22">
        <v>181.99</v>
      </c>
      <c r="T247" s="22">
        <v>172.33</v>
      </c>
      <c r="U247" s="22">
        <v>173.61</v>
      </c>
      <c r="V247" s="22">
        <v>174.99</v>
      </c>
      <c r="W247" s="22">
        <v>178.79</v>
      </c>
      <c r="X247" s="22">
        <v>177.59</v>
      </c>
      <c r="Y247" s="22">
        <v>170.35</v>
      </c>
    </row>
    <row r="248" spans="1:25" x14ac:dyDescent="0.2">
      <c r="A248" s="20">
        <v>44345</v>
      </c>
      <c r="B248" s="22">
        <v>177.73</v>
      </c>
      <c r="C248" s="22">
        <v>178.17</v>
      </c>
      <c r="D248" s="22">
        <v>185.4</v>
      </c>
      <c r="E248" s="22">
        <v>185.16</v>
      </c>
      <c r="F248" s="22">
        <v>184.39</v>
      </c>
      <c r="G248" s="22">
        <v>185.56</v>
      </c>
      <c r="H248" s="22">
        <v>184.93</v>
      </c>
      <c r="I248" s="22">
        <v>176.29</v>
      </c>
      <c r="J248" s="22">
        <v>166.39</v>
      </c>
      <c r="K248" s="22">
        <v>160.27000000000001</v>
      </c>
      <c r="L248" s="22">
        <v>158.97999999999999</v>
      </c>
      <c r="M248" s="22">
        <v>158.96</v>
      </c>
      <c r="N248" s="22">
        <v>167.13</v>
      </c>
      <c r="O248" s="22">
        <v>170.34</v>
      </c>
      <c r="P248" s="22">
        <v>174.11</v>
      </c>
      <c r="Q248" s="22">
        <v>173.8</v>
      </c>
      <c r="R248" s="22">
        <v>173.31</v>
      </c>
      <c r="S248" s="22">
        <v>177.71</v>
      </c>
      <c r="T248" s="22">
        <v>171.15</v>
      </c>
      <c r="U248" s="22">
        <v>163.30000000000001</v>
      </c>
      <c r="V248" s="22">
        <v>159.20000000000002</v>
      </c>
      <c r="W248" s="22">
        <v>162.72999999999999</v>
      </c>
      <c r="X248" s="22">
        <v>160.78</v>
      </c>
      <c r="Y248" s="22">
        <v>159.76</v>
      </c>
    </row>
    <row r="249" spans="1:25" x14ac:dyDescent="0.2">
      <c r="A249" s="20">
        <v>44346</v>
      </c>
      <c r="B249" s="22">
        <v>166.75</v>
      </c>
      <c r="C249" s="22">
        <v>177.03</v>
      </c>
      <c r="D249" s="22">
        <v>183.36</v>
      </c>
      <c r="E249" s="22">
        <v>185.56</v>
      </c>
      <c r="F249" s="22">
        <v>189.07</v>
      </c>
      <c r="G249" s="22">
        <v>189.31</v>
      </c>
      <c r="H249" s="22">
        <v>185.44</v>
      </c>
      <c r="I249" s="22">
        <v>174.43</v>
      </c>
      <c r="J249" s="22">
        <v>164.28</v>
      </c>
      <c r="K249" s="22">
        <v>156.95000000000002</v>
      </c>
      <c r="L249" s="22">
        <v>155.07</v>
      </c>
      <c r="M249" s="22">
        <v>156.97</v>
      </c>
      <c r="N249" s="22">
        <v>166.19</v>
      </c>
      <c r="O249" s="22">
        <v>171.48</v>
      </c>
      <c r="P249" s="22">
        <v>174.33</v>
      </c>
      <c r="Q249" s="22">
        <v>173.26</v>
      </c>
      <c r="R249" s="22">
        <v>170.23</v>
      </c>
      <c r="S249" s="22">
        <v>166.53</v>
      </c>
      <c r="T249" s="22">
        <v>159.04</v>
      </c>
      <c r="U249" s="22">
        <v>155.56</v>
      </c>
      <c r="V249" s="22">
        <v>157.67000000000002</v>
      </c>
      <c r="W249" s="22">
        <v>163.84</v>
      </c>
      <c r="X249" s="22">
        <v>157.88</v>
      </c>
      <c r="Y249" s="22">
        <v>155.47</v>
      </c>
    </row>
    <row r="250" spans="1:25" x14ac:dyDescent="0.2">
      <c r="A250" s="20">
        <v>44347</v>
      </c>
      <c r="B250" s="22">
        <v>164.37</v>
      </c>
      <c r="C250" s="22">
        <v>175.94</v>
      </c>
      <c r="D250" s="22">
        <v>182.05</v>
      </c>
      <c r="E250" s="22">
        <v>183.6</v>
      </c>
      <c r="F250" s="22">
        <v>186.42</v>
      </c>
      <c r="G250" s="22">
        <v>185.65</v>
      </c>
      <c r="H250" s="22">
        <v>183.6</v>
      </c>
      <c r="I250" s="22">
        <v>185.64</v>
      </c>
      <c r="J250" s="22">
        <v>185.17</v>
      </c>
      <c r="K250" s="22">
        <v>185.42</v>
      </c>
      <c r="L250" s="22">
        <v>185.38</v>
      </c>
      <c r="M250" s="22">
        <v>182.37</v>
      </c>
      <c r="N250" s="22">
        <v>185.54</v>
      </c>
      <c r="O250" s="22">
        <v>191.41</v>
      </c>
      <c r="P250" s="22">
        <v>193.07</v>
      </c>
      <c r="Q250" s="22">
        <v>192.42</v>
      </c>
      <c r="R250" s="22">
        <v>190.99</v>
      </c>
      <c r="S250" s="22">
        <v>186.99</v>
      </c>
      <c r="T250" s="22">
        <v>180.36</v>
      </c>
      <c r="U250" s="22">
        <v>175.72</v>
      </c>
      <c r="V250" s="22">
        <v>176.48</v>
      </c>
      <c r="W250" s="22">
        <v>180.52</v>
      </c>
      <c r="X250" s="22">
        <v>177.24</v>
      </c>
      <c r="Y250" s="22">
        <v>170.91</v>
      </c>
    </row>
    <row r="251" spans="1:25" ht="11.25" customHeight="1" x14ac:dyDescent="0.2"/>
    <row r="252" spans="1:25" ht="11.25" customHeight="1" x14ac:dyDescent="0.2">
      <c r="A252" s="155"/>
      <c r="B252" s="155"/>
      <c r="C252" s="155"/>
      <c r="D252" s="155"/>
      <c r="E252" s="155"/>
      <c r="F252" s="155"/>
      <c r="G252" s="155"/>
      <c r="H252" s="155"/>
      <c r="I252" s="155"/>
      <c r="J252" s="155"/>
      <c r="K252" s="155"/>
      <c r="L252" s="155"/>
      <c r="M252" s="155"/>
      <c r="N252" s="155" t="s">
        <v>154</v>
      </c>
      <c r="O252" s="155"/>
      <c r="P252" s="155"/>
      <c r="Q252" s="155"/>
    </row>
    <row r="253" spans="1:25" ht="11.25" customHeight="1" x14ac:dyDescent="0.2">
      <c r="A253" s="186" t="s">
        <v>56</v>
      </c>
      <c r="B253" s="186"/>
      <c r="C253" s="186"/>
      <c r="D253" s="186"/>
      <c r="E253" s="186"/>
      <c r="F253" s="186"/>
      <c r="G253" s="186"/>
      <c r="H253" s="186"/>
      <c r="I253" s="186"/>
      <c r="J253" s="186"/>
      <c r="K253" s="186"/>
      <c r="L253" s="186"/>
      <c r="M253" s="186"/>
      <c r="N253" s="187">
        <v>20.245254890000002</v>
      </c>
      <c r="O253" s="187"/>
      <c r="P253" s="187"/>
      <c r="Q253" s="187"/>
    </row>
    <row r="254" spans="1:25" ht="11.25" customHeight="1" x14ac:dyDescent="0.2">
      <c r="A254" s="188" t="s">
        <v>57</v>
      </c>
      <c r="B254" s="188"/>
      <c r="C254" s="188"/>
      <c r="D254" s="188"/>
      <c r="E254" s="188"/>
      <c r="F254" s="188"/>
      <c r="G254" s="188"/>
      <c r="H254" s="188"/>
      <c r="I254" s="188"/>
      <c r="J254" s="188"/>
      <c r="K254" s="188"/>
      <c r="L254" s="188"/>
      <c r="M254" s="188"/>
      <c r="N254" s="189">
        <v>-20.245254890000002</v>
      </c>
      <c r="O254" s="189"/>
      <c r="P254" s="189"/>
      <c r="Q254" s="189"/>
    </row>
    <row r="255" spans="1:25" ht="11.25" customHeight="1" x14ac:dyDescent="0.2"/>
    <row r="256" spans="1:25" ht="11.25" customHeight="1" x14ac:dyDescent="0.2"/>
    <row r="257" spans="1:25" ht="15" x14ac:dyDescent="0.25">
      <c r="A257" s="105" t="s">
        <v>51</v>
      </c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</row>
    <row r="258" spans="1:25" x14ac:dyDescent="0.2">
      <c r="A258" s="1"/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</row>
    <row r="259" spans="1:25" x14ac:dyDescent="0.2">
      <c r="A259" s="161"/>
      <c r="B259" s="161"/>
      <c r="C259" s="161"/>
      <c r="D259" s="161"/>
      <c r="E259" s="161"/>
      <c r="F259" s="161"/>
      <c r="G259" s="161"/>
      <c r="H259" s="161"/>
      <c r="I259" s="161"/>
      <c r="J259" s="161"/>
      <c r="K259" s="161"/>
      <c r="L259" s="161"/>
      <c r="M259" s="174" t="s">
        <v>151</v>
      </c>
      <c r="N259" s="174"/>
      <c r="O259" s="174"/>
      <c r="P259" s="175"/>
    </row>
    <row r="260" spans="1:25" x14ac:dyDescent="0.2">
      <c r="A260" s="162" t="s">
        <v>52</v>
      </c>
      <c r="B260" s="162"/>
      <c r="C260" s="162"/>
      <c r="D260" s="162"/>
      <c r="E260" s="162"/>
      <c r="F260" s="162"/>
      <c r="G260" s="162"/>
      <c r="H260" s="162"/>
      <c r="I260" s="162"/>
      <c r="J260" s="162"/>
      <c r="K260" s="162"/>
      <c r="L260" s="162"/>
      <c r="M260" s="176">
        <v>551844.4</v>
      </c>
      <c r="N260" s="176"/>
      <c r="O260" s="176"/>
      <c r="P260" s="175"/>
    </row>
    <row r="261" spans="1:25" x14ac:dyDescent="0.2">
      <c r="A261" s="163" t="s">
        <v>53</v>
      </c>
      <c r="B261" s="163"/>
      <c r="C261" s="163"/>
      <c r="D261" s="163"/>
      <c r="E261" s="163"/>
      <c r="F261" s="163"/>
      <c r="G261" s="163"/>
      <c r="H261" s="163"/>
      <c r="I261" s="163"/>
      <c r="J261" s="163"/>
      <c r="K261" s="163"/>
      <c r="L261" s="163"/>
      <c r="M261" s="177">
        <v>551844.40265316202</v>
      </c>
      <c r="N261" s="177"/>
      <c r="O261" s="177"/>
      <c r="P261" s="175"/>
    </row>
    <row r="264" spans="1:25" ht="24" customHeight="1" x14ac:dyDescent="0.2">
      <c r="A264" s="168" t="s">
        <v>113</v>
      </c>
      <c r="B264" s="168"/>
      <c r="C264" s="168"/>
      <c r="D264" s="168"/>
      <c r="E264" s="168"/>
      <c r="F264" s="168"/>
      <c r="G264" s="168"/>
      <c r="H264" s="168"/>
      <c r="I264" s="168"/>
      <c r="J264" s="168"/>
      <c r="K264" s="168"/>
      <c r="L264" s="168"/>
      <c r="M264" s="168"/>
      <c r="N264" s="168"/>
      <c r="O264" s="168"/>
      <c r="P264" s="168"/>
      <c r="Q264" s="168"/>
      <c r="R264" s="168"/>
      <c r="S264" s="168"/>
      <c r="T264" s="168"/>
      <c r="U264" s="168"/>
      <c r="V264" s="168"/>
      <c r="W264" s="168"/>
      <c r="X264" s="168"/>
      <c r="Y264" s="168"/>
    </row>
    <row r="265" spans="1:25" ht="24" customHeight="1" x14ac:dyDescent="0.2">
      <c r="A265" s="164" t="s">
        <v>62</v>
      </c>
      <c r="B265" s="164"/>
      <c r="C265" s="164"/>
      <c r="D265" s="164"/>
      <c r="E265" s="164"/>
      <c r="F265" s="164"/>
      <c r="G265" s="164"/>
      <c r="H265" s="164"/>
      <c r="I265" s="164"/>
      <c r="J265" s="164"/>
      <c r="K265" s="164"/>
      <c r="L265" s="164"/>
      <c r="M265" s="164"/>
      <c r="N265" s="164"/>
      <c r="O265" s="164"/>
      <c r="P265" s="164"/>
      <c r="Q265" s="164"/>
      <c r="R265" s="164"/>
      <c r="S265" s="164"/>
      <c r="T265" s="164"/>
      <c r="U265" s="164"/>
      <c r="V265" s="164"/>
      <c r="W265" s="164"/>
      <c r="X265" s="164"/>
      <c r="Y265" s="164"/>
    </row>
    <row r="266" spans="1:25" ht="24" customHeight="1" x14ac:dyDescent="0.2">
      <c r="A266" s="164" t="s">
        <v>63</v>
      </c>
      <c r="B266" s="164"/>
      <c r="C266" s="164"/>
      <c r="D266" s="164"/>
      <c r="E266" s="164"/>
      <c r="F266" s="164"/>
      <c r="G266" s="164"/>
      <c r="H266" s="164"/>
      <c r="I266" s="164"/>
      <c r="J266" s="164"/>
      <c r="K266" s="164"/>
      <c r="L266" s="164"/>
      <c r="M266" s="164"/>
      <c r="N266" s="164"/>
      <c r="O266" s="164"/>
      <c r="P266" s="164"/>
      <c r="Q266" s="164"/>
      <c r="R266" s="164"/>
      <c r="S266" s="164"/>
      <c r="T266" s="164"/>
      <c r="U266" s="164"/>
      <c r="V266" s="164"/>
      <c r="W266" s="164"/>
      <c r="X266" s="164"/>
      <c r="Y266" s="164"/>
    </row>
    <row r="267" spans="1:25" ht="24" customHeight="1" x14ac:dyDescent="0.2">
      <c r="A267" s="164" t="s">
        <v>64</v>
      </c>
      <c r="B267" s="164"/>
      <c r="C267" s="164"/>
      <c r="D267" s="164"/>
      <c r="E267" s="164"/>
      <c r="F267" s="164"/>
      <c r="G267" s="164"/>
      <c r="H267" s="164"/>
      <c r="I267" s="164"/>
      <c r="J267" s="164"/>
      <c r="K267" s="164"/>
      <c r="L267" s="164"/>
      <c r="M267" s="164"/>
      <c r="N267" s="164"/>
      <c r="O267" s="164"/>
      <c r="P267" s="164"/>
      <c r="Q267" s="164"/>
      <c r="R267" s="164"/>
      <c r="S267" s="164"/>
      <c r="T267" s="164"/>
      <c r="U267" s="164"/>
      <c r="V267" s="164"/>
      <c r="W267" s="164"/>
      <c r="X267" s="164"/>
      <c r="Y267" s="164"/>
    </row>
    <row r="268" spans="1:25" ht="24" customHeight="1" x14ac:dyDescent="0.2">
      <c r="A268" s="164" t="s">
        <v>94</v>
      </c>
      <c r="B268" s="164"/>
      <c r="C268" s="164"/>
      <c r="D268" s="164"/>
      <c r="E268" s="164"/>
      <c r="F268" s="164"/>
      <c r="G268" s="164"/>
      <c r="H268" s="164"/>
      <c r="I268" s="164"/>
      <c r="J268" s="164"/>
      <c r="K268" s="164"/>
      <c r="L268" s="164"/>
      <c r="M268" s="164"/>
      <c r="N268" s="164"/>
      <c r="O268" s="164"/>
      <c r="P268" s="164"/>
      <c r="Q268" s="164"/>
      <c r="R268" s="164"/>
      <c r="S268" s="164"/>
      <c r="T268" s="164"/>
      <c r="U268" s="164"/>
      <c r="V268" s="164"/>
      <c r="W268" s="164"/>
      <c r="X268" s="164"/>
      <c r="Y268" s="164"/>
    </row>
    <row r="269" spans="1:25" ht="24" customHeight="1" x14ac:dyDescent="0.2">
      <c r="A269" s="38"/>
      <c r="B269" s="38"/>
      <c r="C269" s="38"/>
      <c r="D269" s="38"/>
      <c r="E269" s="38"/>
      <c r="F269" s="38"/>
      <c r="G269" s="38"/>
      <c r="H269" s="38"/>
      <c r="I269" s="38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</row>
    <row r="270" spans="1:25" ht="13.5" customHeight="1" x14ac:dyDescent="0.2">
      <c r="A270" s="151" t="s">
        <v>58</v>
      </c>
      <c r="B270" s="151"/>
      <c r="C270" s="151"/>
      <c r="D270" s="151"/>
      <c r="E270" s="151"/>
      <c r="F270" s="151"/>
      <c r="G270" s="151"/>
      <c r="H270" s="151"/>
      <c r="I270" s="151"/>
      <c r="J270" s="151"/>
      <c r="K270" s="151"/>
      <c r="L270" s="151"/>
      <c r="M270" s="151"/>
      <c r="N270" s="151"/>
      <c r="O270" s="151"/>
      <c r="P270" s="151"/>
      <c r="Q270" s="151"/>
      <c r="R270" s="151"/>
      <c r="S270" s="151"/>
      <c r="T270" s="151"/>
      <c r="U270" s="151"/>
      <c r="V270" s="151"/>
      <c r="W270" s="151"/>
      <c r="X270" s="151"/>
      <c r="Y270" s="151"/>
    </row>
    <row r="271" spans="1:25" ht="13.5" x14ac:dyDescent="0.2">
      <c r="B271" s="160"/>
      <c r="C271" s="160"/>
      <c r="D271" s="160"/>
      <c r="E271" s="160"/>
      <c r="F271" s="160"/>
      <c r="G271" s="160"/>
      <c r="H271" s="160"/>
      <c r="I271" s="160"/>
      <c r="J271" s="160"/>
      <c r="K271" s="160"/>
      <c r="L271" s="160"/>
      <c r="M271" s="160"/>
      <c r="N271" s="160"/>
      <c r="O271" s="160"/>
      <c r="P271" s="160"/>
      <c r="Q271" s="160"/>
      <c r="R271" s="160"/>
      <c r="S271" s="160"/>
      <c r="T271" s="160"/>
      <c r="U271" s="160"/>
      <c r="V271" s="160"/>
      <c r="W271" s="160"/>
      <c r="X271" s="160"/>
      <c r="Y271" s="160"/>
    </row>
    <row r="272" spans="1:25" s="24" customFormat="1" ht="13.5" customHeight="1" x14ac:dyDescent="0.25">
      <c r="A272" s="180" t="s">
        <v>49</v>
      </c>
      <c r="B272" s="148" t="s">
        <v>50</v>
      </c>
      <c r="C272" s="182"/>
      <c r="D272" s="182"/>
      <c r="E272" s="182"/>
      <c r="F272" s="182"/>
      <c r="G272" s="182"/>
      <c r="H272" s="182"/>
      <c r="I272" s="182"/>
      <c r="J272" s="182"/>
      <c r="K272" s="182"/>
      <c r="L272" s="182"/>
      <c r="M272" s="182"/>
      <c r="N272" s="182"/>
      <c r="O272" s="182"/>
      <c r="P272" s="182"/>
      <c r="Q272" s="182"/>
      <c r="R272" s="182"/>
      <c r="S272" s="182"/>
      <c r="T272" s="182"/>
      <c r="U272" s="182"/>
      <c r="V272" s="182"/>
      <c r="W272" s="182"/>
      <c r="X272" s="182"/>
      <c r="Y272" s="183"/>
    </row>
    <row r="273" spans="1:25" s="24" customFormat="1" ht="15.75" customHeight="1" x14ac:dyDescent="0.25">
      <c r="A273" s="181"/>
      <c r="B273" s="40" t="s">
        <v>66</v>
      </c>
      <c r="C273" s="41" t="s">
        <v>67</v>
      </c>
      <c r="D273" s="42" t="s">
        <v>68</v>
      </c>
      <c r="E273" s="41" t="s">
        <v>69</v>
      </c>
      <c r="F273" s="41" t="s">
        <v>70</v>
      </c>
      <c r="G273" s="41" t="s">
        <v>71</v>
      </c>
      <c r="H273" s="41" t="s">
        <v>72</v>
      </c>
      <c r="I273" s="41" t="s">
        <v>73</v>
      </c>
      <c r="J273" s="41" t="s">
        <v>74</v>
      </c>
      <c r="K273" s="40" t="s">
        <v>75</v>
      </c>
      <c r="L273" s="41" t="s">
        <v>76</v>
      </c>
      <c r="M273" s="43" t="s">
        <v>77</v>
      </c>
      <c r="N273" s="40" t="s">
        <v>78</v>
      </c>
      <c r="O273" s="41" t="s">
        <v>79</v>
      </c>
      <c r="P273" s="43" t="s">
        <v>80</v>
      </c>
      <c r="Q273" s="42" t="s">
        <v>81</v>
      </c>
      <c r="R273" s="41" t="s">
        <v>82</v>
      </c>
      <c r="S273" s="42" t="s">
        <v>83</v>
      </c>
      <c r="T273" s="41" t="s">
        <v>84</v>
      </c>
      <c r="U273" s="42" t="s">
        <v>85</v>
      </c>
      <c r="V273" s="41" t="s">
        <v>86</v>
      </c>
      <c r="W273" s="42" t="s">
        <v>87</v>
      </c>
      <c r="X273" s="41" t="s">
        <v>88</v>
      </c>
      <c r="Y273" s="41" t="s">
        <v>89</v>
      </c>
    </row>
    <row r="274" spans="1:25" x14ac:dyDescent="0.2">
      <c r="A274" s="20">
        <v>44317</v>
      </c>
      <c r="B274" s="36">
        <v>1600.44</v>
      </c>
      <c r="C274" s="36">
        <v>1651.02</v>
      </c>
      <c r="D274" s="36">
        <v>1693.7</v>
      </c>
      <c r="E274" s="36">
        <v>1696.89</v>
      </c>
      <c r="F274" s="36">
        <v>1705.1</v>
      </c>
      <c r="G274" s="36">
        <v>1702.26</v>
      </c>
      <c r="H274" s="36">
        <v>1697.35</v>
      </c>
      <c r="I274" s="36">
        <v>1657.78</v>
      </c>
      <c r="J274" s="36">
        <v>1618.33</v>
      </c>
      <c r="K274" s="36">
        <v>1556.98</v>
      </c>
      <c r="L274" s="36">
        <v>1515.39</v>
      </c>
      <c r="M274" s="36">
        <v>1520.09</v>
      </c>
      <c r="N274" s="36">
        <v>1580</v>
      </c>
      <c r="O274" s="36">
        <v>1600.62</v>
      </c>
      <c r="P274" s="36">
        <v>1618.43</v>
      </c>
      <c r="Q274" s="36">
        <v>1627.85</v>
      </c>
      <c r="R274" s="36">
        <v>1619.71</v>
      </c>
      <c r="S274" s="36">
        <v>1609.69</v>
      </c>
      <c r="T274" s="36">
        <v>1556.3</v>
      </c>
      <c r="U274" s="36">
        <v>1533.31</v>
      </c>
      <c r="V274" s="36">
        <v>1515.01</v>
      </c>
      <c r="W274" s="36">
        <v>1500.47</v>
      </c>
      <c r="X274" s="36">
        <v>1514.42</v>
      </c>
      <c r="Y274" s="36">
        <v>1591.5</v>
      </c>
    </row>
    <row r="275" spans="1:25" x14ac:dyDescent="0.2">
      <c r="A275" s="20">
        <v>44318</v>
      </c>
      <c r="B275" s="36">
        <v>1568.46</v>
      </c>
      <c r="C275" s="36">
        <v>1611.09</v>
      </c>
      <c r="D275" s="36">
        <v>1665.51</v>
      </c>
      <c r="E275" s="36">
        <v>1685.48</v>
      </c>
      <c r="F275" s="36">
        <v>1697.38</v>
      </c>
      <c r="G275" s="36">
        <v>1694.89</v>
      </c>
      <c r="H275" s="36">
        <v>1700.43</v>
      </c>
      <c r="I275" s="36">
        <v>1669.35</v>
      </c>
      <c r="J275" s="36">
        <v>1595.89</v>
      </c>
      <c r="K275" s="36">
        <v>1553.41</v>
      </c>
      <c r="L275" s="36">
        <v>1502.39</v>
      </c>
      <c r="M275" s="36">
        <v>1500.84</v>
      </c>
      <c r="N275" s="36">
        <v>1576.93</v>
      </c>
      <c r="O275" s="36">
        <v>1591.75</v>
      </c>
      <c r="P275" s="36">
        <v>1611.53</v>
      </c>
      <c r="Q275" s="36">
        <v>1611.57</v>
      </c>
      <c r="R275" s="36">
        <v>1599.02</v>
      </c>
      <c r="S275" s="36">
        <v>1588.76</v>
      </c>
      <c r="T275" s="36">
        <v>1537.4</v>
      </c>
      <c r="U275" s="36">
        <v>1511.88</v>
      </c>
      <c r="V275" s="36">
        <v>1479.47</v>
      </c>
      <c r="W275" s="36">
        <v>1476</v>
      </c>
      <c r="X275" s="36">
        <v>1514.04</v>
      </c>
      <c r="Y275" s="36">
        <v>1577.55</v>
      </c>
    </row>
    <row r="276" spans="1:25" x14ac:dyDescent="0.2">
      <c r="A276" s="20">
        <v>44319</v>
      </c>
      <c r="B276" s="36">
        <v>1561.57</v>
      </c>
      <c r="C276" s="36">
        <v>1632.01</v>
      </c>
      <c r="D276" s="36">
        <v>1673.12</v>
      </c>
      <c r="E276" s="36">
        <v>1688.76</v>
      </c>
      <c r="F276" s="36">
        <v>1701.33</v>
      </c>
      <c r="G276" s="36">
        <v>1705.08</v>
      </c>
      <c r="H276" s="36">
        <v>1707.34</v>
      </c>
      <c r="I276" s="36">
        <v>1668.53</v>
      </c>
      <c r="J276" s="36">
        <v>1604.37</v>
      </c>
      <c r="K276" s="36">
        <v>1562.9</v>
      </c>
      <c r="L276" s="36">
        <v>1538.15</v>
      </c>
      <c r="M276" s="36">
        <v>1521.36</v>
      </c>
      <c r="N276" s="36">
        <v>1555.95</v>
      </c>
      <c r="O276" s="36">
        <v>1592.38</v>
      </c>
      <c r="P276" s="36">
        <v>1612.42</v>
      </c>
      <c r="Q276" s="36">
        <v>1622.23</v>
      </c>
      <c r="R276" s="36">
        <v>1610.96</v>
      </c>
      <c r="S276" s="36">
        <v>1589.74</v>
      </c>
      <c r="T276" s="36">
        <v>1539.53</v>
      </c>
      <c r="U276" s="36">
        <v>1518.13</v>
      </c>
      <c r="V276" s="36">
        <v>1506.96</v>
      </c>
      <c r="W276" s="36">
        <v>1512.81</v>
      </c>
      <c r="X276" s="36">
        <v>1500.77</v>
      </c>
      <c r="Y276" s="36">
        <v>1507.96</v>
      </c>
    </row>
    <row r="277" spans="1:25" x14ac:dyDescent="0.2">
      <c r="A277" s="20">
        <v>44320</v>
      </c>
      <c r="B277" s="36">
        <v>1523.03</v>
      </c>
      <c r="C277" s="36">
        <v>1582.11</v>
      </c>
      <c r="D277" s="36">
        <v>1605.24</v>
      </c>
      <c r="E277" s="36">
        <v>1617.71</v>
      </c>
      <c r="F277" s="36">
        <v>1631.1</v>
      </c>
      <c r="G277" s="36">
        <v>1625.87</v>
      </c>
      <c r="H277" s="36">
        <v>1591.99</v>
      </c>
      <c r="I277" s="36">
        <v>1569.05</v>
      </c>
      <c r="J277" s="36">
        <v>1537.03</v>
      </c>
      <c r="K277" s="36">
        <v>1512.56</v>
      </c>
      <c r="L277" s="36">
        <v>1505.52</v>
      </c>
      <c r="M277" s="36">
        <v>1502.98</v>
      </c>
      <c r="N277" s="36">
        <v>1513.3</v>
      </c>
      <c r="O277" s="36">
        <v>1515.23</v>
      </c>
      <c r="P277" s="36">
        <v>1522.93</v>
      </c>
      <c r="Q277" s="36">
        <v>1525.49</v>
      </c>
      <c r="R277" s="36">
        <v>1529.63</v>
      </c>
      <c r="S277" s="36">
        <v>1545.23</v>
      </c>
      <c r="T277" s="36">
        <v>1516.82</v>
      </c>
      <c r="U277" s="36">
        <v>1484.14</v>
      </c>
      <c r="V277" s="36">
        <v>1466.48</v>
      </c>
      <c r="W277" s="36">
        <v>1472.69</v>
      </c>
      <c r="X277" s="36">
        <v>1493.84</v>
      </c>
      <c r="Y277" s="36">
        <v>1516.44</v>
      </c>
    </row>
    <row r="278" spans="1:25" x14ac:dyDescent="0.2">
      <c r="A278" s="20">
        <v>44321</v>
      </c>
      <c r="B278" s="36">
        <v>1544.26</v>
      </c>
      <c r="C278" s="36">
        <v>1593.02</v>
      </c>
      <c r="D278" s="36">
        <v>1614.59</v>
      </c>
      <c r="E278" s="36">
        <v>1628.97</v>
      </c>
      <c r="F278" s="36">
        <v>1642.59</v>
      </c>
      <c r="G278" s="36">
        <v>1633.65</v>
      </c>
      <c r="H278" s="36">
        <v>1602.3</v>
      </c>
      <c r="I278" s="36">
        <v>1563.59</v>
      </c>
      <c r="J278" s="36">
        <v>1525.18</v>
      </c>
      <c r="K278" s="36">
        <v>1511.07</v>
      </c>
      <c r="L278" s="36">
        <v>1488.38</v>
      </c>
      <c r="M278" s="36">
        <v>1476.77</v>
      </c>
      <c r="N278" s="36">
        <v>1498.99</v>
      </c>
      <c r="O278" s="36">
        <v>1500.12</v>
      </c>
      <c r="P278" s="36">
        <v>1503.34</v>
      </c>
      <c r="Q278" s="36">
        <v>1508.37</v>
      </c>
      <c r="R278" s="36">
        <v>1506.32</v>
      </c>
      <c r="S278" s="36">
        <v>1516.27</v>
      </c>
      <c r="T278" s="36">
        <v>1513.58</v>
      </c>
      <c r="U278" s="36">
        <v>1496.33</v>
      </c>
      <c r="V278" s="36">
        <v>1487.54</v>
      </c>
      <c r="W278" s="36">
        <v>1492.57</v>
      </c>
      <c r="X278" s="36">
        <v>1504.96</v>
      </c>
      <c r="Y278" s="36">
        <v>1546.14</v>
      </c>
    </row>
    <row r="279" spans="1:25" x14ac:dyDescent="0.2">
      <c r="A279" s="20">
        <v>44322</v>
      </c>
      <c r="B279" s="36">
        <v>1535.81</v>
      </c>
      <c r="C279" s="36">
        <v>1570.38</v>
      </c>
      <c r="D279" s="36">
        <v>1603.75</v>
      </c>
      <c r="E279" s="36">
        <v>1618.58</v>
      </c>
      <c r="F279" s="36">
        <v>1627.57</v>
      </c>
      <c r="G279" s="36">
        <v>1622.5</v>
      </c>
      <c r="H279" s="36">
        <v>1586.14</v>
      </c>
      <c r="I279" s="36">
        <v>1548.78</v>
      </c>
      <c r="J279" s="36">
        <v>1515.43</v>
      </c>
      <c r="K279" s="36">
        <v>1462.52</v>
      </c>
      <c r="L279" s="36">
        <v>1438.3</v>
      </c>
      <c r="M279" s="36">
        <v>1442.64</v>
      </c>
      <c r="N279" s="36">
        <v>1477.81</v>
      </c>
      <c r="O279" s="36">
        <v>1495.73</v>
      </c>
      <c r="P279" s="36">
        <v>1515.26</v>
      </c>
      <c r="Q279" s="36">
        <v>1524.3</v>
      </c>
      <c r="R279" s="36">
        <v>1514.43</v>
      </c>
      <c r="S279" s="36">
        <v>1521.55</v>
      </c>
      <c r="T279" s="36">
        <v>1497.58</v>
      </c>
      <c r="U279" s="36">
        <v>1457.84</v>
      </c>
      <c r="V279" s="36">
        <v>1420.46</v>
      </c>
      <c r="W279" s="36">
        <v>1438.48</v>
      </c>
      <c r="X279" s="36">
        <v>1471.16</v>
      </c>
      <c r="Y279" s="36">
        <v>1525.07</v>
      </c>
    </row>
    <row r="280" spans="1:25" x14ac:dyDescent="0.2">
      <c r="A280" s="20">
        <v>44323</v>
      </c>
      <c r="B280" s="36">
        <v>1531.2</v>
      </c>
      <c r="C280" s="36">
        <v>1535.21</v>
      </c>
      <c r="D280" s="36">
        <v>1601.55</v>
      </c>
      <c r="E280" s="36">
        <v>1617.49</v>
      </c>
      <c r="F280" s="36">
        <v>1629.93</v>
      </c>
      <c r="G280" s="36">
        <v>1610.95</v>
      </c>
      <c r="H280" s="36">
        <v>1553.67</v>
      </c>
      <c r="I280" s="36">
        <v>1522</v>
      </c>
      <c r="J280" s="36">
        <v>1497.84</v>
      </c>
      <c r="K280" s="36">
        <v>1506.81</v>
      </c>
      <c r="L280" s="36">
        <v>1495.78</v>
      </c>
      <c r="M280" s="36">
        <v>1485.04</v>
      </c>
      <c r="N280" s="36">
        <v>1478.93</v>
      </c>
      <c r="O280" s="36">
        <v>1480.11</v>
      </c>
      <c r="P280" s="36">
        <v>1483.69</v>
      </c>
      <c r="Q280" s="36">
        <v>1489.27</v>
      </c>
      <c r="R280" s="36">
        <v>1477.46</v>
      </c>
      <c r="S280" s="36">
        <v>1491.59</v>
      </c>
      <c r="T280" s="36">
        <v>1498.93</v>
      </c>
      <c r="U280" s="36">
        <v>1496.47</v>
      </c>
      <c r="V280" s="36">
        <v>1482.68</v>
      </c>
      <c r="W280" s="36">
        <v>1482.12</v>
      </c>
      <c r="X280" s="36">
        <v>1468.3</v>
      </c>
      <c r="Y280" s="36">
        <v>1463.3</v>
      </c>
    </row>
    <row r="281" spans="1:25" x14ac:dyDescent="0.2">
      <c r="A281" s="20">
        <v>44324</v>
      </c>
      <c r="B281" s="36">
        <v>1503.46</v>
      </c>
      <c r="C281" s="36">
        <v>1557.07</v>
      </c>
      <c r="D281" s="36">
        <v>1560.24</v>
      </c>
      <c r="E281" s="36">
        <v>1567.83</v>
      </c>
      <c r="F281" s="36">
        <v>1586.29</v>
      </c>
      <c r="G281" s="36">
        <v>1574.52</v>
      </c>
      <c r="H281" s="36">
        <v>1539.19</v>
      </c>
      <c r="I281" s="36">
        <v>1526.98</v>
      </c>
      <c r="J281" s="36">
        <v>1497.73</v>
      </c>
      <c r="K281" s="36">
        <v>1469.2</v>
      </c>
      <c r="L281" s="36">
        <v>1437.76</v>
      </c>
      <c r="M281" s="36">
        <v>1438.44</v>
      </c>
      <c r="N281" s="36">
        <v>1463.65</v>
      </c>
      <c r="O281" s="36">
        <v>1459.55</v>
      </c>
      <c r="P281" s="36">
        <v>1481.32</v>
      </c>
      <c r="Q281" s="36">
        <v>1485.57</v>
      </c>
      <c r="R281" s="36">
        <v>1475.99</v>
      </c>
      <c r="S281" s="36">
        <v>1485.3</v>
      </c>
      <c r="T281" s="36">
        <v>1473.52</v>
      </c>
      <c r="U281" s="36">
        <v>1446.7</v>
      </c>
      <c r="V281" s="36">
        <v>1431.86</v>
      </c>
      <c r="W281" s="36">
        <v>1424.93</v>
      </c>
      <c r="X281" s="36">
        <v>1437.46</v>
      </c>
      <c r="Y281" s="36">
        <v>1457.85</v>
      </c>
    </row>
    <row r="282" spans="1:25" x14ac:dyDescent="0.2">
      <c r="A282" s="20">
        <v>44325</v>
      </c>
      <c r="B282" s="36">
        <v>1436.2</v>
      </c>
      <c r="C282" s="36">
        <v>1475.17</v>
      </c>
      <c r="D282" s="36">
        <v>1494.26</v>
      </c>
      <c r="E282" s="36">
        <v>1524.16</v>
      </c>
      <c r="F282" s="36">
        <v>1527.16</v>
      </c>
      <c r="G282" s="36">
        <v>1530.04</v>
      </c>
      <c r="H282" s="36">
        <v>1514.15</v>
      </c>
      <c r="I282" s="36">
        <v>1491.41</v>
      </c>
      <c r="J282" s="36">
        <v>1467.45</v>
      </c>
      <c r="K282" s="36">
        <v>1435.93</v>
      </c>
      <c r="L282" s="36">
        <v>1427.4</v>
      </c>
      <c r="M282" s="36">
        <v>1424.91</v>
      </c>
      <c r="N282" s="36">
        <v>1438.42</v>
      </c>
      <c r="O282" s="36">
        <v>1453.46</v>
      </c>
      <c r="P282" s="36">
        <v>1468.46</v>
      </c>
      <c r="Q282" s="36">
        <v>1472.33</v>
      </c>
      <c r="R282" s="36">
        <v>1465.06</v>
      </c>
      <c r="S282" s="36">
        <v>1463.77</v>
      </c>
      <c r="T282" s="36">
        <v>1454.04</v>
      </c>
      <c r="U282" s="36">
        <v>1437.33</v>
      </c>
      <c r="V282" s="36">
        <v>1411.2</v>
      </c>
      <c r="W282" s="36">
        <v>1412.74</v>
      </c>
      <c r="X282" s="36">
        <v>1426.7</v>
      </c>
      <c r="Y282" s="36">
        <v>1446.03</v>
      </c>
    </row>
    <row r="283" spans="1:25" x14ac:dyDescent="0.2">
      <c r="A283" s="20">
        <v>44326</v>
      </c>
      <c r="B283" s="36">
        <v>1477.62</v>
      </c>
      <c r="C283" s="36">
        <v>1528.44</v>
      </c>
      <c r="D283" s="36">
        <v>1554.11</v>
      </c>
      <c r="E283" s="36">
        <v>1570.68</v>
      </c>
      <c r="F283" s="36">
        <v>1579.9</v>
      </c>
      <c r="G283" s="36">
        <v>1579.55</v>
      </c>
      <c r="H283" s="36">
        <v>1566.62</v>
      </c>
      <c r="I283" s="36">
        <v>1529.18</v>
      </c>
      <c r="J283" s="36">
        <v>1487.88</v>
      </c>
      <c r="K283" s="36">
        <v>1444.3</v>
      </c>
      <c r="L283" s="36">
        <v>1417.12</v>
      </c>
      <c r="M283" s="36">
        <v>1406.02</v>
      </c>
      <c r="N283" s="36">
        <v>1417</v>
      </c>
      <c r="O283" s="36">
        <v>1430.39</v>
      </c>
      <c r="P283" s="36">
        <v>1446.69</v>
      </c>
      <c r="Q283" s="36">
        <v>1450.9</v>
      </c>
      <c r="R283" s="36">
        <v>1442.84</v>
      </c>
      <c r="S283" s="36">
        <v>1437.51</v>
      </c>
      <c r="T283" s="36">
        <v>1430.5</v>
      </c>
      <c r="U283" s="36">
        <v>1409.55</v>
      </c>
      <c r="V283" s="36">
        <v>1381.32</v>
      </c>
      <c r="W283" s="36">
        <v>1376.57</v>
      </c>
      <c r="X283" s="36">
        <v>1393.03</v>
      </c>
      <c r="Y283" s="36">
        <v>1432.78</v>
      </c>
    </row>
    <row r="284" spans="1:25" x14ac:dyDescent="0.2">
      <c r="A284" s="20">
        <v>44327</v>
      </c>
      <c r="B284" s="36">
        <v>1511.29</v>
      </c>
      <c r="C284" s="36">
        <v>1512.17</v>
      </c>
      <c r="D284" s="36">
        <v>1516.81</v>
      </c>
      <c r="E284" s="36">
        <v>1542.04</v>
      </c>
      <c r="F284" s="36">
        <v>1552.32</v>
      </c>
      <c r="G284" s="36">
        <v>1538.53</v>
      </c>
      <c r="H284" s="36">
        <v>1512.27</v>
      </c>
      <c r="I284" s="36">
        <v>1475.45</v>
      </c>
      <c r="J284" s="36">
        <v>1450.33</v>
      </c>
      <c r="K284" s="36">
        <v>1422.52</v>
      </c>
      <c r="L284" s="36">
        <v>1432.95</v>
      </c>
      <c r="M284" s="36">
        <v>1465.15</v>
      </c>
      <c r="N284" s="36">
        <v>1495.9</v>
      </c>
      <c r="O284" s="36">
        <v>1485.22</v>
      </c>
      <c r="P284" s="36">
        <v>1498.48</v>
      </c>
      <c r="Q284" s="36">
        <v>1512.89</v>
      </c>
      <c r="R284" s="36">
        <v>1507.07</v>
      </c>
      <c r="S284" s="36">
        <v>1521.17</v>
      </c>
      <c r="T284" s="36">
        <v>1499.25</v>
      </c>
      <c r="U284" s="36">
        <v>1484.32</v>
      </c>
      <c r="V284" s="36">
        <v>1468.08</v>
      </c>
      <c r="W284" s="36">
        <v>1471.74</v>
      </c>
      <c r="X284" s="36">
        <v>1492.48</v>
      </c>
      <c r="Y284" s="36">
        <v>1538.05</v>
      </c>
    </row>
    <row r="285" spans="1:25" x14ac:dyDescent="0.2">
      <c r="A285" s="20">
        <v>44328</v>
      </c>
      <c r="B285" s="36">
        <v>1547.93</v>
      </c>
      <c r="C285" s="36">
        <v>1579.85</v>
      </c>
      <c r="D285" s="36">
        <v>1567.17</v>
      </c>
      <c r="E285" s="36">
        <v>1560.99</v>
      </c>
      <c r="F285" s="36">
        <v>1555.67</v>
      </c>
      <c r="G285" s="36">
        <v>1564.73</v>
      </c>
      <c r="H285" s="36">
        <v>1552.45</v>
      </c>
      <c r="I285" s="36">
        <v>1501.38</v>
      </c>
      <c r="J285" s="36">
        <v>1472.18</v>
      </c>
      <c r="K285" s="36">
        <v>1453.03</v>
      </c>
      <c r="L285" s="36">
        <v>1427.55</v>
      </c>
      <c r="M285" s="36">
        <v>1437.46</v>
      </c>
      <c r="N285" s="36">
        <v>1442.29</v>
      </c>
      <c r="O285" s="36">
        <v>1448.84</v>
      </c>
      <c r="P285" s="36">
        <v>1454.54</v>
      </c>
      <c r="Q285" s="36">
        <v>1465.29</v>
      </c>
      <c r="R285" s="36">
        <v>1456.31</v>
      </c>
      <c r="S285" s="36">
        <v>1459.68</v>
      </c>
      <c r="T285" s="36">
        <v>1446.46</v>
      </c>
      <c r="U285" s="36">
        <v>1438.82</v>
      </c>
      <c r="V285" s="36">
        <v>1429.84</v>
      </c>
      <c r="W285" s="36">
        <v>1440.49</v>
      </c>
      <c r="X285" s="36">
        <v>1444.98</v>
      </c>
      <c r="Y285" s="36">
        <v>1466.9</v>
      </c>
    </row>
    <row r="286" spans="1:25" x14ac:dyDescent="0.2">
      <c r="A286" s="20">
        <v>44329</v>
      </c>
      <c r="B286" s="36">
        <v>1549.01</v>
      </c>
      <c r="C286" s="36">
        <v>1597.21</v>
      </c>
      <c r="D286" s="36">
        <v>1614.41</v>
      </c>
      <c r="E286" s="36">
        <v>1604.04</v>
      </c>
      <c r="F286" s="36">
        <v>1599.02</v>
      </c>
      <c r="G286" s="36">
        <v>1603.31</v>
      </c>
      <c r="H286" s="36">
        <v>1560.48</v>
      </c>
      <c r="I286" s="36">
        <v>1498.77</v>
      </c>
      <c r="J286" s="36">
        <v>1472.9</v>
      </c>
      <c r="K286" s="36">
        <v>1450.45</v>
      </c>
      <c r="L286" s="36">
        <v>1412.39</v>
      </c>
      <c r="M286" s="36">
        <v>1427.19</v>
      </c>
      <c r="N286" s="36">
        <v>1456.99</v>
      </c>
      <c r="O286" s="36">
        <v>1468.22</v>
      </c>
      <c r="P286" s="36">
        <v>1484.45</v>
      </c>
      <c r="Q286" s="36">
        <v>1495.14</v>
      </c>
      <c r="R286" s="36">
        <v>1495.2</v>
      </c>
      <c r="S286" s="36">
        <v>1512.48</v>
      </c>
      <c r="T286" s="36">
        <v>1494.79</v>
      </c>
      <c r="U286" s="36">
        <v>1469.27</v>
      </c>
      <c r="V286" s="36">
        <v>1454.39</v>
      </c>
      <c r="W286" s="36">
        <v>1455.4</v>
      </c>
      <c r="X286" s="36">
        <v>1472.25</v>
      </c>
      <c r="Y286" s="36">
        <v>1513.39</v>
      </c>
    </row>
    <row r="287" spans="1:25" x14ac:dyDescent="0.2">
      <c r="A287" s="20">
        <v>44330</v>
      </c>
      <c r="B287" s="36">
        <v>1544.95</v>
      </c>
      <c r="C287" s="36">
        <v>1564.4</v>
      </c>
      <c r="D287" s="36">
        <v>1586.33</v>
      </c>
      <c r="E287" s="36">
        <v>1596.41</v>
      </c>
      <c r="F287" s="36">
        <v>1610.76</v>
      </c>
      <c r="G287" s="36">
        <v>1588.23</v>
      </c>
      <c r="H287" s="36">
        <v>1534.05</v>
      </c>
      <c r="I287" s="36">
        <v>1469.58</v>
      </c>
      <c r="J287" s="36">
        <v>1432.16</v>
      </c>
      <c r="K287" s="36">
        <v>1407.47</v>
      </c>
      <c r="L287" s="36">
        <v>1392.72</v>
      </c>
      <c r="M287" s="36">
        <v>1407.12</v>
      </c>
      <c r="N287" s="36">
        <v>1439.35</v>
      </c>
      <c r="O287" s="36">
        <v>1445.67</v>
      </c>
      <c r="P287" s="36">
        <v>1457.61</v>
      </c>
      <c r="Q287" s="36">
        <v>1473.53</v>
      </c>
      <c r="R287" s="36">
        <v>1472.62</v>
      </c>
      <c r="S287" s="36">
        <v>1483.85</v>
      </c>
      <c r="T287" s="36">
        <v>1468.31</v>
      </c>
      <c r="U287" s="36">
        <v>1458.96</v>
      </c>
      <c r="V287" s="36">
        <v>1476.42</v>
      </c>
      <c r="W287" s="36">
        <v>1477.71</v>
      </c>
      <c r="X287" s="36">
        <v>1482.56</v>
      </c>
      <c r="Y287" s="36">
        <v>1495.96</v>
      </c>
    </row>
    <row r="288" spans="1:25" x14ac:dyDescent="0.2">
      <c r="A288" s="20">
        <v>44331</v>
      </c>
      <c r="B288" s="36">
        <v>1501.41</v>
      </c>
      <c r="C288" s="36">
        <v>1518.58</v>
      </c>
      <c r="D288" s="36">
        <v>1549.73</v>
      </c>
      <c r="E288" s="36">
        <v>1571.22</v>
      </c>
      <c r="F288" s="36">
        <v>1575.82</v>
      </c>
      <c r="G288" s="36">
        <v>1560.52</v>
      </c>
      <c r="H288" s="36">
        <v>1510.27</v>
      </c>
      <c r="I288" s="36">
        <v>1452.44</v>
      </c>
      <c r="J288" s="36">
        <v>1464.08</v>
      </c>
      <c r="K288" s="36">
        <v>1447.86</v>
      </c>
      <c r="L288" s="36">
        <v>1429.56</v>
      </c>
      <c r="M288" s="36">
        <v>1437.18</v>
      </c>
      <c r="N288" s="36">
        <v>1450.05</v>
      </c>
      <c r="O288" s="36">
        <v>1458.89</v>
      </c>
      <c r="P288" s="36">
        <v>1486.85</v>
      </c>
      <c r="Q288" s="36">
        <v>1482.17</v>
      </c>
      <c r="R288" s="36">
        <v>1466.04</v>
      </c>
      <c r="S288" s="36">
        <v>1459.26</v>
      </c>
      <c r="T288" s="36">
        <v>1434.42</v>
      </c>
      <c r="U288" s="36">
        <v>1406.41</v>
      </c>
      <c r="V288" s="36">
        <v>1382.83</v>
      </c>
      <c r="W288" s="36">
        <v>1379.07</v>
      </c>
      <c r="X288" s="36">
        <v>1382.75</v>
      </c>
      <c r="Y288" s="36">
        <v>1409.98</v>
      </c>
    </row>
    <row r="289" spans="1:25" x14ac:dyDescent="0.2">
      <c r="A289" s="20">
        <v>44332</v>
      </c>
      <c r="B289" s="36">
        <v>1412.23</v>
      </c>
      <c r="C289" s="36">
        <v>1410.39</v>
      </c>
      <c r="D289" s="36">
        <v>1395.29</v>
      </c>
      <c r="E289" s="36">
        <v>1392.46</v>
      </c>
      <c r="F289" s="36">
        <v>1388.5</v>
      </c>
      <c r="G289" s="36">
        <v>1389.74</v>
      </c>
      <c r="H289" s="36">
        <v>1400.41</v>
      </c>
      <c r="I289" s="36">
        <v>1381.34</v>
      </c>
      <c r="J289" s="36">
        <v>1350.39</v>
      </c>
      <c r="K289" s="36">
        <v>1388.15</v>
      </c>
      <c r="L289" s="36">
        <v>1403.46</v>
      </c>
      <c r="M289" s="36">
        <v>1404.14</v>
      </c>
      <c r="N289" s="36">
        <v>1393.25</v>
      </c>
      <c r="O289" s="36">
        <v>1376.95</v>
      </c>
      <c r="P289" s="36">
        <v>1379.22</v>
      </c>
      <c r="Q289" s="36">
        <v>1372</v>
      </c>
      <c r="R289" s="36">
        <v>1362.31</v>
      </c>
      <c r="S289" s="36">
        <v>1375.09</v>
      </c>
      <c r="T289" s="36">
        <v>1391.39</v>
      </c>
      <c r="U289" s="36">
        <v>1395.19</v>
      </c>
      <c r="V289" s="36">
        <v>1355.84</v>
      </c>
      <c r="W289" s="36">
        <v>1351.9</v>
      </c>
      <c r="X289" s="36">
        <v>1347.56</v>
      </c>
      <c r="Y289" s="36">
        <v>1332.03</v>
      </c>
    </row>
    <row r="290" spans="1:25" x14ac:dyDescent="0.2">
      <c r="A290" s="20">
        <v>44333</v>
      </c>
      <c r="B290" s="36">
        <v>1360.62</v>
      </c>
      <c r="C290" s="36">
        <v>1401.99</v>
      </c>
      <c r="D290" s="36">
        <v>1433.6</v>
      </c>
      <c r="E290" s="36">
        <v>1448.03</v>
      </c>
      <c r="F290" s="36">
        <v>1477.57</v>
      </c>
      <c r="G290" s="36">
        <v>1458.39</v>
      </c>
      <c r="H290" s="36">
        <v>1411.03</v>
      </c>
      <c r="I290" s="36">
        <v>1381.18</v>
      </c>
      <c r="J290" s="36">
        <v>1431.69</v>
      </c>
      <c r="K290" s="36">
        <v>1349.36</v>
      </c>
      <c r="L290" s="36">
        <v>1343.22</v>
      </c>
      <c r="M290" s="36">
        <v>1334.95</v>
      </c>
      <c r="N290" s="36">
        <v>1326.57</v>
      </c>
      <c r="O290" s="36">
        <v>1328.27</v>
      </c>
      <c r="P290" s="36">
        <v>1345.47</v>
      </c>
      <c r="Q290" s="36">
        <v>1356.67</v>
      </c>
      <c r="R290" s="36">
        <v>1357.75</v>
      </c>
      <c r="S290" s="36">
        <v>1363.06</v>
      </c>
      <c r="T290" s="36">
        <v>1359.18</v>
      </c>
      <c r="U290" s="36">
        <v>1358.28</v>
      </c>
      <c r="V290" s="36">
        <v>1329.77</v>
      </c>
      <c r="W290" s="36">
        <v>1330.82</v>
      </c>
      <c r="X290" s="36">
        <v>1322.6</v>
      </c>
      <c r="Y290" s="36">
        <v>1339.04</v>
      </c>
    </row>
    <row r="291" spans="1:25" x14ac:dyDescent="0.2">
      <c r="A291" s="20">
        <v>44334</v>
      </c>
      <c r="B291" s="36">
        <v>1365.68</v>
      </c>
      <c r="C291" s="36">
        <v>1398.54</v>
      </c>
      <c r="D291" s="36">
        <v>1423.72</v>
      </c>
      <c r="E291" s="36">
        <v>1437.58</v>
      </c>
      <c r="F291" s="36">
        <v>1436.65</v>
      </c>
      <c r="G291" s="36">
        <v>1421.25</v>
      </c>
      <c r="H291" s="36">
        <v>1376.45</v>
      </c>
      <c r="I291" s="36">
        <v>1353.96</v>
      </c>
      <c r="J291" s="36">
        <v>1320.85</v>
      </c>
      <c r="K291" s="36">
        <v>1309.32</v>
      </c>
      <c r="L291" s="36">
        <v>1301.3</v>
      </c>
      <c r="M291" s="36">
        <v>1316.42</v>
      </c>
      <c r="N291" s="36">
        <v>1325.83</v>
      </c>
      <c r="O291" s="36">
        <v>1355.68</v>
      </c>
      <c r="P291" s="36">
        <v>1364.37</v>
      </c>
      <c r="Q291" s="36">
        <v>1367.12</v>
      </c>
      <c r="R291" s="36">
        <v>1364.96</v>
      </c>
      <c r="S291" s="36">
        <v>1359.53</v>
      </c>
      <c r="T291" s="36">
        <v>1354.43</v>
      </c>
      <c r="U291" s="36">
        <v>1339.73</v>
      </c>
      <c r="V291" s="36">
        <v>1315.03</v>
      </c>
      <c r="W291" s="36">
        <v>1310.01</v>
      </c>
      <c r="X291" s="36">
        <v>1330.28</v>
      </c>
      <c r="Y291" s="36">
        <v>1373.33</v>
      </c>
    </row>
    <row r="292" spans="1:25" x14ac:dyDescent="0.2">
      <c r="A292" s="20">
        <v>44335</v>
      </c>
      <c r="B292" s="36">
        <v>1423.92</v>
      </c>
      <c r="C292" s="36">
        <v>1437.49</v>
      </c>
      <c r="D292" s="36">
        <v>1454.75</v>
      </c>
      <c r="E292" s="36">
        <v>1473.24</v>
      </c>
      <c r="F292" s="36">
        <v>1472.12</v>
      </c>
      <c r="G292" s="36">
        <v>1460.83</v>
      </c>
      <c r="H292" s="36">
        <v>1411.61</v>
      </c>
      <c r="I292" s="36">
        <v>1369.68</v>
      </c>
      <c r="J292" s="36">
        <v>1354.64</v>
      </c>
      <c r="K292" s="36">
        <v>1348.32</v>
      </c>
      <c r="L292" s="36">
        <v>1353.81</v>
      </c>
      <c r="M292" s="36">
        <v>1381.19</v>
      </c>
      <c r="N292" s="36">
        <v>1421.44</v>
      </c>
      <c r="O292" s="36">
        <v>1459.97</v>
      </c>
      <c r="P292" s="36">
        <v>1466.36</v>
      </c>
      <c r="Q292" s="36">
        <v>1460.2</v>
      </c>
      <c r="R292" s="36">
        <v>1441.09</v>
      </c>
      <c r="S292" s="36">
        <v>1416.54</v>
      </c>
      <c r="T292" s="36">
        <v>1393.41</v>
      </c>
      <c r="U292" s="36">
        <v>1381.32</v>
      </c>
      <c r="V292" s="36">
        <v>1355.66</v>
      </c>
      <c r="W292" s="36">
        <v>1331.9</v>
      </c>
      <c r="X292" s="36">
        <v>1302.05</v>
      </c>
      <c r="Y292" s="36">
        <v>1358.58</v>
      </c>
    </row>
    <row r="293" spans="1:25" x14ac:dyDescent="0.2">
      <c r="A293" s="20">
        <v>44336</v>
      </c>
      <c r="B293" s="36">
        <v>1435.86</v>
      </c>
      <c r="C293" s="36">
        <v>1471.17</v>
      </c>
      <c r="D293" s="36">
        <v>1477.32</v>
      </c>
      <c r="E293" s="36">
        <v>1488.12</v>
      </c>
      <c r="F293" s="36">
        <v>1499.92</v>
      </c>
      <c r="G293" s="36">
        <v>1479.52</v>
      </c>
      <c r="H293" s="36">
        <v>1451.36</v>
      </c>
      <c r="I293" s="36">
        <v>1381.84</v>
      </c>
      <c r="J293" s="36">
        <v>1318.06</v>
      </c>
      <c r="K293" s="36">
        <v>1288.73</v>
      </c>
      <c r="L293" s="36">
        <v>1289.57</v>
      </c>
      <c r="M293" s="36">
        <v>1283.67</v>
      </c>
      <c r="N293" s="36">
        <v>1325.9</v>
      </c>
      <c r="O293" s="36">
        <v>1358.95</v>
      </c>
      <c r="P293" s="36">
        <v>1375.24</v>
      </c>
      <c r="Q293" s="36">
        <v>1379.8</v>
      </c>
      <c r="R293" s="36">
        <v>1371.94</v>
      </c>
      <c r="S293" s="36">
        <v>1355.92</v>
      </c>
      <c r="T293" s="36">
        <v>1314.03</v>
      </c>
      <c r="U293" s="36">
        <v>1308.3</v>
      </c>
      <c r="V293" s="36">
        <v>1319.66</v>
      </c>
      <c r="W293" s="36">
        <v>1341.68</v>
      </c>
      <c r="X293" s="36">
        <v>1321.81</v>
      </c>
      <c r="Y293" s="36">
        <v>1293.1600000000001</v>
      </c>
    </row>
    <row r="294" spans="1:25" x14ac:dyDescent="0.2">
      <c r="A294" s="20">
        <v>44337</v>
      </c>
      <c r="B294" s="36">
        <v>1316.93</v>
      </c>
      <c r="C294" s="36">
        <v>1381.31</v>
      </c>
      <c r="D294" s="36">
        <v>1420.08</v>
      </c>
      <c r="E294" s="36">
        <v>1412.14</v>
      </c>
      <c r="F294" s="36">
        <v>1435.27</v>
      </c>
      <c r="G294" s="36">
        <v>1438.35</v>
      </c>
      <c r="H294" s="36">
        <v>1410.11</v>
      </c>
      <c r="I294" s="36">
        <v>1363.25</v>
      </c>
      <c r="J294" s="36">
        <v>1315.79</v>
      </c>
      <c r="K294" s="36">
        <v>1267.98</v>
      </c>
      <c r="L294" s="36">
        <v>1264.27</v>
      </c>
      <c r="M294" s="36">
        <v>1289.25</v>
      </c>
      <c r="N294" s="36">
        <v>1351</v>
      </c>
      <c r="O294" s="36">
        <v>1389.31</v>
      </c>
      <c r="P294" s="36">
        <v>1395.8</v>
      </c>
      <c r="Q294" s="36">
        <v>1391.25</v>
      </c>
      <c r="R294" s="36">
        <v>1380.28</v>
      </c>
      <c r="S294" s="36">
        <v>1370.32</v>
      </c>
      <c r="T294" s="36">
        <v>1329.7</v>
      </c>
      <c r="U294" s="36">
        <v>1279.69</v>
      </c>
      <c r="V294" s="36">
        <v>1296.83</v>
      </c>
      <c r="W294" s="36">
        <v>1313.2</v>
      </c>
      <c r="X294" s="36">
        <v>1330.63</v>
      </c>
      <c r="Y294" s="36">
        <v>1299.22</v>
      </c>
    </row>
    <row r="295" spans="1:25" x14ac:dyDescent="0.2">
      <c r="A295" s="20">
        <v>44338</v>
      </c>
      <c r="B295" s="36">
        <v>1342.81</v>
      </c>
      <c r="C295" s="36">
        <v>1347.03</v>
      </c>
      <c r="D295" s="36">
        <v>1378.7</v>
      </c>
      <c r="E295" s="36">
        <v>1401.57</v>
      </c>
      <c r="F295" s="36">
        <v>1405.71</v>
      </c>
      <c r="G295" s="36">
        <v>1401.01</v>
      </c>
      <c r="H295" s="36">
        <v>1386.25</v>
      </c>
      <c r="I295" s="36">
        <v>1309.3500000000001</v>
      </c>
      <c r="J295" s="36">
        <v>1270.95</v>
      </c>
      <c r="K295" s="36">
        <v>1218.9000000000001</v>
      </c>
      <c r="L295" s="36">
        <v>1214.74</v>
      </c>
      <c r="M295" s="36">
        <v>1233.1400000000001</v>
      </c>
      <c r="N295" s="36">
        <v>1290.33</v>
      </c>
      <c r="O295" s="36">
        <v>1337.77</v>
      </c>
      <c r="P295" s="36">
        <v>1359.66</v>
      </c>
      <c r="Q295" s="36">
        <v>1357.55</v>
      </c>
      <c r="R295" s="36">
        <v>1345.02</v>
      </c>
      <c r="S295" s="36">
        <v>1317.06</v>
      </c>
      <c r="T295" s="36">
        <v>1264.45</v>
      </c>
      <c r="U295" s="36">
        <v>1237.3600000000001</v>
      </c>
      <c r="V295" s="36">
        <v>1239.32</v>
      </c>
      <c r="W295" s="36">
        <v>1272.22</v>
      </c>
      <c r="X295" s="36">
        <v>1243.8700000000001</v>
      </c>
      <c r="Y295" s="36">
        <v>1237.58</v>
      </c>
    </row>
    <row r="296" spans="1:25" x14ac:dyDescent="0.2">
      <c r="A296" s="20">
        <v>44339</v>
      </c>
      <c r="B296" s="36">
        <v>1321.28</v>
      </c>
      <c r="C296" s="36">
        <v>1382.44</v>
      </c>
      <c r="D296" s="36">
        <v>1406.53</v>
      </c>
      <c r="E296" s="36">
        <v>1416.8</v>
      </c>
      <c r="F296" s="36">
        <v>1439.3</v>
      </c>
      <c r="G296" s="36">
        <v>1441.98</v>
      </c>
      <c r="H296" s="36">
        <v>1443.36</v>
      </c>
      <c r="I296" s="36">
        <v>1363.14</v>
      </c>
      <c r="J296" s="36">
        <v>1326.49</v>
      </c>
      <c r="K296" s="36">
        <v>1265.72</v>
      </c>
      <c r="L296" s="36">
        <v>1249.3500000000001</v>
      </c>
      <c r="M296" s="36">
        <v>1257.02</v>
      </c>
      <c r="N296" s="36">
        <v>1296.7</v>
      </c>
      <c r="O296" s="36">
        <v>1341.52</v>
      </c>
      <c r="P296" s="36">
        <v>1370.44</v>
      </c>
      <c r="Q296" s="36">
        <v>1383.36</v>
      </c>
      <c r="R296" s="36">
        <v>1371.4</v>
      </c>
      <c r="S296" s="36">
        <v>1348.97</v>
      </c>
      <c r="T296" s="36">
        <v>1305.26</v>
      </c>
      <c r="U296" s="36">
        <v>1256.8</v>
      </c>
      <c r="V296" s="36">
        <v>1240.8800000000001</v>
      </c>
      <c r="W296" s="36">
        <v>1215.79</v>
      </c>
      <c r="X296" s="36">
        <v>1309.98</v>
      </c>
      <c r="Y296" s="36">
        <v>1300.68</v>
      </c>
    </row>
    <row r="297" spans="1:25" x14ac:dyDescent="0.2">
      <c r="A297" s="20">
        <v>44340</v>
      </c>
      <c r="B297" s="36">
        <v>1388.19</v>
      </c>
      <c r="C297" s="36">
        <v>1460.77</v>
      </c>
      <c r="D297" s="36">
        <v>1511.67</v>
      </c>
      <c r="E297" s="36">
        <v>1530.39</v>
      </c>
      <c r="F297" s="36">
        <v>1550.57</v>
      </c>
      <c r="G297" s="36">
        <v>1510.91</v>
      </c>
      <c r="H297" s="36">
        <v>1448.52</v>
      </c>
      <c r="I297" s="36">
        <v>1366.26</v>
      </c>
      <c r="J297" s="36">
        <v>1319.67</v>
      </c>
      <c r="K297" s="36">
        <v>1264.1400000000001</v>
      </c>
      <c r="L297" s="36">
        <v>1253.77</v>
      </c>
      <c r="M297" s="36">
        <v>1253.2</v>
      </c>
      <c r="N297" s="36">
        <v>1294.8800000000001</v>
      </c>
      <c r="O297" s="36">
        <v>1327</v>
      </c>
      <c r="P297" s="36">
        <v>1342.97</v>
      </c>
      <c r="Q297" s="36">
        <v>1340.71</v>
      </c>
      <c r="R297" s="36">
        <v>1320.36</v>
      </c>
      <c r="S297" s="36">
        <v>1291.6500000000001</v>
      </c>
      <c r="T297" s="36">
        <v>1268.19</v>
      </c>
      <c r="U297" s="36">
        <v>1239.23</v>
      </c>
      <c r="V297" s="36">
        <v>1249.33</v>
      </c>
      <c r="W297" s="36">
        <v>1271.07</v>
      </c>
      <c r="X297" s="36">
        <v>1251.3900000000001</v>
      </c>
      <c r="Y297" s="36">
        <v>1265.33</v>
      </c>
    </row>
    <row r="298" spans="1:25" x14ac:dyDescent="0.2">
      <c r="A298" s="20">
        <v>44341</v>
      </c>
      <c r="B298" s="36">
        <v>1381.41</v>
      </c>
      <c r="C298" s="36">
        <v>1432.22</v>
      </c>
      <c r="D298" s="36">
        <v>1458.53</v>
      </c>
      <c r="E298" s="36">
        <v>1453.53</v>
      </c>
      <c r="F298" s="36">
        <v>1462.91</v>
      </c>
      <c r="G298" s="36">
        <v>1455.49</v>
      </c>
      <c r="H298" s="36">
        <v>1407.74</v>
      </c>
      <c r="I298" s="36">
        <v>1320.41</v>
      </c>
      <c r="J298" s="36">
        <v>1233.3399999999999</v>
      </c>
      <c r="K298" s="36">
        <v>1195.46</v>
      </c>
      <c r="L298" s="36">
        <v>1203.18</v>
      </c>
      <c r="M298" s="36">
        <v>1196.1600000000001</v>
      </c>
      <c r="N298" s="36">
        <v>1249.5899999999999</v>
      </c>
      <c r="O298" s="36">
        <v>1304.9000000000001</v>
      </c>
      <c r="P298" s="36">
        <v>1329.49</v>
      </c>
      <c r="Q298" s="36">
        <v>1329.26</v>
      </c>
      <c r="R298" s="36">
        <v>1314.56</v>
      </c>
      <c r="S298" s="36">
        <v>1287.3600000000001</v>
      </c>
      <c r="T298" s="36">
        <v>1236.19</v>
      </c>
      <c r="U298" s="36">
        <v>1216.9000000000001</v>
      </c>
      <c r="V298" s="36">
        <v>1229.9000000000001</v>
      </c>
      <c r="W298" s="36">
        <v>1260.48</v>
      </c>
      <c r="X298" s="36">
        <v>1232.06</v>
      </c>
      <c r="Y298" s="36">
        <v>1250.93</v>
      </c>
    </row>
    <row r="299" spans="1:25" x14ac:dyDescent="0.2">
      <c r="A299" s="20">
        <v>44342</v>
      </c>
      <c r="B299" s="36">
        <v>1373.86</v>
      </c>
      <c r="C299" s="36">
        <v>1440.58</v>
      </c>
      <c r="D299" s="36">
        <v>1490.61</v>
      </c>
      <c r="E299" s="36">
        <v>1510.79</v>
      </c>
      <c r="F299" s="36">
        <v>1523.76</v>
      </c>
      <c r="G299" s="36">
        <v>1499.61</v>
      </c>
      <c r="H299" s="36">
        <v>1440.12</v>
      </c>
      <c r="I299" s="36">
        <v>1342.46</v>
      </c>
      <c r="J299" s="36">
        <v>1288.1000000000001</v>
      </c>
      <c r="K299" s="36">
        <v>1236.33</v>
      </c>
      <c r="L299" s="36">
        <v>1234.28</v>
      </c>
      <c r="M299" s="36">
        <v>1242.45</v>
      </c>
      <c r="N299" s="36">
        <v>1290.43</v>
      </c>
      <c r="O299" s="36">
        <v>1331.7</v>
      </c>
      <c r="P299" s="36">
        <v>1341.64</v>
      </c>
      <c r="Q299" s="36">
        <v>1339.7</v>
      </c>
      <c r="R299" s="36">
        <v>1323.78</v>
      </c>
      <c r="S299" s="36">
        <v>1302.42</v>
      </c>
      <c r="T299" s="36">
        <v>1248.43</v>
      </c>
      <c r="U299" s="36">
        <v>1216.67</v>
      </c>
      <c r="V299" s="36">
        <v>1219.8399999999999</v>
      </c>
      <c r="W299" s="36">
        <v>1233.48</v>
      </c>
      <c r="X299" s="36">
        <v>1229.6100000000001</v>
      </c>
      <c r="Y299" s="36">
        <v>1261.32</v>
      </c>
    </row>
    <row r="300" spans="1:25" x14ac:dyDescent="0.2">
      <c r="A300" s="20">
        <v>44343</v>
      </c>
      <c r="B300" s="36">
        <v>1274.28</v>
      </c>
      <c r="C300" s="36">
        <v>1340.84</v>
      </c>
      <c r="D300" s="36">
        <v>1386.89</v>
      </c>
      <c r="E300" s="36">
        <v>1406.74</v>
      </c>
      <c r="F300" s="36">
        <v>1410.4</v>
      </c>
      <c r="G300" s="36">
        <v>1388.92</v>
      </c>
      <c r="H300" s="36">
        <v>1346.85</v>
      </c>
      <c r="I300" s="36">
        <v>1284.83</v>
      </c>
      <c r="J300" s="36">
        <v>1251.23</v>
      </c>
      <c r="K300" s="36">
        <v>1241.47</v>
      </c>
      <c r="L300" s="36">
        <v>1249.25</v>
      </c>
      <c r="M300" s="36">
        <v>1257.72</v>
      </c>
      <c r="N300" s="36">
        <v>1308.6500000000001</v>
      </c>
      <c r="O300" s="36">
        <v>1352.59</v>
      </c>
      <c r="P300" s="36">
        <v>1370.14</v>
      </c>
      <c r="Q300" s="36">
        <v>1369.13</v>
      </c>
      <c r="R300" s="36">
        <v>1361.12</v>
      </c>
      <c r="S300" s="36">
        <v>1333.65</v>
      </c>
      <c r="T300" s="36">
        <v>1278.5899999999999</v>
      </c>
      <c r="U300" s="36">
        <v>1237.6600000000001</v>
      </c>
      <c r="V300" s="36">
        <v>1259.26</v>
      </c>
      <c r="W300" s="36">
        <v>1286.06</v>
      </c>
      <c r="X300" s="36">
        <v>1275.42</v>
      </c>
      <c r="Y300" s="36">
        <v>1284.33</v>
      </c>
    </row>
    <row r="301" spans="1:25" x14ac:dyDescent="0.2">
      <c r="A301" s="20">
        <v>44344</v>
      </c>
      <c r="B301" s="36">
        <v>1262</v>
      </c>
      <c r="C301" s="36">
        <v>1321.76</v>
      </c>
      <c r="D301" s="36">
        <v>1360.42</v>
      </c>
      <c r="E301" s="36">
        <v>1375.21</v>
      </c>
      <c r="F301" s="36">
        <v>1381.44</v>
      </c>
      <c r="G301" s="36">
        <v>1361.23</v>
      </c>
      <c r="H301" s="36">
        <v>1328.26</v>
      </c>
      <c r="I301" s="36">
        <v>1247.93</v>
      </c>
      <c r="J301" s="36">
        <v>1197.48</v>
      </c>
      <c r="K301" s="36">
        <v>1229.68</v>
      </c>
      <c r="L301" s="36">
        <v>1217.8700000000001</v>
      </c>
      <c r="M301" s="36">
        <v>1212.8800000000001</v>
      </c>
      <c r="N301" s="36">
        <v>1232.93</v>
      </c>
      <c r="O301" s="36">
        <v>1281.79</v>
      </c>
      <c r="P301" s="36">
        <v>1297.27</v>
      </c>
      <c r="Q301" s="36">
        <v>1301.03</v>
      </c>
      <c r="R301" s="36">
        <v>1306.2</v>
      </c>
      <c r="S301" s="36">
        <v>1293.18</v>
      </c>
      <c r="T301" s="36">
        <v>1226.92</v>
      </c>
      <c r="U301" s="36">
        <v>1235.71</v>
      </c>
      <c r="V301" s="36">
        <v>1245.21</v>
      </c>
      <c r="W301" s="36">
        <v>1271.25</v>
      </c>
      <c r="X301" s="36">
        <v>1262.95</v>
      </c>
      <c r="Y301" s="36">
        <v>1213.07</v>
      </c>
    </row>
    <row r="302" spans="1:25" x14ac:dyDescent="0.2">
      <c r="A302" s="20">
        <v>44345</v>
      </c>
      <c r="B302" s="36">
        <v>1263.71</v>
      </c>
      <c r="C302" s="36">
        <v>1266.78</v>
      </c>
      <c r="D302" s="36">
        <v>1316.46</v>
      </c>
      <c r="E302" s="36">
        <v>1314.76</v>
      </c>
      <c r="F302" s="36">
        <v>1309.49</v>
      </c>
      <c r="G302" s="36">
        <v>1317.52</v>
      </c>
      <c r="H302" s="36">
        <v>1313.19</v>
      </c>
      <c r="I302" s="36">
        <v>1253.9100000000001</v>
      </c>
      <c r="J302" s="36">
        <v>1185.97</v>
      </c>
      <c r="K302" s="36">
        <v>1144.02</v>
      </c>
      <c r="L302" s="36">
        <v>1135.0899999999999</v>
      </c>
      <c r="M302" s="36">
        <v>1135</v>
      </c>
      <c r="N302" s="36">
        <v>1191.08</v>
      </c>
      <c r="O302" s="36">
        <v>1213.2</v>
      </c>
      <c r="P302" s="36">
        <v>1239.07</v>
      </c>
      <c r="Q302" s="36">
        <v>1236.98</v>
      </c>
      <c r="R302" s="36">
        <v>1233.71</v>
      </c>
      <c r="S302" s="36">
        <v>1263.8600000000001</v>
      </c>
      <c r="T302" s="36">
        <v>1218.8500000000001</v>
      </c>
      <c r="U302" s="36">
        <v>1164.94</v>
      </c>
      <c r="V302" s="36">
        <v>1136.6500000000001</v>
      </c>
      <c r="W302" s="36">
        <v>1160.9000000000001</v>
      </c>
      <c r="X302" s="36">
        <v>1147.4000000000001</v>
      </c>
      <c r="Y302" s="36">
        <v>1140.32</v>
      </c>
    </row>
    <row r="303" spans="1:25" x14ac:dyDescent="0.2">
      <c r="A303" s="20">
        <v>44346</v>
      </c>
      <c r="B303" s="36">
        <v>1188.3399999999999</v>
      </c>
      <c r="C303" s="36">
        <v>1258.95</v>
      </c>
      <c r="D303" s="36">
        <v>1302.4000000000001</v>
      </c>
      <c r="E303" s="36">
        <v>1317.56</v>
      </c>
      <c r="F303" s="36">
        <v>1341.63</v>
      </c>
      <c r="G303" s="36">
        <v>1343.27</v>
      </c>
      <c r="H303" s="36">
        <v>1316.71</v>
      </c>
      <c r="I303" s="36">
        <v>1241.1400000000001</v>
      </c>
      <c r="J303" s="36">
        <v>1171.6100000000001</v>
      </c>
      <c r="K303" s="36">
        <v>1121.25</v>
      </c>
      <c r="L303" s="36">
        <v>1108.33</v>
      </c>
      <c r="M303" s="36">
        <v>1121.4100000000001</v>
      </c>
      <c r="N303" s="36">
        <v>1184.77</v>
      </c>
      <c r="O303" s="36">
        <v>1221.03</v>
      </c>
      <c r="P303" s="36">
        <v>1240.6400000000001</v>
      </c>
      <c r="Q303" s="36">
        <v>1233.31</v>
      </c>
      <c r="R303" s="36">
        <v>1212.6000000000001</v>
      </c>
      <c r="S303" s="36">
        <v>1187.1100000000001</v>
      </c>
      <c r="T303" s="36">
        <v>1135.72</v>
      </c>
      <c r="U303" s="36">
        <v>1111.69</v>
      </c>
      <c r="V303" s="36">
        <v>1126.3</v>
      </c>
      <c r="W303" s="36">
        <v>1168.53</v>
      </c>
      <c r="X303" s="36">
        <v>1127.44</v>
      </c>
      <c r="Y303" s="36">
        <v>1110.78</v>
      </c>
    </row>
    <row r="304" spans="1:25" x14ac:dyDescent="0.2">
      <c r="A304" s="20">
        <v>44347</v>
      </c>
      <c r="B304" s="36">
        <v>1172.01</v>
      </c>
      <c r="C304" s="36">
        <v>1251.52</v>
      </c>
      <c r="D304" s="36">
        <v>1293.44</v>
      </c>
      <c r="E304" s="36">
        <v>1304.0899999999999</v>
      </c>
      <c r="F304" s="36">
        <v>1323.47</v>
      </c>
      <c r="G304" s="36">
        <v>1318.18</v>
      </c>
      <c r="H304" s="36">
        <v>1304.17</v>
      </c>
      <c r="I304" s="36">
        <v>1318.26</v>
      </c>
      <c r="J304" s="36">
        <v>1315.03</v>
      </c>
      <c r="K304" s="36">
        <v>1316.72</v>
      </c>
      <c r="L304" s="36">
        <v>1316.4</v>
      </c>
      <c r="M304" s="36">
        <v>1295.71</v>
      </c>
      <c r="N304" s="36">
        <v>1317.5</v>
      </c>
      <c r="O304" s="36">
        <v>1357.77</v>
      </c>
      <c r="P304" s="36">
        <v>1369.14</v>
      </c>
      <c r="Q304" s="36">
        <v>1364.69</v>
      </c>
      <c r="R304" s="36">
        <v>1354.88</v>
      </c>
      <c r="S304" s="36">
        <v>1327.44</v>
      </c>
      <c r="T304" s="36">
        <v>1281.96</v>
      </c>
      <c r="U304" s="36">
        <v>1250.08</v>
      </c>
      <c r="V304" s="36">
        <v>1255.3600000000001</v>
      </c>
      <c r="W304" s="36">
        <v>1283</v>
      </c>
      <c r="X304" s="36">
        <v>1260.43</v>
      </c>
      <c r="Y304" s="36">
        <v>1216.94</v>
      </c>
    </row>
    <row r="305" spans="1:26" x14ac:dyDescent="0.2">
      <c r="A305" s="26"/>
      <c r="B305" s="27"/>
      <c r="C305" s="28"/>
      <c r="D305" s="28"/>
      <c r="E305" s="28"/>
      <c r="F305" s="28"/>
      <c r="G305" s="28"/>
      <c r="H305" s="28"/>
      <c r="I305" s="28"/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  <c r="Y305" s="28"/>
      <c r="Z305" s="114"/>
    </row>
    <row r="306" spans="1:26" s="24" customFormat="1" ht="13.5" x14ac:dyDescent="0.25">
      <c r="A306" s="153" t="s">
        <v>49</v>
      </c>
      <c r="B306" s="148" t="s">
        <v>90</v>
      </c>
      <c r="C306" s="149"/>
      <c r="D306" s="149"/>
      <c r="E306" s="149"/>
      <c r="F306" s="149"/>
      <c r="G306" s="149"/>
      <c r="H306" s="149"/>
      <c r="I306" s="149"/>
      <c r="J306" s="149"/>
      <c r="K306" s="149"/>
      <c r="L306" s="149"/>
      <c r="M306" s="149"/>
      <c r="N306" s="149"/>
      <c r="O306" s="149"/>
      <c r="P306" s="149"/>
      <c r="Q306" s="149"/>
      <c r="R306" s="149"/>
      <c r="S306" s="149"/>
      <c r="T306" s="149"/>
      <c r="U306" s="149"/>
      <c r="V306" s="149"/>
      <c r="W306" s="149"/>
      <c r="X306" s="149"/>
      <c r="Y306" s="150"/>
    </row>
    <row r="307" spans="1:26" s="24" customFormat="1" ht="15.75" customHeight="1" x14ac:dyDescent="0.25">
      <c r="A307" s="154"/>
      <c r="B307" s="40" t="s">
        <v>66</v>
      </c>
      <c r="C307" s="41" t="s">
        <v>67</v>
      </c>
      <c r="D307" s="42" t="s">
        <v>68</v>
      </c>
      <c r="E307" s="41" t="s">
        <v>69</v>
      </c>
      <c r="F307" s="41" t="s">
        <v>70</v>
      </c>
      <c r="G307" s="41" t="s">
        <v>71</v>
      </c>
      <c r="H307" s="41" t="s">
        <v>72</v>
      </c>
      <c r="I307" s="41" t="s">
        <v>73</v>
      </c>
      <c r="J307" s="41" t="s">
        <v>74</v>
      </c>
      <c r="K307" s="40" t="s">
        <v>75</v>
      </c>
      <c r="L307" s="41" t="s">
        <v>76</v>
      </c>
      <c r="M307" s="43" t="s">
        <v>77</v>
      </c>
      <c r="N307" s="40" t="s">
        <v>78</v>
      </c>
      <c r="O307" s="41" t="s">
        <v>79</v>
      </c>
      <c r="P307" s="43" t="s">
        <v>80</v>
      </c>
      <c r="Q307" s="42" t="s">
        <v>81</v>
      </c>
      <c r="R307" s="41" t="s">
        <v>82</v>
      </c>
      <c r="S307" s="42" t="s">
        <v>83</v>
      </c>
      <c r="T307" s="41" t="s">
        <v>84</v>
      </c>
      <c r="U307" s="42" t="s">
        <v>85</v>
      </c>
      <c r="V307" s="41" t="s">
        <v>86</v>
      </c>
      <c r="W307" s="42" t="s">
        <v>87</v>
      </c>
      <c r="X307" s="41" t="s">
        <v>88</v>
      </c>
      <c r="Y307" s="41" t="s">
        <v>89</v>
      </c>
    </row>
    <row r="308" spans="1:26" x14ac:dyDescent="0.2">
      <c r="A308" s="20">
        <v>44317</v>
      </c>
      <c r="B308" s="36">
        <v>1750.57</v>
      </c>
      <c r="C308" s="36">
        <v>1801.15</v>
      </c>
      <c r="D308" s="36">
        <v>1843.83</v>
      </c>
      <c r="E308" s="36">
        <v>1847.02</v>
      </c>
      <c r="F308" s="36">
        <v>1855.23</v>
      </c>
      <c r="G308" s="36">
        <v>1852.39</v>
      </c>
      <c r="H308" s="36">
        <v>1847.48</v>
      </c>
      <c r="I308" s="36">
        <v>1807.91</v>
      </c>
      <c r="J308" s="36">
        <v>1768.46</v>
      </c>
      <c r="K308" s="36">
        <v>1707.11</v>
      </c>
      <c r="L308" s="36">
        <v>1665.52</v>
      </c>
      <c r="M308" s="36">
        <v>1670.22</v>
      </c>
      <c r="N308" s="36">
        <v>1730.13</v>
      </c>
      <c r="O308" s="36">
        <v>1750.75</v>
      </c>
      <c r="P308" s="36">
        <v>1768.56</v>
      </c>
      <c r="Q308" s="36">
        <v>1777.98</v>
      </c>
      <c r="R308" s="36">
        <v>1769.84</v>
      </c>
      <c r="S308" s="36">
        <v>1759.82</v>
      </c>
      <c r="T308" s="36">
        <v>1706.43</v>
      </c>
      <c r="U308" s="36">
        <v>1683.44</v>
      </c>
      <c r="V308" s="36">
        <v>1665.14</v>
      </c>
      <c r="W308" s="36">
        <v>1650.6</v>
      </c>
      <c r="X308" s="36">
        <v>1664.55</v>
      </c>
      <c r="Y308" s="36">
        <v>1741.63</v>
      </c>
    </row>
    <row r="309" spans="1:26" x14ac:dyDescent="0.2">
      <c r="A309" s="20">
        <v>44318</v>
      </c>
      <c r="B309" s="36">
        <v>1718.59</v>
      </c>
      <c r="C309" s="36">
        <v>1761.22</v>
      </c>
      <c r="D309" s="36">
        <v>1815.64</v>
      </c>
      <c r="E309" s="36">
        <v>1835.61</v>
      </c>
      <c r="F309" s="36">
        <v>1847.51</v>
      </c>
      <c r="G309" s="36">
        <v>1845.02</v>
      </c>
      <c r="H309" s="36">
        <v>1850.56</v>
      </c>
      <c r="I309" s="36">
        <v>1819.48</v>
      </c>
      <c r="J309" s="36">
        <v>1746.02</v>
      </c>
      <c r="K309" s="36">
        <v>1703.54</v>
      </c>
      <c r="L309" s="36">
        <v>1652.52</v>
      </c>
      <c r="M309" s="36">
        <v>1650.97</v>
      </c>
      <c r="N309" s="36">
        <v>1727.06</v>
      </c>
      <c r="O309" s="36">
        <v>1741.88</v>
      </c>
      <c r="P309" s="36">
        <v>1761.66</v>
      </c>
      <c r="Q309" s="36">
        <v>1761.7</v>
      </c>
      <c r="R309" s="36">
        <v>1749.15</v>
      </c>
      <c r="S309" s="36">
        <v>1738.89</v>
      </c>
      <c r="T309" s="36">
        <v>1687.53</v>
      </c>
      <c r="U309" s="36">
        <v>1662.01</v>
      </c>
      <c r="V309" s="36">
        <v>1629.6</v>
      </c>
      <c r="W309" s="36">
        <v>1626.13</v>
      </c>
      <c r="X309" s="36">
        <v>1664.17</v>
      </c>
      <c r="Y309" s="36">
        <v>1727.68</v>
      </c>
    </row>
    <row r="310" spans="1:26" x14ac:dyDescent="0.2">
      <c r="A310" s="20">
        <v>44319</v>
      </c>
      <c r="B310" s="36">
        <v>1711.7</v>
      </c>
      <c r="C310" s="36">
        <v>1782.14</v>
      </c>
      <c r="D310" s="36">
        <v>1823.25</v>
      </c>
      <c r="E310" s="36">
        <v>1838.89</v>
      </c>
      <c r="F310" s="36">
        <v>1851.46</v>
      </c>
      <c r="G310" s="36">
        <v>1855.21</v>
      </c>
      <c r="H310" s="36">
        <v>1857.47</v>
      </c>
      <c r="I310" s="36">
        <v>1818.66</v>
      </c>
      <c r="J310" s="36">
        <v>1754.5</v>
      </c>
      <c r="K310" s="36">
        <v>1713.03</v>
      </c>
      <c r="L310" s="36">
        <v>1688.28</v>
      </c>
      <c r="M310" s="36">
        <v>1671.49</v>
      </c>
      <c r="N310" s="36">
        <v>1706.08</v>
      </c>
      <c r="O310" s="36">
        <v>1742.51</v>
      </c>
      <c r="P310" s="36">
        <v>1762.55</v>
      </c>
      <c r="Q310" s="36">
        <v>1772.36</v>
      </c>
      <c r="R310" s="36">
        <v>1761.09</v>
      </c>
      <c r="S310" s="36">
        <v>1739.87</v>
      </c>
      <c r="T310" s="36">
        <v>1689.66</v>
      </c>
      <c r="U310" s="36">
        <v>1668.26</v>
      </c>
      <c r="V310" s="36">
        <v>1657.09</v>
      </c>
      <c r="W310" s="36">
        <v>1662.94</v>
      </c>
      <c r="X310" s="36">
        <v>1650.9</v>
      </c>
      <c r="Y310" s="36">
        <v>1658.09</v>
      </c>
    </row>
    <row r="311" spans="1:26" x14ac:dyDescent="0.2">
      <c r="A311" s="20">
        <v>44320</v>
      </c>
      <c r="B311" s="36">
        <v>1673.16</v>
      </c>
      <c r="C311" s="36">
        <v>1732.24</v>
      </c>
      <c r="D311" s="36">
        <v>1755.37</v>
      </c>
      <c r="E311" s="36">
        <v>1767.84</v>
      </c>
      <c r="F311" s="36">
        <v>1781.23</v>
      </c>
      <c r="G311" s="36">
        <v>1776</v>
      </c>
      <c r="H311" s="36">
        <v>1742.12</v>
      </c>
      <c r="I311" s="36">
        <v>1719.18</v>
      </c>
      <c r="J311" s="36">
        <v>1687.16</v>
      </c>
      <c r="K311" s="36">
        <v>1662.69</v>
      </c>
      <c r="L311" s="36">
        <v>1655.65</v>
      </c>
      <c r="M311" s="36">
        <v>1653.11</v>
      </c>
      <c r="N311" s="36">
        <v>1663.43</v>
      </c>
      <c r="O311" s="36">
        <v>1665.36</v>
      </c>
      <c r="P311" s="36">
        <v>1673.06</v>
      </c>
      <c r="Q311" s="36">
        <v>1675.62</v>
      </c>
      <c r="R311" s="36">
        <v>1679.76</v>
      </c>
      <c r="S311" s="36">
        <v>1695.36</v>
      </c>
      <c r="T311" s="36">
        <v>1666.95</v>
      </c>
      <c r="U311" s="36">
        <v>1634.27</v>
      </c>
      <c r="V311" s="36">
        <v>1616.61</v>
      </c>
      <c r="W311" s="36">
        <v>1622.82</v>
      </c>
      <c r="X311" s="36">
        <v>1643.97</v>
      </c>
      <c r="Y311" s="36">
        <v>1666.57</v>
      </c>
    </row>
    <row r="312" spans="1:26" x14ac:dyDescent="0.2">
      <c r="A312" s="20">
        <v>44321</v>
      </c>
      <c r="B312" s="36">
        <v>1694.39</v>
      </c>
      <c r="C312" s="36">
        <v>1743.15</v>
      </c>
      <c r="D312" s="36">
        <v>1764.72</v>
      </c>
      <c r="E312" s="36">
        <v>1779.1</v>
      </c>
      <c r="F312" s="36">
        <v>1792.72</v>
      </c>
      <c r="G312" s="36">
        <v>1783.78</v>
      </c>
      <c r="H312" s="36">
        <v>1752.43</v>
      </c>
      <c r="I312" s="36">
        <v>1713.72</v>
      </c>
      <c r="J312" s="36">
        <v>1675.31</v>
      </c>
      <c r="K312" s="36">
        <v>1661.2</v>
      </c>
      <c r="L312" s="36">
        <v>1638.51</v>
      </c>
      <c r="M312" s="36">
        <v>1626.9</v>
      </c>
      <c r="N312" s="36">
        <v>1649.12</v>
      </c>
      <c r="O312" s="36">
        <v>1650.25</v>
      </c>
      <c r="P312" s="36">
        <v>1653.47</v>
      </c>
      <c r="Q312" s="36">
        <v>1658.5</v>
      </c>
      <c r="R312" s="36">
        <v>1656.45</v>
      </c>
      <c r="S312" s="36">
        <v>1666.4</v>
      </c>
      <c r="T312" s="36">
        <v>1663.71</v>
      </c>
      <c r="U312" s="36">
        <v>1646.46</v>
      </c>
      <c r="V312" s="36">
        <v>1637.67</v>
      </c>
      <c r="W312" s="36">
        <v>1642.7</v>
      </c>
      <c r="X312" s="36">
        <v>1655.09</v>
      </c>
      <c r="Y312" s="36">
        <v>1696.27</v>
      </c>
    </row>
    <row r="313" spans="1:26" x14ac:dyDescent="0.2">
      <c r="A313" s="20">
        <v>44322</v>
      </c>
      <c r="B313" s="36">
        <v>1685.94</v>
      </c>
      <c r="C313" s="36">
        <v>1720.51</v>
      </c>
      <c r="D313" s="36">
        <v>1753.88</v>
      </c>
      <c r="E313" s="36">
        <v>1768.71</v>
      </c>
      <c r="F313" s="36">
        <v>1777.7</v>
      </c>
      <c r="G313" s="36">
        <v>1772.63</v>
      </c>
      <c r="H313" s="36">
        <v>1736.27</v>
      </c>
      <c r="I313" s="36">
        <v>1698.91</v>
      </c>
      <c r="J313" s="36">
        <v>1665.56</v>
      </c>
      <c r="K313" s="36">
        <v>1612.65</v>
      </c>
      <c r="L313" s="36">
        <v>1588.43</v>
      </c>
      <c r="M313" s="36">
        <v>1592.77</v>
      </c>
      <c r="N313" s="36">
        <v>1627.94</v>
      </c>
      <c r="O313" s="36">
        <v>1645.86</v>
      </c>
      <c r="P313" s="36">
        <v>1665.39</v>
      </c>
      <c r="Q313" s="36">
        <v>1674.43</v>
      </c>
      <c r="R313" s="36">
        <v>1664.56</v>
      </c>
      <c r="S313" s="36">
        <v>1671.68</v>
      </c>
      <c r="T313" s="36">
        <v>1647.71</v>
      </c>
      <c r="U313" s="36">
        <v>1607.97</v>
      </c>
      <c r="V313" s="36">
        <v>1570.59</v>
      </c>
      <c r="W313" s="36">
        <v>1588.61</v>
      </c>
      <c r="X313" s="36">
        <v>1621.29</v>
      </c>
      <c r="Y313" s="36">
        <v>1675.2</v>
      </c>
    </row>
    <row r="314" spans="1:26" x14ac:dyDescent="0.2">
      <c r="A314" s="20">
        <v>44323</v>
      </c>
      <c r="B314" s="36">
        <v>1681.33</v>
      </c>
      <c r="C314" s="36">
        <v>1685.34</v>
      </c>
      <c r="D314" s="36">
        <v>1751.68</v>
      </c>
      <c r="E314" s="36">
        <v>1767.62</v>
      </c>
      <c r="F314" s="36">
        <v>1780.06</v>
      </c>
      <c r="G314" s="36">
        <v>1761.08</v>
      </c>
      <c r="H314" s="36">
        <v>1703.8</v>
      </c>
      <c r="I314" s="36">
        <v>1672.13</v>
      </c>
      <c r="J314" s="36">
        <v>1647.97</v>
      </c>
      <c r="K314" s="36">
        <v>1656.94</v>
      </c>
      <c r="L314" s="36">
        <v>1645.91</v>
      </c>
      <c r="M314" s="36">
        <v>1635.17</v>
      </c>
      <c r="N314" s="36">
        <v>1629.06</v>
      </c>
      <c r="O314" s="36">
        <v>1630.24</v>
      </c>
      <c r="P314" s="36">
        <v>1633.82</v>
      </c>
      <c r="Q314" s="36">
        <v>1639.4</v>
      </c>
      <c r="R314" s="36">
        <v>1627.59</v>
      </c>
      <c r="S314" s="36">
        <v>1641.72</v>
      </c>
      <c r="T314" s="36">
        <v>1649.06</v>
      </c>
      <c r="U314" s="36">
        <v>1646.6</v>
      </c>
      <c r="V314" s="36">
        <v>1632.81</v>
      </c>
      <c r="W314" s="36">
        <v>1632.25</v>
      </c>
      <c r="X314" s="36">
        <v>1618.43</v>
      </c>
      <c r="Y314" s="36">
        <v>1613.43</v>
      </c>
    </row>
    <row r="315" spans="1:26" x14ac:dyDescent="0.2">
      <c r="A315" s="20">
        <v>44324</v>
      </c>
      <c r="B315" s="36">
        <v>1653.59</v>
      </c>
      <c r="C315" s="36">
        <v>1707.2</v>
      </c>
      <c r="D315" s="36">
        <v>1710.37</v>
      </c>
      <c r="E315" s="36">
        <v>1717.96</v>
      </c>
      <c r="F315" s="36">
        <v>1736.42</v>
      </c>
      <c r="G315" s="36">
        <v>1724.65</v>
      </c>
      <c r="H315" s="36">
        <v>1689.32</v>
      </c>
      <c r="I315" s="36">
        <v>1677.11</v>
      </c>
      <c r="J315" s="36">
        <v>1647.86</v>
      </c>
      <c r="K315" s="36">
        <v>1619.33</v>
      </c>
      <c r="L315" s="36">
        <v>1587.89</v>
      </c>
      <c r="M315" s="36">
        <v>1588.57</v>
      </c>
      <c r="N315" s="36">
        <v>1613.78</v>
      </c>
      <c r="O315" s="36">
        <v>1609.68</v>
      </c>
      <c r="P315" s="36">
        <v>1631.45</v>
      </c>
      <c r="Q315" s="36">
        <v>1635.7</v>
      </c>
      <c r="R315" s="36">
        <v>1626.12</v>
      </c>
      <c r="S315" s="36">
        <v>1635.43</v>
      </c>
      <c r="T315" s="36">
        <v>1623.65</v>
      </c>
      <c r="U315" s="36">
        <v>1596.83</v>
      </c>
      <c r="V315" s="36">
        <v>1581.99</v>
      </c>
      <c r="W315" s="36">
        <v>1575.06</v>
      </c>
      <c r="X315" s="36">
        <v>1587.59</v>
      </c>
      <c r="Y315" s="36">
        <v>1607.98</v>
      </c>
    </row>
    <row r="316" spans="1:26" x14ac:dyDescent="0.2">
      <c r="A316" s="20">
        <v>44325</v>
      </c>
      <c r="B316" s="36">
        <v>1586.33</v>
      </c>
      <c r="C316" s="36">
        <v>1625.3</v>
      </c>
      <c r="D316" s="36">
        <v>1644.39</v>
      </c>
      <c r="E316" s="36">
        <v>1674.29</v>
      </c>
      <c r="F316" s="36">
        <v>1677.29</v>
      </c>
      <c r="G316" s="36">
        <v>1680.17</v>
      </c>
      <c r="H316" s="36">
        <v>1664.28</v>
      </c>
      <c r="I316" s="36">
        <v>1641.54</v>
      </c>
      <c r="J316" s="36">
        <v>1617.58</v>
      </c>
      <c r="K316" s="36">
        <v>1586.06</v>
      </c>
      <c r="L316" s="36">
        <v>1577.53</v>
      </c>
      <c r="M316" s="36">
        <v>1575.04</v>
      </c>
      <c r="N316" s="36">
        <v>1588.55</v>
      </c>
      <c r="O316" s="36">
        <v>1603.59</v>
      </c>
      <c r="P316" s="36">
        <v>1618.59</v>
      </c>
      <c r="Q316" s="36">
        <v>1622.46</v>
      </c>
      <c r="R316" s="36">
        <v>1615.19</v>
      </c>
      <c r="S316" s="36">
        <v>1613.9</v>
      </c>
      <c r="T316" s="36">
        <v>1604.17</v>
      </c>
      <c r="U316" s="36">
        <v>1587.46</v>
      </c>
      <c r="V316" s="36">
        <v>1561.33</v>
      </c>
      <c r="W316" s="36">
        <v>1562.87</v>
      </c>
      <c r="X316" s="36">
        <v>1576.83</v>
      </c>
      <c r="Y316" s="36">
        <v>1596.16</v>
      </c>
    </row>
    <row r="317" spans="1:26" x14ac:dyDescent="0.2">
      <c r="A317" s="20">
        <v>44326</v>
      </c>
      <c r="B317" s="36">
        <v>1627.75</v>
      </c>
      <c r="C317" s="36">
        <v>1678.57</v>
      </c>
      <c r="D317" s="36">
        <v>1704.24</v>
      </c>
      <c r="E317" s="36">
        <v>1720.81</v>
      </c>
      <c r="F317" s="36">
        <v>1730.03</v>
      </c>
      <c r="G317" s="36">
        <v>1729.68</v>
      </c>
      <c r="H317" s="36">
        <v>1716.75</v>
      </c>
      <c r="I317" s="36">
        <v>1679.31</v>
      </c>
      <c r="J317" s="36">
        <v>1638.01</v>
      </c>
      <c r="K317" s="36">
        <v>1594.43</v>
      </c>
      <c r="L317" s="36">
        <v>1567.25</v>
      </c>
      <c r="M317" s="36">
        <v>1556.15</v>
      </c>
      <c r="N317" s="36">
        <v>1567.13</v>
      </c>
      <c r="O317" s="36">
        <v>1580.52</v>
      </c>
      <c r="P317" s="36">
        <v>1596.82</v>
      </c>
      <c r="Q317" s="36">
        <v>1601.03</v>
      </c>
      <c r="R317" s="36">
        <v>1592.97</v>
      </c>
      <c r="S317" s="36">
        <v>1587.64</v>
      </c>
      <c r="T317" s="36">
        <v>1580.63</v>
      </c>
      <c r="U317" s="36">
        <v>1559.68</v>
      </c>
      <c r="V317" s="36">
        <v>1531.45</v>
      </c>
      <c r="W317" s="36">
        <v>1526.7</v>
      </c>
      <c r="X317" s="36">
        <v>1543.16</v>
      </c>
      <c r="Y317" s="36">
        <v>1582.91</v>
      </c>
    </row>
    <row r="318" spans="1:26" x14ac:dyDescent="0.2">
      <c r="A318" s="20">
        <v>44327</v>
      </c>
      <c r="B318" s="36">
        <v>1661.42</v>
      </c>
      <c r="C318" s="36">
        <v>1662.3</v>
      </c>
      <c r="D318" s="36">
        <v>1666.94</v>
      </c>
      <c r="E318" s="36">
        <v>1692.17</v>
      </c>
      <c r="F318" s="36">
        <v>1702.45</v>
      </c>
      <c r="G318" s="36">
        <v>1688.66</v>
      </c>
      <c r="H318" s="36">
        <v>1662.4</v>
      </c>
      <c r="I318" s="36">
        <v>1625.58</v>
      </c>
      <c r="J318" s="36">
        <v>1600.46</v>
      </c>
      <c r="K318" s="36">
        <v>1572.65</v>
      </c>
      <c r="L318" s="36">
        <v>1583.08</v>
      </c>
      <c r="M318" s="36">
        <v>1615.28</v>
      </c>
      <c r="N318" s="36">
        <v>1646.03</v>
      </c>
      <c r="O318" s="36">
        <v>1635.35</v>
      </c>
      <c r="P318" s="36">
        <v>1648.61</v>
      </c>
      <c r="Q318" s="36">
        <v>1663.02</v>
      </c>
      <c r="R318" s="36">
        <v>1657.2</v>
      </c>
      <c r="S318" s="36">
        <v>1671.3</v>
      </c>
      <c r="T318" s="36">
        <v>1649.38</v>
      </c>
      <c r="U318" s="36">
        <v>1634.45</v>
      </c>
      <c r="V318" s="36">
        <v>1618.21</v>
      </c>
      <c r="W318" s="36">
        <v>1621.87</v>
      </c>
      <c r="X318" s="36">
        <v>1642.61</v>
      </c>
      <c r="Y318" s="36">
        <v>1688.18</v>
      </c>
    </row>
    <row r="319" spans="1:26" x14ac:dyDescent="0.2">
      <c r="A319" s="20">
        <v>44328</v>
      </c>
      <c r="B319" s="36">
        <v>1698.06</v>
      </c>
      <c r="C319" s="36">
        <v>1729.98</v>
      </c>
      <c r="D319" s="36">
        <v>1717.3</v>
      </c>
      <c r="E319" s="36">
        <v>1711.12</v>
      </c>
      <c r="F319" s="36">
        <v>1705.8</v>
      </c>
      <c r="G319" s="36">
        <v>1714.86</v>
      </c>
      <c r="H319" s="36">
        <v>1702.58</v>
      </c>
      <c r="I319" s="36">
        <v>1651.51</v>
      </c>
      <c r="J319" s="36">
        <v>1622.31</v>
      </c>
      <c r="K319" s="36">
        <v>1603.16</v>
      </c>
      <c r="L319" s="36">
        <v>1577.68</v>
      </c>
      <c r="M319" s="36">
        <v>1587.59</v>
      </c>
      <c r="N319" s="36">
        <v>1592.42</v>
      </c>
      <c r="O319" s="36">
        <v>1598.97</v>
      </c>
      <c r="P319" s="36">
        <v>1604.67</v>
      </c>
      <c r="Q319" s="36">
        <v>1615.42</v>
      </c>
      <c r="R319" s="36">
        <v>1606.44</v>
      </c>
      <c r="S319" s="36">
        <v>1609.81</v>
      </c>
      <c r="T319" s="36">
        <v>1596.59</v>
      </c>
      <c r="U319" s="36">
        <v>1588.95</v>
      </c>
      <c r="V319" s="36">
        <v>1579.97</v>
      </c>
      <c r="W319" s="36">
        <v>1590.62</v>
      </c>
      <c r="X319" s="36">
        <v>1595.11</v>
      </c>
      <c r="Y319" s="36">
        <v>1617.03</v>
      </c>
    </row>
    <row r="320" spans="1:26" x14ac:dyDescent="0.2">
      <c r="A320" s="20">
        <v>44329</v>
      </c>
      <c r="B320" s="36">
        <v>1699.14</v>
      </c>
      <c r="C320" s="36">
        <v>1747.34</v>
      </c>
      <c r="D320" s="36">
        <v>1764.54</v>
      </c>
      <c r="E320" s="36">
        <v>1754.17</v>
      </c>
      <c r="F320" s="36">
        <v>1749.15</v>
      </c>
      <c r="G320" s="36">
        <v>1753.44</v>
      </c>
      <c r="H320" s="36">
        <v>1710.61</v>
      </c>
      <c r="I320" s="36">
        <v>1648.9</v>
      </c>
      <c r="J320" s="36">
        <v>1623.03</v>
      </c>
      <c r="K320" s="36">
        <v>1600.58</v>
      </c>
      <c r="L320" s="36">
        <v>1562.52</v>
      </c>
      <c r="M320" s="36">
        <v>1577.32</v>
      </c>
      <c r="N320" s="36">
        <v>1607.12</v>
      </c>
      <c r="O320" s="36">
        <v>1618.35</v>
      </c>
      <c r="P320" s="36">
        <v>1634.58</v>
      </c>
      <c r="Q320" s="36">
        <v>1645.27</v>
      </c>
      <c r="R320" s="36">
        <v>1645.33</v>
      </c>
      <c r="S320" s="36">
        <v>1662.61</v>
      </c>
      <c r="T320" s="36">
        <v>1644.92</v>
      </c>
      <c r="U320" s="36">
        <v>1619.4</v>
      </c>
      <c r="V320" s="36">
        <v>1604.52</v>
      </c>
      <c r="W320" s="36">
        <v>1605.53</v>
      </c>
      <c r="X320" s="36">
        <v>1622.38</v>
      </c>
      <c r="Y320" s="36">
        <v>1663.52</v>
      </c>
    </row>
    <row r="321" spans="1:25" x14ac:dyDescent="0.2">
      <c r="A321" s="20">
        <v>44330</v>
      </c>
      <c r="B321" s="36">
        <v>1695.08</v>
      </c>
      <c r="C321" s="36">
        <v>1714.53</v>
      </c>
      <c r="D321" s="36">
        <v>1736.46</v>
      </c>
      <c r="E321" s="36">
        <v>1746.54</v>
      </c>
      <c r="F321" s="36">
        <v>1760.89</v>
      </c>
      <c r="G321" s="36">
        <v>1738.36</v>
      </c>
      <c r="H321" s="36">
        <v>1684.18</v>
      </c>
      <c r="I321" s="36">
        <v>1619.71</v>
      </c>
      <c r="J321" s="36">
        <v>1582.29</v>
      </c>
      <c r="K321" s="36">
        <v>1557.6</v>
      </c>
      <c r="L321" s="36">
        <v>1542.85</v>
      </c>
      <c r="M321" s="36">
        <v>1557.25</v>
      </c>
      <c r="N321" s="36">
        <v>1589.48</v>
      </c>
      <c r="O321" s="36">
        <v>1595.8</v>
      </c>
      <c r="P321" s="36">
        <v>1607.74</v>
      </c>
      <c r="Q321" s="36">
        <v>1623.66</v>
      </c>
      <c r="R321" s="36">
        <v>1622.75</v>
      </c>
      <c r="S321" s="36">
        <v>1633.98</v>
      </c>
      <c r="T321" s="36">
        <v>1618.44</v>
      </c>
      <c r="U321" s="36">
        <v>1609.09</v>
      </c>
      <c r="V321" s="36">
        <v>1626.55</v>
      </c>
      <c r="W321" s="36">
        <v>1627.84</v>
      </c>
      <c r="X321" s="36">
        <v>1632.69</v>
      </c>
      <c r="Y321" s="36">
        <v>1646.09</v>
      </c>
    </row>
    <row r="322" spans="1:25" x14ac:dyDescent="0.2">
      <c r="A322" s="20">
        <v>44331</v>
      </c>
      <c r="B322" s="36">
        <v>1651.54</v>
      </c>
      <c r="C322" s="36">
        <v>1668.71</v>
      </c>
      <c r="D322" s="36">
        <v>1699.86</v>
      </c>
      <c r="E322" s="36">
        <v>1721.35</v>
      </c>
      <c r="F322" s="36">
        <v>1725.95</v>
      </c>
      <c r="G322" s="36">
        <v>1710.65</v>
      </c>
      <c r="H322" s="36">
        <v>1660.4</v>
      </c>
      <c r="I322" s="36">
        <v>1602.57</v>
      </c>
      <c r="J322" s="36">
        <v>1614.21</v>
      </c>
      <c r="K322" s="36">
        <v>1597.99</v>
      </c>
      <c r="L322" s="36">
        <v>1579.69</v>
      </c>
      <c r="M322" s="36">
        <v>1587.31</v>
      </c>
      <c r="N322" s="36">
        <v>1600.18</v>
      </c>
      <c r="O322" s="36">
        <v>1609.02</v>
      </c>
      <c r="P322" s="36">
        <v>1636.98</v>
      </c>
      <c r="Q322" s="36">
        <v>1632.3</v>
      </c>
      <c r="R322" s="36">
        <v>1616.17</v>
      </c>
      <c r="S322" s="36">
        <v>1609.39</v>
      </c>
      <c r="T322" s="36">
        <v>1584.55</v>
      </c>
      <c r="U322" s="36">
        <v>1556.54</v>
      </c>
      <c r="V322" s="36">
        <v>1532.96</v>
      </c>
      <c r="W322" s="36">
        <v>1529.2</v>
      </c>
      <c r="X322" s="36">
        <v>1532.88</v>
      </c>
      <c r="Y322" s="36">
        <v>1560.11</v>
      </c>
    </row>
    <row r="323" spans="1:25" x14ac:dyDescent="0.2">
      <c r="A323" s="20">
        <v>44332</v>
      </c>
      <c r="B323" s="36">
        <v>1562.36</v>
      </c>
      <c r="C323" s="36">
        <v>1560.52</v>
      </c>
      <c r="D323" s="36">
        <v>1545.42</v>
      </c>
      <c r="E323" s="36">
        <v>1542.59</v>
      </c>
      <c r="F323" s="36">
        <v>1538.63</v>
      </c>
      <c r="G323" s="36">
        <v>1539.87</v>
      </c>
      <c r="H323" s="36">
        <v>1550.54</v>
      </c>
      <c r="I323" s="36">
        <v>1531.47</v>
      </c>
      <c r="J323" s="36">
        <v>1500.52</v>
      </c>
      <c r="K323" s="36">
        <v>1538.28</v>
      </c>
      <c r="L323" s="36">
        <v>1553.59</v>
      </c>
      <c r="M323" s="36">
        <v>1554.27</v>
      </c>
      <c r="N323" s="36">
        <v>1543.38</v>
      </c>
      <c r="O323" s="36">
        <v>1527.08</v>
      </c>
      <c r="P323" s="36">
        <v>1529.35</v>
      </c>
      <c r="Q323" s="36">
        <v>1522.13</v>
      </c>
      <c r="R323" s="36">
        <v>1512.44</v>
      </c>
      <c r="S323" s="36">
        <v>1525.22</v>
      </c>
      <c r="T323" s="36">
        <v>1541.52</v>
      </c>
      <c r="U323" s="36">
        <v>1545.32</v>
      </c>
      <c r="V323" s="36">
        <v>1505.97</v>
      </c>
      <c r="W323" s="36">
        <v>1502.03</v>
      </c>
      <c r="X323" s="36">
        <v>1497.69</v>
      </c>
      <c r="Y323" s="36">
        <v>1482.16</v>
      </c>
    </row>
    <row r="324" spans="1:25" x14ac:dyDescent="0.2">
      <c r="A324" s="20">
        <v>44333</v>
      </c>
      <c r="B324" s="36">
        <v>1510.75</v>
      </c>
      <c r="C324" s="36">
        <v>1552.12</v>
      </c>
      <c r="D324" s="36">
        <v>1583.73</v>
      </c>
      <c r="E324" s="36">
        <v>1598.16</v>
      </c>
      <c r="F324" s="36">
        <v>1627.7</v>
      </c>
      <c r="G324" s="36">
        <v>1608.52</v>
      </c>
      <c r="H324" s="36">
        <v>1561.16</v>
      </c>
      <c r="I324" s="36">
        <v>1531.31</v>
      </c>
      <c r="J324" s="36">
        <v>1581.82</v>
      </c>
      <c r="K324" s="36">
        <v>1499.49</v>
      </c>
      <c r="L324" s="36">
        <v>1493.35</v>
      </c>
      <c r="M324" s="36">
        <v>1485.08</v>
      </c>
      <c r="N324" s="36">
        <v>1476.7</v>
      </c>
      <c r="O324" s="36">
        <v>1478.4</v>
      </c>
      <c r="P324" s="36">
        <v>1495.6</v>
      </c>
      <c r="Q324" s="36">
        <v>1506.8</v>
      </c>
      <c r="R324" s="36">
        <v>1507.88</v>
      </c>
      <c r="S324" s="36">
        <v>1513.19</v>
      </c>
      <c r="T324" s="36">
        <v>1509.31</v>
      </c>
      <c r="U324" s="36">
        <v>1508.41</v>
      </c>
      <c r="V324" s="36">
        <v>1479.9</v>
      </c>
      <c r="W324" s="36">
        <v>1480.95</v>
      </c>
      <c r="X324" s="36">
        <v>1472.73</v>
      </c>
      <c r="Y324" s="36">
        <v>1489.17</v>
      </c>
    </row>
    <row r="325" spans="1:25" x14ac:dyDescent="0.2">
      <c r="A325" s="20">
        <v>44334</v>
      </c>
      <c r="B325" s="36">
        <v>1515.81</v>
      </c>
      <c r="C325" s="36">
        <v>1548.67</v>
      </c>
      <c r="D325" s="36">
        <v>1573.85</v>
      </c>
      <c r="E325" s="36">
        <v>1587.71</v>
      </c>
      <c r="F325" s="36">
        <v>1586.78</v>
      </c>
      <c r="G325" s="36">
        <v>1571.38</v>
      </c>
      <c r="H325" s="36">
        <v>1526.58</v>
      </c>
      <c r="I325" s="36">
        <v>1504.09</v>
      </c>
      <c r="J325" s="36">
        <v>1470.98</v>
      </c>
      <c r="K325" s="36">
        <v>1459.45</v>
      </c>
      <c r="L325" s="36">
        <v>1451.43</v>
      </c>
      <c r="M325" s="36">
        <v>1466.55</v>
      </c>
      <c r="N325" s="36">
        <v>1475.96</v>
      </c>
      <c r="O325" s="36">
        <v>1505.81</v>
      </c>
      <c r="P325" s="36">
        <v>1514.5</v>
      </c>
      <c r="Q325" s="36">
        <v>1517.25</v>
      </c>
      <c r="R325" s="36">
        <v>1515.09</v>
      </c>
      <c r="S325" s="36">
        <v>1509.66</v>
      </c>
      <c r="T325" s="36">
        <v>1504.56</v>
      </c>
      <c r="U325" s="36">
        <v>1489.86</v>
      </c>
      <c r="V325" s="36">
        <v>1465.16</v>
      </c>
      <c r="W325" s="36">
        <v>1460.14</v>
      </c>
      <c r="X325" s="36">
        <v>1480.41</v>
      </c>
      <c r="Y325" s="36">
        <v>1523.46</v>
      </c>
    </row>
    <row r="326" spans="1:25" x14ac:dyDescent="0.2">
      <c r="A326" s="20">
        <v>44335</v>
      </c>
      <c r="B326" s="36">
        <v>1574.05</v>
      </c>
      <c r="C326" s="36">
        <v>1587.62</v>
      </c>
      <c r="D326" s="36">
        <v>1604.88</v>
      </c>
      <c r="E326" s="36">
        <v>1623.37</v>
      </c>
      <c r="F326" s="36">
        <v>1622.25</v>
      </c>
      <c r="G326" s="36">
        <v>1610.96</v>
      </c>
      <c r="H326" s="36">
        <v>1561.74</v>
      </c>
      <c r="I326" s="36">
        <v>1519.81</v>
      </c>
      <c r="J326" s="36">
        <v>1504.77</v>
      </c>
      <c r="K326" s="36">
        <v>1498.45</v>
      </c>
      <c r="L326" s="36">
        <v>1503.94</v>
      </c>
      <c r="M326" s="36">
        <v>1531.32</v>
      </c>
      <c r="N326" s="36">
        <v>1571.57</v>
      </c>
      <c r="O326" s="36">
        <v>1610.1</v>
      </c>
      <c r="P326" s="36">
        <v>1616.49</v>
      </c>
      <c r="Q326" s="36">
        <v>1610.33</v>
      </c>
      <c r="R326" s="36">
        <v>1591.22</v>
      </c>
      <c r="S326" s="36">
        <v>1566.67</v>
      </c>
      <c r="T326" s="36">
        <v>1543.54</v>
      </c>
      <c r="U326" s="36">
        <v>1531.45</v>
      </c>
      <c r="V326" s="36">
        <v>1505.79</v>
      </c>
      <c r="W326" s="36">
        <v>1482.03</v>
      </c>
      <c r="X326" s="36">
        <v>1452.18</v>
      </c>
      <c r="Y326" s="36">
        <v>1508.71</v>
      </c>
    </row>
    <row r="327" spans="1:25" x14ac:dyDescent="0.2">
      <c r="A327" s="20">
        <v>44336</v>
      </c>
      <c r="B327" s="36">
        <v>1585.99</v>
      </c>
      <c r="C327" s="36">
        <v>1621.3</v>
      </c>
      <c r="D327" s="36">
        <v>1627.45</v>
      </c>
      <c r="E327" s="36">
        <v>1638.25</v>
      </c>
      <c r="F327" s="36">
        <v>1650.05</v>
      </c>
      <c r="G327" s="36">
        <v>1629.65</v>
      </c>
      <c r="H327" s="36">
        <v>1601.49</v>
      </c>
      <c r="I327" s="36">
        <v>1531.97</v>
      </c>
      <c r="J327" s="36">
        <v>1468.19</v>
      </c>
      <c r="K327" s="36">
        <v>1438.86</v>
      </c>
      <c r="L327" s="36">
        <v>1439.7</v>
      </c>
      <c r="M327" s="36">
        <v>1433.8</v>
      </c>
      <c r="N327" s="36">
        <v>1476.03</v>
      </c>
      <c r="O327" s="36">
        <v>1509.08</v>
      </c>
      <c r="P327" s="36">
        <v>1525.37</v>
      </c>
      <c r="Q327" s="36">
        <v>1529.93</v>
      </c>
      <c r="R327" s="36">
        <v>1522.07</v>
      </c>
      <c r="S327" s="36">
        <v>1506.05</v>
      </c>
      <c r="T327" s="36">
        <v>1464.16</v>
      </c>
      <c r="U327" s="36">
        <v>1458.43</v>
      </c>
      <c r="V327" s="36">
        <v>1469.79</v>
      </c>
      <c r="W327" s="36">
        <v>1491.81</v>
      </c>
      <c r="X327" s="36">
        <v>1471.94</v>
      </c>
      <c r="Y327" s="36">
        <v>1443.29</v>
      </c>
    </row>
    <row r="328" spans="1:25" x14ac:dyDescent="0.2">
      <c r="A328" s="20">
        <v>44337</v>
      </c>
      <c r="B328" s="36">
        <v>1467.06</v>
      </c>
      <c r="C328" s="36">
        <v>1531.44</v>
      </c>
      <c r="D328" s="36">
        <v>1570.21</v>
      </c>
      <c r="E328" s="36">
        <v>1562.27</v>
      </c>
      <c r="F328" s="36">
        <v>1585.4</v>
      </c>
      <c r="G328" s="36">
        <v>1588.48</v>
      </c>
      <c r="H328" s="36">
        <v>1560.24</v>
      </c>
      <c r="I328" s="36">
        <v>1513.38</v>
      </c>
      <c r="J328" s="36">
        <v>1465.92</v>
      </c>
      <c r="K328" s="36">
        <v>1418.11</v>
      </c>
      <c r="L328" s="36">
        <v>1414.4</v>
      </c>
      <c r="M328" s="36">
        <v>1439.38</v>
      </c>
      <c r="N328" s="36">
        <v>1501.13</v>
      </c>
      <c r="O328" s="36">
        <v>1539.44</v>
      </c>
      <c r="P328" s="36">
        <v>1545.93</v>
      </c>
      <c r="Q328" s="36">
        <v>1541.38</v>
      </c>
      <c r="R328" s="36">
        <v>1530.41</v>
      </c>
      <c r="S328" s="36">
        <v>1520.45</v>
      </c>
      <c r="T328" s="36">
        <v>1479.83</v>
      </c>
      <c r="U328" s="36">
        <v>1429.82</v>
      </c>
      <c r="V328" s="36">
        <v>1446.96</v>
      </c>
      <c r="W328" s="36">
        <v>1463.33</v>
      </c>
      <c r="X328" s="36">
        <v>1480.76</v>
      </c>
      <c r="Y328" s="36">
        <v>1449.35</v>
      </c>
    </row>
    <row r="329" spans="1:25" x14ac:dyDescent="0.2">
      <c r="A329" s="20">
        <v>44338</v>
      </c>
      <c r="B329" s="36">
        <v>1492.94</v>
      </c>
      <c r="C329" s="36">
        <v>1497.16</v>
      </c>
      <c r="D329" s="36">
        <v>1528.83</v>
      </c>
      <c r="E329" s="36">
        <v>1551.7</v>
      </c>
      <c r="F329" s="36">
        <v>1555.84</v>
      </c>
      <c r="G329" s="36">
        <v>1551.14</v>
      </c>
      <c r="H329" s="36">
        <v>1536.38</v>
      </c>
      <c r="I329" s="36">
        <v>1459.48</v>
      </c>
      <c r="J329" s="36">
        <v>1421.08</v>
      </c>
      <c r="K329" s="36">
        <v>1369.03</v>
      </c>
      <c r="L329" s="36">
        <v>1364.87</v>
      </c>
      <c r="M329" s="36">
        <v>1383.27</v>
      </c>
      <c r="N329" s="36">
        <v>1440.46</v>
      </c>
      <c r="O329" s="36">
        <v>1487.9</v>
      </c>
      <c r="P329" s="36">
        <v>1509.79</v>
      </c>
      <c r="Q329" s="36">
        <v>1507.68</v>
      </c>
      <c r="R329" s="36">
        <v>1495.15</v>
      </c>
      <c r="S329" s="36">
        <v>1467.19</v>
      </c>
      <c r="T329" s="36">
        <v>1414.58</v>
      </c>
      <c r="U329" s="36">
        <v>1387.49</v>
      </c>
      <c r="V329" s="36">
        <v>1389.45</v>
      </c>
      <c r="W329" s="36">
        <v>1422.35</v>
      </c>
      <c r="X329" s="36">
        <v>1394</v>
      </c>
      <c r="Y329" s="36">
        <v>1387.71</v>
      </c>
    </row>
    <row r="330" spans="1:25" x14ac:dyDescent="0.2">
      <c r="A330" s="20">
        <v>44339</v>
      </c>
      <c r="B330" s="36">
        <v>1471.41</v>
      </c>
      <c r="C330" s="36">
        <v>1532.57</v>
      </c>
      <c r="D330" s="36">
        <v>1556.66</v>
      </c>
      <c r="E330" s="36">
        <v>1566.93</v>
      </c>
      <c r="F330" s="36">
        <v>1589.43</v>
      </c>
      <c r="G330" s="36">
        <v>1592.11</v>
      </c>
      <c r="H330" s="36">
        <v>1593.49</v>
      </c>
      <c r="I330" s="36">
        <v>1513.27</v>
      </c>
      <c r="J330" s="36">
        <v>1476.62</v>
      </c>
      <c r="K330" s="36">
        <v>1415.85</v>
      </c>
      <c r="L330" s="36">
        <v>1399.48</v>
      </c>
      <c r="M330" s="36">
        <v>1407.15</v>
      </c>
      <c r="N330" s="36">
        <v>1446.83</v>
      </c>
      <c r="O330" s="36">
        <v>1491.65</v>
      </c>
      <c r="P330" s="36">
        <v>1520.57</v>
      </c>
      <c r="Q330" s="36">
        <v>1533.49</v>
      </c>
      <c r="R330" s="36">
        <v>1521.53</v>
      </c>
      <c r="S330" s="36">
        <v>1499.1</v>
      </c>
      <c r="T330" s="36">
        <v>1455.39</v>
      </c>
      <c r="U330" s="36">
        <v>1406.93</v>
      </c>
      <c r="V330" s="36">
        <v>1391.01</v>
      </c>
      <c r="W330" s="36">
        <v>1365.92</v>
      </c>
      <c r="X330" s="36">
        <v>1460.11</v>
      </c>
      <c r="Y330" s="36">
        <v>1450.81</v>
      </c>
    </row>
    <row r="331" spans="1:25" x14ac:dyDescent="0.2">
      <c r="A331" s="20">
        <v>44340</v>
      </c>
      <c r="B331" s="36">
        <v>1538.32</v>
      </c>
      <c r="C331" s="36">
        <v>1610.9</v>
      </c>
      <c r="D331" s="36">
        <v>1661.8</v>
      </c>
      <c r="E331" s="36">
        <v>1680.52</v>
      </c>
      <c r="F331" s="36">
        <v>1700.7</v>
      </c>
      <c r="G331" s="36">
        <v>1661.04</v>
      </c>
      <c r="H331" s="36">
        <v>1598.65</v>
      </c>
      <c r="I331" s="36">
        <v>1516.39</v>
      </c>
      <c r="J331" s="36">
        <v>1469.8</v>
      </c>
      <c r="K331" s="36">
        <v>1414.27</v>
      </c>
      <c r="L331" s="36">
        <v>1403.9</v>
      </c>
      <c r="M331" s="36">
        <v>1403.33</v>
      </c>
      <c r="N331" s="36">
        <v>1445.01</v>
      </c>
      <c r="O331" s="36">
        <v>1477.13</v>
      </c>
      <c r="P331" s="36">
        <v>1493.1</v>
      </c>
      <c r="Q331" s="36">
        <v>1490.84</v>
      </c>
      <c r="R331" s="36">
        <v>1470.49</v>
      </c>
      <c r="S331" s="36">
        <v>1441.78</v>
      </c>
      <c r="T331" s="36">
        <v>1418.32</v>
      </c>
      <c r="U331" s="36">
        <v>1389.36</v>
      </c>
      <c r="V331" s="36">
        <v>1399.46</v>
      </c>
      <c r="W331" s="36">
        <v>1421.2</v>
      </c>
      <c r="X331" s="36">
        <v>1401.52</v>
      </c>
      <c r="Y331" s="36">
        <v>1415.46</v>
      </c>
    </row>
    <row r="332" spans="1:25" x14ac:dyDescent="0.2">
      <c r="A332" s="20">
        <v>44341</v>
      </c>
      <c r="B332" s="36">
        <v>1531.54</v>
      </c>
      <c r="C332" s="36">
        <v>1582.35</v>
      </c>
      <c r="D332" s="36">
        <v>1608.66</v>
      </c>
      <c r="E332" s="36">
        <v>1603.66</v>
      </c>
      <c r="F332" s="36">
        <v>1613.04</v>
      </c>
      <c r="G332" s="36">
        <v>1605.62</v>
      </c>
      <c r="H332" s="36">
        <v>1557.87</v>
      </c>
      <c r="I332" s="36">
        <v>1470.54</v>
      </c>
      <c r="J332" s="36">
        <v>1383.47</v>
      </c>
      <c r="K332" s="36">
        <v>1345.59</v>
      </c>
      <c r="L332" s="36">
        <v>1353.31</v>
      </c>
      <c r="M332" s="36">
        <v>1346.29</v>
      </c>
      <c r="N332" s="36">
        <v>1399.72</v>
      </c>
      <c r="O332" s="36">
        <v>1455.03</v>
      </c>
      <c r="P332" s="36">
        <v>1479.62</v>
      </c>
      <c r="Q332" s="36">
        <v>1479.39</v>
      </c>
      <c r="R332" s="36">
        <v>1464.69</v>
      </c>
      <c r="S332" s="36">
        <v>1437.49</v>
      </c>
      <c r="T332" s="36">
        <v>1386.32</v>
      </c>
      <c r="U332" s="36">
        <v>1367.03</v>
      </c>
      <c r="V332" s="36">
        <v>1380.03</v>
      </c>
      <c r="W332" s="36">
        <v>1410.61</v>
      </c>
      <c r="X332" s="36">
        <v>1382.19</v>
      </c>
      <c r="Y332" s="36">
        <v>1401.06</v>
      </c>
    </row>
    <row r="333" spans="1:25" x14ac:dyDescent="0.2">
      <c r="A333" s="20">
        <v>44342</v>
      </c>
      <c r="B333" s="36">
        <v>1523.99</v>
      </c>
      <c r="C333" s="36">
        <v>1590.71</v>
      </c>
      <c r="D333" s="36">
        <v>1640.74</v>
      </c>
      <c r="E333" s="36">
        <v>1660.92</v>
      </c>
      <c r="F333" s="36">
        <v>1673.89</v>
      </c>
      <c r="G333" s="36">
        <v>1649.74</v>
      </c>
      <c r="H333" s="36">
        <v>1590.25</v>
      </c>
      <c r="I333" s="36">
        <v>1492.59</v>
      </c>
      <c r="J333" s="36">
        <v>1438.23</v>
      </c>
      <c r="K333" s="36">
        <v>1386.46</v>
      </c>
      <c r="L333" s="36">
        <v>1384.41</v>
      </c>
      <c r="M333" s="36">
        <v>1392.58</v>
      </c>
      <c r="N333" s="36">
        <v>1440.56</v>
      </c>
      <c r="O333" s="36">
        <v>1481.83</v>
      </c>
      <c r="P333" s="36">
        <v>1491.77</v>
      </c>
      <c r="Q333" s="36">
        <v>1489.83</v>
      </c>
      <c r="R333" s="36">
        <v>1473.91</v>
      </c>
      <c r="S333" s="36">
        <v>1452.55</v>
      </c>
      <c r="T333" s="36">
        <v>1398.56</v>
      </c>
      <c r="U333" s="36">
        <v>1366.8</v>
      </c>
      <c r="V333" s="36">
        <v>1369.97</v>
      </c>
      <c r="W333" s="36">
        <v>1383.61</v>
      </c>
      <c r="X333" s="36">
        <v>1379.74</v>
      </c>
      <c r="Y333" s="36">
        <v>1411.45</v>
      </c>
    </row>
    <row r="334" spans="1:25" x14ac:dyDescent="0.2">
      <c r="A334" s="20">
        <v>44343</v>
      </c>
      <c r="B334" s="36">
        <v>1424.41</v>
      </c>
      <c r="C334" s="36">
        <v>1490.97</v>
      </c>
      <c r="D334" s="36">
        <v>1537.02</v>
      </c>
      <c r="E334" s="36">
        <v>1556.87</v>
      </c>
      <c r="F334" s="36">
        <v>1560.53</v>
      </c>
      <c r="G334" s="36">
        <v>1539.05</v>
      </c>
      <c r="H334" s="36">
        <v>1496.98</v>
      </c>
      <c r="I334" s="36">
        <v>1434.96</v>
      </c>
      <c r="J334" s="36">
        <v>1401.36</v>
      </c>
      <c r="K334" s="36">
        <v>1391.6</v>
      </c>
      <c r="L334" s="36">
        <v>1399.38</v>
      </c>
      <c r="M334" s="36">
        <v>1407.85</v>
      </c>
      <c r="N334" s="36">
        <v>1458.78</v>
      </c>
      <c r="O334" s="36">
        <v>1502.72</v>
      </c>
      <c r="P334" s="36">
        <v>1520.27</v>
      </c>
      <c r="Q334" s="36">
        <v>1519.26</v>
      </c>
      <c r="R334" s="36">
        <v>1511.25</v>
      </c>
      <c r="S334" s="36">
        <v>1483.78</v>
      </c>
      <c r="T334" s="36">
        <v>1428.72</v>
      </c>
      <c r="U334" s="36">
        <v>1387.79</v>
      </c>
      <c r="V334" s="36">
        <v>1409.39</v>
      </c>
      <c r="W334" s="36">
        <v>1436.19</v>
      </c>
      <c r="X334" s="36">
        <v>1425.55</v>
      </c>
      <c r="Y334" s="36">
        <v>1434.46</v>
      </c>
    </row>
    <row r="335" spans="1:25" x14ac:dyDescent="0.2">
      <c r="A335" s="20">
        <v>44344</v>
      </c>
      <c r="B335" s="36">
        <v>1412.13</v>
      </c>
      <c r="C335" s="36">
        <v>1471.89</v>
      </c>
      <c r="D335" s="36">
        <v>1510.55</v>
      </c>
      <c r="E335" s="36">
        <v>1525.34</v>
      </c>
      <c r="F335" s="36">
        <v>1531.57</v>
      </c>
      <c r="G335" s="36">
        <v>1511.36</v>
      </c>
      <c r="H335" s="36">
        <v>1478.39</v>
      </c>
      <c r="I335" s="36">
        <v>1398.06</v>
      </c>
      <c r="J335" s="36">
        <v>1347.61</v>
      </c>
      <c r="K335" s="36">
        <v>1379.81</v>
      </c>
      <c r="L335" s="36">
        <v>1368</v>
      </c>
      <c r="M335" s="36">
        <v>1363.01</v>
      </c>
      <c r="N335" s="36">
        <v>1383.06</v>
      </c>
      <c r="O335" s="36">
        <v>1431.92</v>
      </c>
      <c r="P335" s="36">
        <v>1447.4</v>
      </c>
      <c r="Q335" s="36">
        <v>1451.16</v>
      </c>
      <c r="R335" s="36">
        <v>1456.33</v>
      </c>
      <c r="S335" s="36">
        <v>1443.31</v>
      </c>
      <c r="T335" s="36">
        <v>1377.05</v>
      </c>
      <c r="U335" s="36">
        <v>1385.84</v>
      </c>
      <c r="V335" s="36">
        <v>1395.34</v>
      </c>
      <c r="W335" s="36">
        <v>1421.38</v>
      </c>
      <c r="X335" s="36">
        <v>1413.08</v>
      </c>
      <c r="Y335" s="36">
        <v>1363.2</v>
      </c>
    </row>
    <row r="336" spans="1:25" x14ac:dyDescent="0.2">
      <c r="A336" s="20">
        <v>44345</v>
      </c>
      <c r="B336" s="36">
        <v>1413.84</v>
      </c>
      <c r="C336" s="36">
        <v>1416.91</v>
      </c>
      <c r="D336" s="36">
        <v>1466.59</v>
      </c>
      <c r="E336" s="36">
        <v>1464.89</v>
      </c>
      <c r="F336" s="36">
        <v>1459.62</v>
      </c>
      <c r="G336" s="36">
        <v>1467.65</v>
      </c>
      <c r="H336" s="36">
        <v>1463.32</v>
      </c>
      <c r="I336" s="36">
        <v>1404.04</v>
      </c>
      <c r="J336" s="36">
        <v>1336.1</v>
      </c>
      <c r="K336" s="36">
        <v>1294.1500000000001</v>
      </c>
      <c r="L336" s="36">
        <v>1285.22</v>
      </c>
      <c r="M336" s="36">
        <v>1285.1300000000001</v>
      </c>
      <c r="N336" s="36">
        <v>1341.21</v>
      </c>
      <c r="O336" s="36">
        <v>1363.33</v>
      </c>
      <c r="P336" s="36">
        <v>1389.2</v>
      </c>
      <c r="Q336" s="36">
        <v>1387.11</v>
      </c>
      <c r="R336" s="36">
        <v>1383.84</v>
      </c>
      <c r="S336" s="36">
        <v>1413.99</v>
      </c>
      <c r="T336" s="36">
        <v>1368.98</v>
      </c>
      <c r="U336" s="36">
        <v>1315.07</v>
      </c>
      <c r="V336" s="36">
        <v>1286.78</v>
      </c>
      <c r="W336" s="36">
        <v>1311.03</v>
      </c>
      <c r="X336" s="36">
        <v>1297.53</v>
      </c>
      <c r="Y336" s="36">
        <v>1290.45</v>
      </c>
    </row>
    <row r="337" spans="1:25" x14ac:dyDescent="0.2">
      <c r="A337" s="20">
        <v>44346</v>
      </c>
      <c r="B337" s="36">
        <v>1338.47</v>
      </c>
      <c r="C337" s="36">
        <v>1409.08</v>
      </c>
      <c r="D337" s="36">
        <v>1452.53</v>
      </c>
      <c r="E337" s="36">
        <v>1467.69</v>
      </c>
      <c r="F337" s="36">
        <v>1491.76</v>
      </c>
      <c r="G337" s="36">
        <v>1493.4</v>
      </c>
      <c r="H337" s="36">
        <v>1466.84</v>
      </c>
      <c r="I337" s="36">
        <v>1391.27</v>
      </c>
      <c r="J337" s="36">
        <v>1321.74</v>
      </c>
      <c r="K337" s="36">
        <v>1271.3800000000001</v>
      </c>
      <c r="L337" s="36">
        <v>1258.46</v>
      </c>
      <c r="M337" s="36">
        <v>1271.54</v>
      </c>
      <c r="N337" s="36">
        <v>1334.9</v>
      </c>
      <c r="O337" s="36">
        <v>1371.16</v>
      </c>
      <c r="P337" s="36">
        <v>1390.77</v>
      </c>
      <c r="Q337" s="36">
        <v>1383.44</v>
      </c>
      <c r="R337" s="36">
        <v>1362.73</v>
      </c>
      <c r="S337" s="36">
        <v>1337.24</v>
      </c>
      <c r="T337" s="36">
        <v>1285.8500000000001</v>
      </c>
      <c r="U337" s="36">
        <v>1261.82</v>
      </c>
      <c r="V337" s="36">
        <v>1276.43</v>
      </c>
      <c r="W337" s="36">
        <v>1318.66</v>
      </c>
      <c r="X337" s="36">
        <v>1277.57</v>
      </c>
      <c r="Y337" s="36">
        <v>1260.9100000000001</v>
      </c>
    </row>
    <row r="338" spans="1:25" x14ac:dyDescent="0.2">
      <c r="A338" s="20">
        <v>44347</v>
      </c>
      <c r="B338" s="36">
        <v>1322.14</v>
      </c>
      <c r="C338" s="36">
        <v>1401.65</v>
      </c>
      <c r="D338" s="36">
        <v>1443.57</v>
      </c>
      <c r="E338" s="36">
        <v>1454.22</v>
      </c>
      <c r="F338" s="36">
        <v>1473.6</v>
      </c>
      <c r="G338" s="36">
        <v>1468.31</v>
      </c>
      <c r="H338" s="36">
        <v>1454.3</v>
      </c>
      <c r="I338" s="36">
        <v>1468.39</v>
      </c>
      <c r="J338" s="36">
        <v>1465.16</v>
      </c>
      <c r="K338" s="36">
        <v>1466.85</v>
      </c>
      <c r="L338" s="36">
        <v>1466.53</v>
      </c>
      <c r="M338" s="36">
        <v>1445.84</v>
      </c>
      <c r="N338" s="36">
        <v>1467.63</v>
      </c>
      <c r="O338" s="36">
        <v>1507.9</v>
      </c>
      <c r="P338" s="36">
        <v>1519.27</v>
      </c>
      <c r="Q338" s="36">
        <v>1514.82</v>
      </c>
      <c r="R338" s="36">
        <v>1505.01</v>
      </c>
      <c r="S338" s="36">
        <v>1477.57</v>
      </c>
      <c r="T338" s="36">
        <v>1432.09</v>
      </c>
      <c r="U338" s="36">
        <v>1400.21</v>
      </c>
      <c r="V338" s="36">
        <v>1405.49</v>
      </c>
      <c r="W338" s="36">
        <v>1433.13</v>
      </c>
      <c r="X338" s="36">
        <v>1410.56</v>
      </c>
      <c r="Y338" s="36">
        <v>1367.07</v>
      </c>
    </row>
    <row r="339" spans="1:25" ht="12.75" x14ac:dyDescent="0.25">
      <c r="A339" s="25"/>
      <c r="B339" s="25"/>
      <c r="C339" s="25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</row>
    <row r="340" spans="1:25" ht="15.75" customHeight="1" x14ac:dyDescent="0.2">
      <c r="A340" s="153" t="s">
        <v>49</v>
      </c>
      <c r="B340" s="148" t="s">
        <v>91</v>
      </c>
      <c r="C340" s="149"/>
      <c r="D340" s="149"/>
      <c r="E340" s="149"/>
      <c r="F340" s="149"/>
      <c r="G340" s="149"/>
      <c r="H340" s="149"/>
      <c r="I340" s="149"/>
      <c r="J340" s="149"/>
      <c r="K340" s="149"/>
      <c r="L340" s="149"/>
      <c r="M340" s="149"/>
      <c r="N340" s="149"/>
      <c r="O340" s="149"/>
      <c r="P340" s="149"/>
      <c r="Q340" s="149"/>
      <c r="R340" s="149"/>
      <c r="S340" s="149"/>
      <c r="T340" s="149"/>
      <c r="U340" s="149"/>
      <c r="V340" s="149"/>
      <c r="W340" s="149"/>
      <c r="X340" s="149"/>
      <c r="Y340" s="150"/>
    </row>
    <row r="341" spans="1:25" x14ac:dyDescent="0.2">
      <c r="A341" s="154"/>
      <c r="B341" s="40" t="s">
        <v>66</v>
      </c>
      <c r="C341" s="41" t="s">
        <v>67</v>
      </c>
      <c r="D341" s="42" t="s">
        <v>68</v>
      </c>
      <c r="E341" s="41" t="s">
        <v>69</v>
      </c>
      <c r="F341" s="41" t="s">
        <v>70</v>
      </c>
      <c r="G341" s="41" t="s">
        <v>71</v>
      </c>
      <c r="H341" s="41" t="s">
        <v>72</v>
      </c>
      <c r="I341" s="41" t="s">
        <v>73</v>
      </c>
      <c r="J341" s="41" t="s">
        <v>74</v>
      </c>
      <c r="K341" s="40" t="s">
        <v>75</v>
      </c>
      <c r="L341" s="41" t="s">
        <v>76</v>
      </c>
      <c r="M341" s="43" t="s">
        <v>77</v>
      </c>
      <c r="N341" s="40" t="s">
        <v>78</v>
      </c>
      <c r="O341" s="41" t="s">
        <v>79</v>
      </c>
      <c r="P341" s="43" t="s">
        <v>80</v>
      </c>
      <c r="Q341" s="42" t="s">
        <v>81</v>
      </c>
      <c r="R341" s="41" t="s">
        <v>82</v>
      </c>
      <c r="S341" s="42" t="s">
        <v>83</v>
      </c>
      <c r="T341" s="41" t="s">
        <v>84</v>
      </c>
      <c r="U341" s="42" t="s">
        <v>85</v>
      </c>
      <c r="V341" s="41" t="s">
        <v>86</v>
      </c>
      <c r="W341" s="42" t="s">
        <v>87</v>
      </c>
      <c r="X341" s="41" t="s">
        <v>88</v>
      </c>
      <c r="Y341" s="41" t="s">
        <v>89</v>
      </c>
    </row>
    <row r="342" spans="1:25" x14ac:dyDescent="0.2">
      <c r="A342" s="20">
        <v>44317</v>
      </c>
      <c r="B342" s="36">
        <v>1797.28</v>
      </c>
      <c r="C342" s="36">
        <v>1847.86</v>
      </c>
      <c r="D342" s="36">
        <v>1890.54</v>
      </c>
      <c r="E342" s="36">
        <v>1893.73</v>
      </c>
      <c r="F342" s="36">
        <v>1901.94</v>
      </c>
      <c r="G342" s="36">
        <v>1899.1</v>
      </c>
      <c r="H342" s="36">
        <v>1894.19</v>
      </c>
      <c r="I342" s="36">
        <v>1854.62</v>
      </c>
      <c r="J342" s="36">
        <v>1815.17</v>
      </c>
      <c r="K342" s="36">
        <v>1753.82</v>
      </c>
      <c r="L342" s="36">
        <v>1712.23</v>
      </c>
      <c r="M342" s="36">
        <v>1716.93</v>
      </c>
      <c r="N342" s="36">
        <v>1776.84</v>
      </c>
      <c r="O342" s="36">
        <v>1797.46</v>
      </c>
      <c r="P342" s="36">
        <v>1815.27</v>
      </c>
      <c r="Q342" s="36">
        <v>1824.69</v>
      </c>
      <c r="R342" s="36">
        <v>1816.55</v>
      </c>
      <c r="S342" s="36">
        <v>1806.53</v>
      </c>
      <c r="T342" s="36">
        <v>1753.14</v>
      </c>
      <c r="U342" s="36">
        <v>1730.15</v>
      </c>
      <c r="V342" s="36">
        <v>1711.85</v>
      </c>
      <c r="W342" s="36">
        <v>1697.31</v>
      </c>
      <c r="X342" s="36">
        <v>1711.26</v>
      </c>
      <c r="Y342" s="36">
        <v>1788.34</v>
      </c>
    </row>
    <row r="343" spans="1:25" x14ac:dyDescent="0.2">
      <c r="A343" s="20">
        <v>44318</v>
      </c>
      <c r="B343" s="36">
        <v>1765.3</v>
      </c>
      <c r="C343" s="36">
        <v>1807.93</v>
      </c>
      <c r="D343" s="36">
        <v>1862.35</v>
      </c>
      <c r="E343" s="36">
        <v>1882.32</v>
      </c>
      <c r="F343" s="36">
        <v>1894.22</v>
      </c>
      <c r="G343" s="36">
        <v>1891.73</v>
      </c>
      <c r="H343" s="36">
        <v>1897.27</v>
      </c>
      <c r="I343" s="36">
        <v>1866.19</v>
      </c>
      <c r="J343" s="36">
        <v>1792.73</v>
      </c>
      <c r="K343" s="36">
        <v>1750.25</v>
      </c>
      <c r="L343" s="36">
        <v>1699.23</v>
      </c>
      <c r="M343" s="36">
        <v>1697.68</v>
      </c>
      <c r="N343" s="36">
        <v>1773.77</v>
      </c>
      <c r="O343" s="36">
        <v>1788.59</v>
      </c>
      <c r="P343" s="36">
        <v>1808.37</v>
      </c>
      <c r="Q343" s="36">
        <v>1808.41</v>
      </c>
      <c r="R343" s="36">
        <v>1795.86</v>
      </c>
      <c r="S343" s="36">
        <v>1785.6</v>
      </c>
      <c r="T343" s="36">
        <v>1734.24</v>
      </c>
      <c r="U343" s="36">
        <v>1708.72</v>
      </c>
      <c r="V343" s="36">
        <v>1676.31</v>
      </c>
      <c r="W343" s="36">
        <v>1672.84</v>
      </c>
      <c r="X343" s="36">
        <v>1710.88</v>
      </c>
      <c r="Y343" s="36">
        <v>1774.39</v>
      </c>
    </row>
    <row r="344" spans="1:25" x14ac:dyDescent="0.2">
      <c r="A344" s="20">
        <v>44319</v>
      </c>
      <c r="B344" s="36">
        <v>1758.41</v>
      </c>
      <c r="C344" s="36">
        <v>1828.85</v>
      </c>
      <c r="D344" s="36">
        <v>1869.96</v>
      </c>
      <c r="E344" s="36">
        <v>1885.6</v>
      </c>
      <c r="F344" s="36">
        <v>1898.17</v>
      </c>
      <c r="G344" s="36">
        <v>1901.92</v>
      </c>
      <c r="H344" s="36">
        <v>1904.18</v>
      </c>
      <c r="I344" s="36">
        <v>1865.37</v>
      </c>
      <c r="J344" s="36">
        <v>1801.21</v>
      </c>
      <c r="K344" s="36">
        <v>1759.74</v>
      </c>
      <c r="L344" s="36">
        <v>1734.99</v>
      </c>
      <c r="M344" s="36">
        <v>1718.2</v>
      </c>
      <c r="N344" s="36">
        <v>1752.79</v>
      </c>
      <c r="O344" s="36">
        <v>1789.22</v>
      </c>
      <c r="P344" s="36">
        <v>1809.26</v>
      </c>
      <c r="Q344" s="36">
        <v>1819.07</v>
      </c>
      <c r="R344" s="36">
        <v>1807.8</v>
      </c>
      <c r="S344" s="36">
        <v>1786.58</v>
      </c>
      <c r="T344" s="36">
        <v>1736.37</v>
      </c>
      <c r="U344" s="36">
        <v>1714.97</v>
      </c>
      <c r="V344" s="36">
        <v>1703.8</v>
      </c>
      <c r="W344" s="36">
        <v>1709.65</v>
      </c>
      <c r="X344" s="36">
        <v>1697.61</v>
      </c>
      <c r="Y344" s="36">
        <v>1704.8</v>
      </c>
    </row>
    <row r="345" spans="1:25" x14ac:dyDescent="0.2">
      <c r="A345" s="20">
        <v>44320</v>
      </c>
      <c r="B345" s="36">
        <v>1719.87</v>
      </c>
      <c r="C345" s="36">
        <v>1778.95</v>
      </c>
      <c r="D345" s="36">
        <v>1802.08</v>
      </c>
      <c r="E345" s="36">
        <v>1814.55</v>
      </c>
      <c r="F345" s="36">
        <v>1827.94</v>
      </c>
      <c r="G345" s="36">
        <v>1822.71</v>
      </c>
      <c r="H345" s="36">
        <v>1788.83</v>
      </c>
      <c r="I345" s="36">
        <v>1765.89</v>
      </c>
      <c r="J345" s="36">
        <v>1733.87</v>
      </c>
      <c r="K345" s="36">
        <v>1709.4</v>
      </c>
      <c r="L345" s="36">
        <v>1702.36</v>
      </c>
      <c r="M345" s="36">
        <v>1699.82</v>
      </c>
      <c r="N345" s="36">
        <v>1710.14</v>
      </c>
      <c r="O345" s="36">
        <v>1712.07</v>
      </c>
      <c r="P345" s="36">
        <v>1719.77</v>
      </c>
      <c r="Q345" s="36">
        <v>1722.33</v>
      </c>
      <c r="R345" s="36">
        <v>1726.47</v>
      </c>
      <c r="S345" s="36">
        <v>1742.07</v>
      </c>
      <c r="T345" s="36">
        <v>1713.66</v>
      </c>
      <c r="U345" s="36">
        <v>1680.98</v>
      </c>
      <c r="V345" s="36">
        <v>1663.32</v>
      </c>
      <c r="W345" s="36">
        <v>1669.53</v>
      </c>
      <c r="X345" s="36">
        <v>1690.68</v>
      </c>
      <c r="Y345" s="36">
        <v>1713.28</v>
      </c>
    </row>
    <row r="346" spans="1:25" x14ac:dyDescent="0.2">
      <c r="A346" s="20">
        <v>44321</v>
      </c>
      <c r="B346" s="36">
        <v>1741.1</v>
      </c>
      <c r="C346" s="36">
        <v>1789.86</v>
      </c>
      <c r="D346" s="36">
        <v>1811.43</v>
      </c>
      <c r="E346" s="36">
        <v>1825.81</v>
      </c>
      <c r="F346" s="36">
        <v>1839.43</v>
      </c>
      <c r="G346" s="36">
        <v>1830.49</v>
      </c>
      <c r="H346" s="36">
        <v>1799.14</v>
      </c>
      <c r="I346" s="36">
        <v>1760.43</v>
      </c>
      <c r="J346" s="36">
        <v>1722.02</v>
      </c>
      <c r="K346" s="36">
        <v>1707.91</v>
      </c>
      <c r="L346" s="36">
        <v>1685.22</v>
      </c>
      <c r="M346" s="36">
        <v>1673.61</v>
      </c>
      <c r="N346" s="36">
        <v>1695.83</v>
      </c>
      <c r="O346" s="36">
        <v>1696.96</v>
      </c>
      <c r="P346" s="36">
        <v>1700.18</v>
      </c>
      <c r="Q346" s="36">
        <v>1705.21</v>
      </c>
      <c r="R346" s="36">
        <v>1703.16</v>
      </c>
      <c r="S346" s="36">
        <v>1713.11</v>
      </c>
      <c r="T346" s="36">
        <v>1710.42</v>
      </c>
      <c r="U346" s="36">
        <v>1693.17</v>
      </c>
      <c r="V346" s="36">
        <v>1684.38</v>
      </c>
      <c r="W346" s="36">
        <v>1689.41</v>
      </c>
      <c r="X346" s="36">
        <v>1701.8</v>
      </c>
      <c r="Y346" s="36">
        <v>1742.98</v>
      </c>
    </row>
    <row r="347" spans="1:25" x14ac:dyDescent="0.2">
      <c r="A347" s="20">
        <v>44322</v>
      </c>
      <c r="B347" s="36">
        <v>1732.65</v>
      </c>
      <c r="C347" s="36">
        <v>1767.22</v>
      </c>
      <c r="D347" s="36">
        <v>1800.59</v>
      </c>
      <c r="E347" s="36">
        <v>1815.42</v>
      </c>
      <c r="F347" s="36">
        <v>1824.41</v>
      </c>
      <c r="G347" s="36">
        <v>1819.34</v>
      </c>
      <c r="H347" s="36">
        <v>1782.98</v>
      </c>
      <c r="I347" s="36">
        <v>1745.62</v>
      </c>
      <c r="J347" s="36">
        <v>1712.27</v>
      </c>
      <c r="K347" s="36">
        <v>1659.36</v>
      </c>
      <c r="L347" s="36">
        <v>1635.14</v>
      </c>
      <c r="M347" s="36">
        <v>1639.48</v>
      </c>
      <c r="N347" s="36">
        <v>1674.65</v>
      </c>
      <c r="O347" s="36">
        <v>1692.57</v>
      </c>
      <c r="P347" s="36">
        <v>1712.1</v>
      </c>
      <c r="Q347" s="36">
        <v>1721.14</v>
      </c>
      <c r="R347" s="36">
        <v>1711.27</v>
      </c>
      <c r="S347" s="36">
        <v>1718.39</v>
      </c>
      <c r="T347" s="36">
        <v>1694.42</v>
      </c>
      <c r="U347" s="36">
        <v>1654.68</v>
      </c>
      <c r="V347" s="36">
        <v>1617.3</v>
      </c>
      <c r="W347" s="36">
        <v>1635.32</v>
      </c>
      <c r="X347" s="36">
        <v>1668</v>
      </c>
      <c r="Y347" s="36">
        <v>1721.91</v>
      </c>
    </row>
    <row r="348" spans="1:25" x14ac:dyDescent="0.2">
      <c r="A348" s="20">
        <v>44323</v>
      </c>
      <c r="B348" s="36">
        <v>1728.04</v>
      </c>
      <c r="C348" s="36">
        <v>1732.05</v>
      </c>
      <c r="D348" s="36">
        <v>1798.39</v>
      </c>
      <c r="E348" s="36">
        <v>1814.33</v>
      </c>
      <c r="F348" s="36">
        <v>1826.77</v>
      </c>
      <c r="G348" s="36">
        <v>1807.79</v>
      </c>
      <c r="H348" s="36">
        <v>1750.51</v>
      </c>
      <c r="I348" s="36">
        <v>1718.84</v>
      </c>
      <c r="J348" s="36">
        <v>1694.68</v>
      </c>
      <c r="K348" s="36">
        <v>1703.65</v>
      </c>
      <c r="L348" s="36">
        <v>1692.62</v>
      </c>
      <c r="M348" s="36">
        <v>1681.88</v>
      </c>
      <c r="N348" s="36">
        <v>1675.77</v>
      </c>
      <c r="O348" s="36">
        <v>1676.95</v>
      </c>
      <c r="P348" s="36">
        <v>1680.53</v>
      </c>
      <c r="Q348" s="36">
        <v>1686.11</v>
      </c>
      <c r="R348" s="36">
        <v>1674.3</v>
      </c>
      <c r="S348" s="36">
        <v>1688.43</v>
      </c>
      <c r="T348" s="36">
        <v>1695.77</v>
      </c>
      <c r="U348" s="36">
        <v>1693.31</v>
      </c>
      <c r="V348" s="36">
        <v>1679.52</v>
      </c>
      <c r="W348" s="36">
        <v>1678.96</v>
      </c>
      <c r="X348" s="36">
        <v>1665.14</v>
      </c>
      <c r="Y348" s="36">
        <v>1660.14</v>
      </c>
    </row>
    <row r="349" spans="1:25" x14ac:dyDescent="0.2">
      <c r="A349" s="20">
        <v>44324</v>
      </c>
      <c r="B349" s="36">
        <v>1700.3</v>
      </c>
      <c r="C349" s="36">
        <v>1753.91</v>
      </c>
      <c r="D349" s="36">
        <v>1757.08</v>
      </c>
      <c r="E349" s="36">
        <v>1764.67</v>
      </c>
      <c r="F349" s="36">
        <v>1783.13</v>
      </c>
      <c r="G349" s="36">
        <v>1771.36</v>
      </c>
      <c r="H349" s="36">
        <v>1736.03</v>
      </c>
      <c r="I349" s="36">
        <v>1723.82</v>
      </c>
      <c r="J349" s="36">
        <v>1694.57</v>
      </c>
      <c r="K349" s="36">
        <v>1666.04</v>
      </c>
      <c r="L349" s="36">
        <v>1634.6</v>
      </c>
      <c r="M349" s="36">
        <v>1635.28</v>
      </c>
      <c r="N349" s="36">
        <v>1660.49</v>
      </c>
      <c r="O349" s="36">
        <v>1656.39</v>
      </c>
      <c r="P349" s="36">
        <v>1678.16</v>
      </c>
      <c r="Q349" s="36">
        <v>1682.41</v>
      </c>
      <c r="R349" s="36">
        <v>1672.83</v>
      </c>
      <c r="S349" s="36">
        <v>1682.14</v>
      </c>
      <c r="T349" s="36">
        <v>1670.36</v>
      </c>
      <c r="U349" s="36">
        <v>1643.54</v>
      </c>
      <c r="V349" s="36">
        <v>1628.7</v>
      </c>
      <c r="W349" s="36">
        <v>1621.77</v>
      </c>
      <c r="X349" s="36">
        <v>1634.3</v>
      </c>
      <c r="Y349" s="36">
        <v>1654.69</v>
      </c>
    </row>
    <row r="350" spans="1:25" x14ac:dyDescent="0.2">
      <c r="A350" s="20">
        <v>44325</v>
      </c>
      <c r="B350" s="36">
        <v>1633.04</v>
      </c>
      <c r="C350" s="36">
        <v>1672.01</v>
      </c>
      <c r="D350" s="36">
        <v>1691.1</v>
      </c>
      <c r="E350" s="36">
        <v>1721</v>
      </c>
      <c r="F350" s="36">
        <v>1724</v>
      </c>
      <c r="G350" s="36">
        <v>1726.88</v>
      </c>
      <c r="H350" s="36">
        <v>1710.99</v>
      </c>
      <c r="I350" s="36">
        <v>1688.25</v>
      </c>
      <c r="J350" s="36">
        <v>1664.29</v>
      </c>
      <c r="K350" s="36">
        <v>1632.77</v>
      </c>
      <c r="L350" s="36">
        <v>1624.24</v>
      </c>
      <c r="M350" s="36">
        <v>1621.75</v>
      </c>
      <c r="N350" s="36">
        <v>1635.26</v>
      </c>
      <c r="O350" s="36">
        <v>1650.3</v>
      </c>
      <c r="P350" s="36">
        <v>1665.3</v>
      </c>
      <c r="Q350" s="36">
        <v>1669.17</v>
      </c>
      <c r="R350" s="36">
        <v>1661.9</v>
      </c>
      <c r="S350" s="36">
        <v>1660.61</v>
      </c>
      <c r="T350" s="36">
        <v>1650.88</v>
      </c>
      <c r="U350" s="36">
        <v>1634.17</v>
      </c>
      <c r="V350" s="36">
        <v>1608.04</v>
      </c>
      <c r="W350" s="36">
        <v>1609.58</v>
      </c>
      <c r="X350" s="36">
        <v>1623.54</v>
      </c>
      <c r="Y350" s="36">
        <v>1642.87</v>
      </c>
    </row>
    <row r="351" spans="1:25" x14ac:dyDescent="0.2">
      <c r="A351" s="20">
        <v>44326</v>
      </c>
      <c r="B351" s="36">
        <v>1674.46</v>
      </c>
      <c r="C351" s="36">
        <v>1725.28</v>
      </c>
      <c r="D351" s="36">
        <v>1750.95</v>
      </c>
      <c r="E351" s="36">
        <v>1767.52</v>
      </c>
      <c r="F351" s="36">
        <v>1776.74</v>
      </c>
      <c r="G351" s="36">
        <v>1776.39</v>
      </c>
      <c r="H351" s="36">
        <v>1763.46</v>
      </c>
      <c r="I351" s="36">
        <v>1726.02</v>
      </c>
      <c r="J351" s="36">
        <v>1684.72</v>
      </c>
      <c r="K351" s="36">
        <v>1641.14</v>
      </c>
      <c r="L351" s="36">
        <v>1613.96</v>
      </c>
      <c r="M351" s="36">
        <v>1602.86</v>
      </c>
      <c r="N351" s="36">
        <v>1613.84</v>
      </c>
      <c r="O351" s="36">
        <v>1627.23</v>
      </c>
      <c r="P351" s="36">
        <v>1643.53</v>
      </c>
      <c r="Q351" s="36">
        <v>1647.74</v>
      </c>
      <c r="R351" s="36">
        <v>1639.68</v>
      </c>
      <c r="S351" s="36">
        <v>1634.35</v>
      </c>
      <c r="T351" s="36">
        <v>1627.34</v>
      </c>
      <c r="U351" s="36">
        <v>1606.39</v>
      </c>
      <c r="V351" s="36">
        <v>1578.16</v>
      </c>
      <c r="W351" s="36">
        <v>1573.41</v>
      </c>
      <c r="X351" s="36">
        <v>1589.87</v>
      </c>
      <c r="Y351" s="36">
        <v>1629.62</v>
      </c>
    </row>
    <row r="352" spans="1:25" x14ac:dyDescent="0.2">
      <c r="A352" s="20">
        <v>44327</v>
      </c>
      <c r="B352" s="36">
        <v>1708.13</v>
      </c>
      <c r="C352" s="36">
        <v>1709.01</v>
      </c>
      <c r="D352" s="36">
        <v>1713.65</v>
      </c>
      <c r="E352" s="36">
        <v>1738.88</v>
      </c>
      <c r="F352" s="36">
        <v>1749.16</v>
      </c>
      <c r="G352" s="36">
        <v>1735.37</v>
      </c>
      <c r="H352" s="36">
        <v>1709.11</v>
      </c>
      <c r="I352" s="36">
        <v>1672.29</v>
      </c>
      <c r="J352" s="36">
        <v>1647.17</v>
      </c>
      <c r="K352" s="36">
        <v>1619.36</v>
      </c>
      <c r="L352" s="36">
        <v>1629.79</v>
      </c>
      <c r="M352" s="36">
        <v>1661.99</v>
      </c>
      <c r="N352" s="36">
        <v>1692.74</v>
      </c>
      <c r="O352" s="36">
        <v>1682.06</v>
      </c>
      <c r="P352" s="36">
        <v>1695.32</v>
      </c>
      <c r="Q352" s="36">
        <v>1709.73</v>
      </c>
      <c r="R352" s="36">
        <v>1703.91</v>
      </c>
      <c r="S352" s="36">
        <v>1718.01</v>
      </c>
      <c r="T352" s="36">
        <v>1696.09</v>
      </c>
      <c r="U352" s="36">
        <v>1681.16</v>
      </c>
      <c r="V352" s="36">
        <v>1664.92</v>
      </c>
      <c r="W352" s="36">
        <v>1668.58</v>
      </c>
      <c r="X352" s="36">
        <v>1689.32</v>
      </c>
      <c r="Y352" s="36">
        <v>1734.89</v>
      </c>
    </row>
    <row r="353" spans="1:25" x14ac:dyDescent="0.2">
      <c r="A353" s="20">
        <v>44328</v>
      </c>
      <c r="B353" s="36">
        <v>1744.77</v>
      </c>
      <c r="C353" s="36">
        <v>1776.69</v>
      </c>
      <c r="D353" s="36">
        <v>1764.01</v>
      </c>
      <c r="E353" s="36">
        <v>1757.83</v>
      </c>
      <c r="F353" s="36">
        <v>1752.51</v>
      </c>
      <c r="G353" s="36">
        <v>1761.57</v>
      </c>
      <c r="H353" s="36">
        <v>1749.29</v>
      </c>
      <c r="I353" s="36">
        <v>1698.22</v>
      </c>
      <c r="J353" s="36">
        <v>1669.02</v>
      </c>
      <c r="K353" s="36">
        <v>1649.87</v>
      </c>
      <c r="L353" s="36">
        <v>1624.39</v>
      </c>
      <c r="M353" s="36">
        <v>1634.3</v>
      </c>
      <c r="N353" s="36">
        <v>1639.13</v>
      </c>
      <c r="O353" s="36">
        <v>1645.68</v>
      </c>
      <c r="P353" s="36">
        <v>1651.38</v>
      </c>
      <c r="Q353" s="36">
        <v>1662.13</v>
      </c>
      <c r="R353" s="36">
        <v>1653.15</v>
      </c>
      <c r="S353" s="36">
        <v>1656.52</v>
      </c>
      <c r="T353" s="36">
        <v>1643.3</v>
      </c>
      <c r="U353" s="36">
        <v>1635.66</v>
      </c>
      <c r="V353" s="36">
        <v>1626.68</v>
      </c>
      <c r="W353" s="36">
        <v>1637.33</v>
      </c>
      <c r="X353" s="36">
        <v>1641.82</v>
      </c>
      <c r="Y353" s="36">
        <v>1663.74</v>
      </c>
    </row>
    <row r="354" spans="1:25" x14ac:dyDescent="0.2">
      <c r="A354" s="20">
        <v>44329</v>
      </c>
      <c r="B354" s="36">
        <v>1745.85</v>
      </c>
      <c r="C354" s="36">
        <v>1794.05</v>
      </c>
      <c r="D354" s="36">
        <v>1811.25</v>
      </c>
      <c r="E354" s="36">
        <v>1800.88</v>
      </c>
      <c r="F354" s="36">
        <v>1795.86</v>
      </c>
      <c r="G354" s="36">
        <v>1800.15</v>
      </c>
      <c r="H354" s="36">
        <v>1757.32</v>
      </c>
      <c r="I354" s="36">
        <v>1695.61</v>
      </c>
      <c r="J354" s="36">
        <v>1669.74</v>
      </c>
      <c r="K354" s="36">
        <v>1647.29</v>
      </c>
      <c r="L354" s="36">
        <v>1609.23</v>
      </c>
      <c r="M354" s="36">
        <v>1624.03</v>
      </c>
      <c r="N354" s="36">
        <v>1653.83</v>
      </c>
      <c r="O354" s="36">
        <v>1665.06</v>
      </c>
      <c r="P354" s="36">
        <v>1681.29</v>
      </c>
      <c r="Q354" s="36">
        <v>1691.98</v>
      </c>
      <c r="R354" s="36">
        <v>1692.04</v>
      </c>
      <c r="S354" s="36">
        <v>1709.32</v>
      </c>
      <c r="T354" s="36">
        <v>1691.63</v>
      </c>
      <c r="U354" s="36">
        <v>1666.11</v>
      </c>
      <c r="V354" s="36">
        <v>1651.23</v>
      </c>
      <c r="W354" s="36">
        <v>1652.24</v>
      </c>
      <c r="X354" s="36">
        <v>1669.09</v>
      </c>
      <c r="Y354" s="36">
        <v>1710.23</v>
      </c>
    </row>
    <row r="355" spans="1:25" x14ac:dyDescent="0.2">
      <c r="A355" s="20">
        <v>44330</v>
      </c>
      <c r="B355" s="36">
        <v>1741.79</v>
      </c>
      <c r="C355" s="36">
        <v>1761.24</v>
      </c>
      <c r="D355" s="36">
        <v>1783.17</v>
      </c>
      <c r="E355" s="36">
        <v>1793.25</v>
      </c>
      <c r="F355" s="36">
        <v>1807.6</v>
      </c>
      <c r="G355" s="36">
        <v>1785.07</v>
      </c>
      <c r="H355" s="36">
        <v>1730.89</v>
      </c>
      <c r="I355" s="36">
        <v>1666.42</v>
      </c>
      <c r="J355" s="36">
        <v>1629</v>
      </c>
      <c r="K355" s="36">
        <v>1604.31</v>
      </c>
      <c r="L355" s="36">
        <v>1589.56</v>
      </c>
      <c r="M355" s="36">
        <v>1603.96</v>
      </c>
      <c r="N355" s="36">
        <v>1636.19</v>
      </c>
      <c r="O355" s="36">
        <v>1642.51</v>
      </c>
      <c r="P355" s="36">
        <v>1654.45</v>
      </c>
      <c r="Q355" s="36">
        <v>1670.37</v>
      </c>
      <c r="R355" s="36">
        <v>1669.46</v>
      </c>
      <c r="S355" s="36">
        <v>1680.69</v>
      </c>
      <c r="T355" s="36">
        <v>1665.15</v>
      </c>
      <c r="U355" s="36">
        <v>1655.8</v>
      </c>
      <c r="V355" s="36">
        <v>1673.26</v>
      </c>
      <c r="W355" s="36">
        <v>1674.55</v>
      </c>
      <c r="X355" s="36">
        <v>1679.4</v>
      </c>
      <c r="Y355" s="36">
        <v>1692.8</v>
      </c>
    </row>
    <row r="356" spans="1:25" x14ac:dyDescent="0.2">
      <c r="A356" s="20">
        <v>44331</v>
      </c>
      <c r="B356" s="36">
        <v>1698.25</v>
      </c>
      <c r="C356" s="36">
        <v>1715.42</v>
      </c>
      <c r="D356" s="36">
        <v>1746.57</v>
      </c>
      <c r="E356" s="36">
        <v>1768.06</v>
      </c>
      <c r="F356" s="36">
        <v>1772.66</v>
      </c>
      <c r="G356" s="36">
        <v>1757.36</v>
      </c>
      <c r="H356" s="36">
        <v>1707.11</v>
      </c>
      <c r="I356" s="36">
        <v>1649.28</v>
      </c>
      <c r="J356" s="36">
        <v>1660.92</v>
      </c>
      <c r="K356" s="36">
        <v>1644.7</v>
      </c>
      <c r="L356" s="36">
        <v>1626.4</v>
      </c>
      <c r="M356" s="36">
        <v>1634.02</v>
      </c>
      <c r="N356" s="36">
        <v>1646.89</v>
      </c>
      <c r="O356" s="36">
        <v>1655.73</v>
      </c>
      <c r="P356" s="36">
        <v>1683.69</v>
      </c>
      <c r="Q356" s="36">
        <v>1679.01</v>
      </c>
      <c r="R356" s="36">
        <v>1662.88</v>
      </c>
      <c r="S356" s="36">
        <v>1656.1</v>
      </c>
      <c r="T356" s="36">
        <v>1631.26</v>
      </c>
      <c r="U356" s="36">
        <v>1603.25</v>
      </c>
      <c r="V356" s="36">
        <v>1579.67</v>
      </c>
      <c r="W356" s="36">
        <v>1575.91</v>
      </c>
      <c r="X356" s="36">
        <v>1579.59</v>
      </c>
      <c r="Y356" s="36">
        <v>1606.82</v>
      </c>
    </row>
    <row r="357" spans="1:25" x14ac:dyDescent="0.2">
      <c r="A357" s="20">
        <v>44332</v>
      </c>
      <c r="B357" s="36">
        <v>1609.07</v>
      </c>
      <c r="C357" s="36">
        <v>1607.23</v>
      </c>
      <c r="D357" s="36">
        <v>1592.13</v>
      </c>
      <c r="E357" s="36">
        <v>1589.3</v>
      </c>
      <c r="F357" s="36">
        <v>1585.34</v>
      </c>
      <c r="G357" s="36">
        <v>1586.58</v>
      </c>
      <c r="H357" s="36">
        <v>1597.25</v>
      </c>
      <c r="I357" s="36">
        <v>1578.18</v>
      </c>
      <c r="J357" s="36">
        <v>1547.23</v>
      </c>
      <c r="K357" s="36">
        <v>1584.99</v>
      </c>
      <c r="L357" s="36">
        <v>1600.3</v>
      </c>
      <c r="M357" s="36">
        <v>1600.98</v>
      </c>
      <c r="N357" s="36">
        <v>1590.09</v>
      </c>
      <c r="O357" s="36">
        <v>1573.79</v>
      </c>
      <c r="P357" s="36">
        <v>1576.06</v>
      </c>
      <c r="Q357" s="36">
        <v>1568.84</v>
      </c>
      <c r="R357" s="36">
        <v>1559.15</v>
      </c>
      <c r="S357" s="36">
        <v>1571.93</v>
      </c>
      <c r="T357" s="36">
        <v>1588.23</v>
      </c>
      <c r="U357" s="36">
        <v>1592.03</v>
      </c>
      <c r="V357" s="36">
        <v>1552.68</v>
      </c>
      <c r="W357" s="36">
        <v>1548.74</v>
      </c>
      <c r="X357" s="36">
        <v>1544.4</v>
      </c>
      <c r="Y357" s="36">
        <v>1528.87</v>
      </c>
    </row>
    <row r="358" spans="1:25" x14ac:dyDescent="0.2">
      <c r="A358" s="20">
        <v>44333</v>
      </c>
      <c r="B358" s="36">
        <v>1557.46</v>
      </c>
      <c r="C358" s="36">
        <v>1598.83</v>
      </c>
      <c r="D358" s="36">
        <v>1630.44</v>
      </c>
      <c r="E358" s="36">
        <v>1644.87</v>
      </c>
      <c r="F358" s="36">
        <v>1674.41</v>
      </c>
      <c r="G358" s="36">
        <v>1655.23</v>
      </c>
      <c r="H358" s="36">
        <v>1607.87</v>
      </c>
      <c r="I358" s="36">
        <v>1578.02</v>
      </c>
      <c r="J358" s="36">
        <v>1628.53</v>
      </c>
      <c r="K358" s="36">
        <v>1546.2</v>
      </c>
      <c r="L358" s="36">
        <v>1540.06</v>
      </c>
      <c r="M358" s="36">
        <v>1531.79</v>
      </c>
      <c r="N358" s="36">
        <v>1523.41</v>
      </c>
      <c r="O358" s="36">
        <v>1525.11</v>
      </c>
      <c r="P358" s="36">
        <v>1542.31</v>
      </c>
      <c r="Q358" s="36">
        <v>1553.51</v>
      </c>
      <c r="R358" s="36">
        <v>1554.59</v>
      </c>
      <c r="S358" s="36">
        <v>1559.9</v>
      </c>
      <c r="T358" s="36">
        <v>1556.02</v>
      </c>
      <c r="U358" s="36">
        <v>1555.12</v>
      </c>
      <c r="V358" s="36">
        <v>1526.61</v>
      </c>
      <c r="W358" s="36">
        <v>1527.66</v>
      </c>
      <c r="X358" s="36">
        <v>1519.44</v>
      </c>
      <c r="Y358" s="36">
        <v>1535.88</v>
      </c>
    </row>
    <row r="359" spans="1:25" x14ac:dyDescent="0.2">
      <c r="A359" s="20">
        <v>44334</v>
      </c>
      <c r="B359" s="36">
        <v>1562.52</v>
      </c>
      <c r="C359" s="36">
        <v>1595.38</v>
      </c>
      <c r="D359" s="36">
        <v>1620.56</v>
      </c>
      <c r="E359" s="36">
        <v>1634.42</v>
      </c>
      <c r="F359" s="36">
        <v>1633.49</v>
      </c>
      <c r="G359" s="36">
        <v>1618.09</v>
      </c>
      <c r="H359" s="36">
        <v>1573.29</v>
      </c>
      <c r="I359" s="36">
        <v>1550.8</v>
      </c>
      <c r="J359" s="36">
        <v>1517.69</v>
      </c>
      <c r="K359" s="36">
        <v>1506.16</v>
      </c>
      <c r="L359" s="36">
        <v>1498.14</v>
      </c>
      <c r="M359" s="36">
        <v>1513.26</v>
      </c>
      <c r="N359" s="36">
        <v>1522.67</v>
      </c>
      <c r="O359" s="36">
        <v>1552.52</v>
      </c>
      <c r="P359" s="36">
        <v>1561.21</v>
      </c>
      <c r="Q359" s="36">
        <v>1563.96</v>
      </c>
      <c r="R359" s="36">
        <v>1561.8</v>
      </c>
      <c r="S359" s="36">
        <v>1556.37</v>
      </c>
      <c r="T359" s="36">
        <v>1551.27</v>
      </c>
      <c r="U359" s="36">
        <v>1536.57</v>
      </c>
      <c r="V359" s="36">
        <v>1511.87</v>
      </c>
      <c r="W359" s="36">
        <v>1506.85</v>
      </c>
      <c r="X359" s="36">
        <v>1527.12</v>
      </c>
      <c r="Y359" s="36">
        <v>1570.17</v>
      </c>
    </row>
    <row r="360" spans="1:25" x14ac:dyDescent="0.2">
      <c r="A360" s="20">
        <v>44335</v>
      </c>
      <c r="B360" s="36">
        <v>1620.76</v>
      </c>
      <c r="C360" s="36">
        <v>1634.33</v>
      </c>
      <c r="D360" s="36">
        <v>1651.59</v>
      </c>
      <c r="E360" s="36">
        <v>1670.08</v>
      </c>
      <c r="F360" s="36">
        <v>1668.96</v>
      </c>
      <c r="G360" s="36">
        <v>1657.67</v>
      </c>
      <c r="H360" s="36">
        <v>1608.45</v>
      </c>
      <c r="I360" s="36">
        <v>1566.52</v>
      </c>
      <c r="J360" s="36">
        <v>1551.48</v>
      </c>
      <c r="K360" s="36">
        <v>1545.16</v>
      </c>
      <c r="L360" s="36">
        <v>1550.65</v>
      </c>
      <c r="M360" s="36">
        <v>1578.03</v>
      </c>
      <c r="N360" s="36">
        <v>1618.28</v>
      </c>
      <c r="O360" s="36">
        <v>1656.81</v>
      </c>
      <c r="P360" s="36">
        <v>1663.2</v>
      </c>
      <c r="Q360" s="36">
        <v>1657.04</v>
      </c>
      <c r="R360" s="36">
        <v>1637.93</v>
      </c>
      <c r="S360" s="36">
        <v>1613.38</v>
      </c>
      <c r="T360" s="36">
        <v>1590.25</v>
      </c>
      <c r="U360" s="36">
        <v>1578.16</v>
      </c>
      <c r="V360" s="36">
        <v>1552.5</v>
      </c>
      <c r="W360" s="36">
        <v>1528.74</v>
      </c>
      <c r="X360" s="36">
        <v>1498.89</v>
      </c>
      <c r="Y360" s="36">
        <v>1555.42</v>
      </c>
    </row>
    <row r="361" spans="1:25" x14ac:dyDescent="0.2">
      <c r="A361" s="20">
        <v>44336</v>
      </c>
      <c r="B361" s="36">
        <v>1632.7</v>
      </c>
      <c r="C361" s="36">
        <v>1668.01</v>
      </c>
      <c r="D361" s="36">
        <v>1674.16</v>
      </c>
      <c r="E361" s="36">
        <v>1684.96</v>
      </c>
      <c r="F361" s="36">
        <v>1696.76</v>
      </c>
      <c r="G361" s="36">
        <v>1676.36</v>
      </c>
      <c r="H361" s="36">
        <v>1648.2</v>
      </c>
      <c r="I361" s="36">
        <v>1578.68</v>
      </c>
      <c r="J361" s="36">
        <v>1514.9</v>
      </c>
      <c r="K361" s="36">
        <v>1485.57</v>
      </c>
      <c r="L361" s="36">
        <v>1486.41</v>
      </c>
      <c r="M361" s="36">
        <v>1480.51</v>
      </c>
      <c r="N361" s="36">
        <v>1522.74</v>
      </c>
      <c r="O361" s="36">
        <v>1555.79</v>
      </c>
      <c r="P361" s="36">
        <v>1572.08</v>
      </c>
      <c r="Q361" s="36">
        <v>1576.64</v>
      </c>
      <c r="R361" s="36">
        <v>1568.78</v>
      </c>
      <c r="S361" s="36">
        <v>1552.76</v>
      </c>
      <c r="T361" s="36">
        <v>1510.87</v>
      </c>
      <c r="U361" s="36">
        <v>1505.14</v>
      </c>
      <c r="V361" s="36">
        <v>1516.5</v>
      </c>
      <c r="W361" s="36">
        <v>1538.52</v>
      </c>
      <c r="X361" s="36">
        <v>1518.65</v>
      </c>
      <c r="Y361" s="36">
        <v>1490</v>
      </c>
    </row>
    <row r="362" spans="1:25" x14ac:dyDescent="0.2">
      <c r="A362" s="20">
        <v>44337</v>
      </c>
      <c r="B362" s="36">
        <v>1513.77</v>
      </c>
      <c r="C362" s="36">
        <v>1578.15</v>
      </c>
      <c r="D362" s="36">
        <v>1616.92</v>
      </c>
      <c r="E362" s="36">
        <v>1608.98</v>
      </c>
      <c r="F362" s="36">
        <v>1632.11</v>
      </c>
      <c r="G362" s="36">
        <v>1635.19</v>
      </c>
      <c r="H362" s="36">
        <v>1606.95</v>
      </c>
      <c r="I362" s="36">
        <v>1560.09</v>
      </c>
      <c r="J362" s="36">
        <v>1512.63</v>
      </c>
      <c r="K362" s="36">
        <v>1464.82</v>
      </c>
      <c r="L362" s="36">
        <v>1461.11</v>
      </c>
      <c r="M362" s="36">
        <v>1486.09</v>
      </c>
      <c r="N362" s="36">
        <v>1547.84</v>
      </c>
      <c r="O362" s="36">
        <v>1586.15</v>
      </c>
      <c r="P362" s="36">
        <v>1592.64</v>
      </c>
      <c r="Q362" s="36">
        <v>1588.09</v>
      </c>
      <c r="R362" s="36">
        <v>1577.12</v>
      </c>
      <c r="S362" s="36">
        <v>1567.16</v>
      </c>
      <c r="T362" s="36">
        <v>1526.54</v>
      </c>
      <c r="U362" s="36">
        <v>1476.53</v>
      </c>
      <c r="V362" s="36">
        <v>1493.67</v>
      </c>
      <c r="W362" s="36">
        <v>1510.04</v>
      </c>
      <c r="X362" s="36">
        <v>1527.47</v>
      </c>
      <c r="Y362" s="36">
        <v>1496.06</v>
      </c>
    </row>
    <row r="363" spans="1:25" x14ac:dyDescent="0.2">
      <c r="A363" s="20">
        <v>44338</v>
      </c>
      <c r="B363" s="36">
        <v>1539.65</v>
      </c>
      <c r="C363" s="36">
        <v>1543.87</v>
      </c>
      <c r="D363" s="36">
        <v>1575.54</v>
      </c>
      <c r="E363" s="36">
        <v>1598.41</v>
      </c>
      <c r="F363" s="36">
        <v>1602.55</v>
      </c>
      <c r="G363" s="36">
        <v>1597.85</v>
      </c>
      <c r="H363" s="36">
        <v>1583.09</v>
      </c>
      <c r="I363" s="36">
        <v>1506.19</v>
      </c>
      <c r="J363" s="36">
        <v>1467.79</v>
      </c>
      <c r="K363" s="36">
        <v>1415.74</v>
      </c>
      <c r="L363" s="36">
        <v>1411.58</v>
      </c>
      <c r="M363" s="36">
        <v>1429.98</v>
      </c>
      <c r="N363" s="36">
        <v>1487.17</v>
      </c>
      <c r="O363" s="36">
        <v>1534.61</v>
      </c>
      <c r="P363" s="36">
        <v>1556.5</v>
      </c>
      <c r="Q363" s="36">
        <v>1554.39</v>
      </c>
      <c r="R363" s="36">
        <v>1541.86</v>
      </c>
      <c r="S363" s="36">
        <v>1513.9</v>
      </c>
      <c r="T363" s="36">
        <v>1461.29</v>
      </c>
      <c r="U363" s="36">
        <v>1434.2</v>
      </c>
      <c r="V363" s="36">
        <v>1436.16</v>
      </c>
      <c r="W363" s="36">
        <v>1469.06</v>
      </c>
      <c r="X363" s="36">
        <v>1440.71</v>
      </c>
      <c r="Y363" s="36">
        <v>1434.42</v>
      </c>
    </row>
    <row r="364" spans="1:25" x14ac:dyDescent="0.2">
      <c r="A364" s="20">
        <v>44339</v>
      </c>
      <c r="B364" s="36">
        <v>1518.12</v>
      </c>
      <c r="C364" s="36">
        <v>1579.28</v>
      </c>
      <c r="D364" s="36">
        <v>1603.37</v>
      </c>
      <c r="E364" s="36">
        <v>1613.64</v>
      </c>
      <c r="F364" s="36">
        <v>1636.14</v>
      </c>
      <c r="G364" s="36">
        <v>1638.82</v>
      </c>
      <c r="H364" s="36">
        <v>1640.2</v>
      </c>
      <c r="I364" s="36">
        <v>1559.98</v>
      </c>
      <c r="J364" s="36">
        <v>1523.33</v>
      </c>
      <c r="K364" s="36">
        <v>1462.56</v>
      </c>
      <c r="L364" s="36">
        <v>1446.19</v>
      </c>
      <c r="M364" s="36">
        <v>1453.86</v>
      </c>
      <c r="N364" s="36">
        <v>1493.54</v>
      </c>
      <c r="O364" s="36">
        <v>1538.36</v>
      </c>
      <c r="P364" s="36">
        <v>1567.28</v>
      </c>
      <c r="Q364" s="36">
        <v>1580.2</v>
      </c>
      <c r="R364" s="36">
        <v>1568.24</v>
      </c>
      <c r="S364" s="36">
        <v>1545.81</v>
      </c>
      <c r="T364" s="36">
        <v>1502.1</v>
      </c>
      <c r="U364" s="36">
        <v>1453.64</v>
      </c>
      <c r="V364" s="36">
        <v>1437.72</v>
      </c>
      <c r="W364" s="36">
        <v>1412.63</v>
      </c>
      <c r="X364" s="36">
        <v>1506.82</v>
      </c>
      <c r="Y364" s="36">
        <v>1497.52</v>
      </c>
    </row>
    <row r="365" spans="1:25" x14ac:dyDescent="0.2">
      <c r="A365" s="20">
        <v>44340</v>
      </c>
      <c r="B365" s="36">
        <v>1585.03</v>
      </c>
      <c r="C365" s="36">
        <v>1657.61</v>
      </c>
      <c r="D365" s="36">
        <v>1708.51</v>
      </c>
      <c r="E365" s="36">
        <v>1727.23</v>
      </c>
      <c r="F365" s="36">
        <v>1747.41</v>
      </c>
      <c r="G365" s="36">
        <v>1707.75</v>
      </c>
      <c r="H365" s="36">
        <v>1645.36</v>
      </c>
      <c r="I365" s="36">
        <v>1563.1</v>
      </c>
      <c r="J365" s="36">
        <v>1516.51</v>
      </c>
      <c r="K365" s="36">
        <v>1460.98</v>
      </c>
      <c r="L365" s="36">
        <v>1450.61</v>
      </c>
      <c r="M365" s="36">
        <v>1450.04</v>
      </c>
      <c r="N365" s="36">
        <v>1491.72</v>
      </c>
      <c r="O365" s="36">
        <v>1523.84</v>
      </c>
      <c r="P365" s="36">
        <v>1539.81</v>
      </c>
      <c r="Q365" s="36">
        <v>1537.55</v>
      </c>
      <c r="R365" s="36">
        <v>1517.2</v>
      </c>
      <c r="S365" s="36">
        <v>1488.49</v>
      </c>
      <c r="T365" s="36">
        <v>1465.03</v>
      </c>
      <c r="U365" s="36">
        <v>1436.07</v>
      </c>
      <c r="V365" s="36">
        <v>1446.17</v>
      </c>
      <c r="W365" s="36">
        <v>1467.91</v>
      </c>
      <c r="X365" s="36">
        <v>1448.23</v>
      </c>
      <c r="Y365" s="36">
        <v>1462.17</v>
      </c>
    </row>
    <row r="366" spans="1:25" x14ac:dyDescent="0.2">
      <c r="A366" s="20">
        <v>44341</v>
      </c>
      <c r="B366" s="36">
        <v>1578.25</v>
      </c>
      <c r="C366" s="36">
        <v>1629.06</v>
      </c>
      <c r="D366" s="36">
        <v>1655.37</v>
      </c>
      <c r="E366" s="36">
        <v>1650.37</v>
      </c>
      <c r="F366" s="36">
        <v>1659.75</v>
      </c>
      <c r="G366" s="36">
        <v>1652.33</v>
      </c>
      <c r="H366" s="36">
        <v>1604.58</v>
      </c>
      <c r="I366" s="36">
        <v>1517.25</v>
      </c>
      <c r="J366" s="36">
        <v>1430.18</v>
      </c>
      <c r="K366" s="36">
        <v>1392.3</v>
      </c>
      <c r="L366" s="36">
        <v>1400.02</v>
      </c>
      <c r="M366" s="36">
        <v>1393</v>
      </c>
      <c r="N366" s="36">
        <v>1446.43</v>
      </c>
      <c r="O366" s="36">
        <v>1501.74</v>
      </c>
      <c r="P366" s="36">
        <v>1526.33</v>
      </c>
      <c r="Q366" s="36">
        <v>1526.1</v>
      </c>
      <c r="R366" s="36">
        <v>1511.4</v>
      </c>
      <c r="S366" s="36">
        <v>1484.2</v>
      </c>
      <c r="T366" s="36">
        <v>1433.03</v>
      </c>
      <c r="U366" s="36">
        <v>1413.74</v>
      </c>
      <c r="V366" s="36">
        <v>1426.74</v>
      </c>
      <c r="W366" s="36">
        <v>1457.32</v>
      </c>
      <c r="X366" s="36">
        <v>1428.9</v>
      </c>
      <c r="Y366" s="36">
        <v>1447.77</v>
      </c>
    </row>
    <row r="367" spans="1:25" x14ac:dyDescent="0.2">
      <c r="A367" s="20">
        <v>44342</v>
      </c>
      <c r="B367" s="36">
        <v>1570.7</v>
      </c>
      <c r="C367" s="36">
        <v>1637.42</v>
      </c>
      <c r="D367" s="36">
        <v>1687.45</v>
      </c>
      <c r="E367" s="36">
        <v>1707.63</v>
      </c>
      <c r="F367" s="36">
        <v>1720.6</v>
      </c>
      <c r="G367" s="36">
        <v>1696.45</v>
      </c>
      <c r="H367" s="36">
        <v>1636.96</v>
      </c>
      <c r="I367" s="36">
        <v>1539.3</v>
      </c>
      <c r="J367" s="36">
        <v>1484.94</v>
      </c>
      <c r="K367" s="36">
        <v>1433.17</v>
      </c>
      <c r="L367" s="36">
        <v>1431.12</v>
      </c>
      <c r="M367" s="36">
        <v>1439.29</v>
      </c>
      <c r="N367" s="36">
        <v>1487.27</v>
      </c>
      <c r="O367" s="36">
        <v>1528.54</v>
      </c>
      <c r="P367" s="36">
        <v>1538.48</v>
      </c>
      <c r="Q367" s="36">
        <v>1536.54</v>
      </c>
      <c r="R367" s="36">
        <v>1520.62</v>
      </c>
      <c r="S367" s="36">
        <v>1499.26</v>
      </c>
      <c r="T367" s="36">
        <v>1445.27</v>
      </c>
      <c r="U367" s="36">
        <v>1413.51</v>
      </c>
      <c r="V367" s="36">
        <v>1416.68</v>
      </c>
      <c r="W367" s="36">
        <v>1430.32</v>
      </c>
      <c r="X367" s="36">
        <v>1426.45</v>
      </c>
      <c r="Y367" s="36">
        <v>1458.16</v>
      </c>
    </row>
    <row r="368" spans="1:25" x14ac:dyDescent="0.2">
      <c r="A368" s="20">
        <v>44343</v>
      </c>
      <c r="B368" s="36">
        <v>1471.12</v>
      </c>
      <c r="C368" s="36">
        <v>1537.68</v>
      </c>
      <c r="D368" s="36">
        <v>1583.73</v>
      </c>
      <c r="E368" s="36">
        <v>1603.58</v>
      </c>
      <c r="F368" s="36">
        <v>1607.24</v>
      </c>
      <c r="G368" s="36">
        <v>1585.76</v>
      </c>
      <c r="H368" s="36">
        <v>1543.69</v>
      </c>
      <c r="I368" s="36">
        <v>1481.67</v>
      </c>
      <c r="J368" s="36">
        <v>1448.07</v>
      </c>
      <c r="K368" s="36">
        <v>1438.31</v>
      </c>
      <c r="L368" s="36">
        <v>1446.09</v>
      </c>
      <c r="M368" s="36">
        <v>1454.56</v>
      </c>
      <c r="N368" s="36">
        <v>1505.49</v>
      </c>
      <c r="O368" s="36">
        <v>1549.43</v>
      </c>
      <c r="P368" s="36">
        <v>1566.98</v>
      </c>
      <c r="Q368" s="36">
        <v>1565.97</v>
      </c>
      <c r="R368" s="36">
        <v>1557.96</v>
      </c>
      <c r="S368" s="36">
        <v>1530.49</v>
      </c>
      <c r="T368" s="36">
        <v>1475.43</v>
      </c>
      <c r="U368" s="36">
        <v>1434.5</v>
      </c>
      <c r="V368" s="36">
        <v>1456.1</v>
      </c>
      <c r="W368" s="36">
        <v>1482.9</v>
      </c>
      <c r="X368" s="36">
        <v>1472.26</v>
      </c>
      <c r="Y368" s="36">
        <v>1481.17</v>
      </c>
    </row>
    <row r="369" spans="1:25" x14ac:dyDescent="0.2">
      <c r="A369" s="20">
        <v>44344</v>
      </c>
      <c r="B369" s="36">
        <v>1458.84</v>
      </c>
      <c r="C369" s="36">
        <v>1518.6</v>
      </c>
      <c r="D369" s="36">
        <v>1557.26</v>
      </c>
      <c r="E369" s="36">
        <v>1572.05</v>
      </c>
      <c r="F369" s="36">
        <v>1578.28</v>
      </c>
      <c r="G369" s="36">
        <v>1558.07</v>
      </c>
      <c r="H369" s="36">
        <v>1525.1</v>
      </c>
      <c r="I369" s="36">
        <v>1444.77</v>
      </c>
      <c r="J369" s="36">
        <v>1394.32</v>
      </c>
      <c r="K369" s="36">
        <v>1426.52</v>
      </c>
      <c r="L369" s="36">
        <v>1414.71</v>
      </c>
      <c r="M369" s="36">
        <v>1409.72</v>
      </c>
      <c r="N369" s="36">
        <v>1429.77</v>
      </c>
      <c r="O369" s="36">
        <v>1478.63</v>
      </c>
      <c r="P369" s="36">
        <v>1494.11</v>
      </c>
      <c r="Q369" s="36">
        <v>1497.87</v>
      </c>
      <c r="R369" s="36">
        <v>1503.04</v>
      </c>
      <c r="S369" s="36">
        <v>1490.02</v>
      </c>
      <c r="T369" s="36">
        <v>1423.76</v>
      </c>
      <c r="U369" s="36">
        <v>1432.55</v>
      </c>
      <c r="V369" s="36">
        <v>1442.05</v>
      </c>
      <c r="W369" s="36">
        <v>1468.09</v>
      </c>
      <c r="X369" s="36">
        <v>1459.79</v>
      </c>
      <c r="Y369" s="36">
        <v>1409.91</v>
      </c>
    </row>
    <row r="370" spans="1:25" x14ac:dyDescent="0.2">
      <c r="A370" s="20">
        <v>44345</v>
      </c>
      <c r="B370" s="36">
        <v>1460.55</v>
      </c>
      <c r="C370" s="36">
        <v>1463.62</v>
      </c>
      <c r="D370" s="36">
        <v>1513.3</v>
      </c>
      <c r="E370" s="36">
        <v>1511.6</v>
      </c>
      <c r="F370" s="36">
        <v>1506.33</v>
      </c>
      <c r="G370" s="36">
        <v>1514.36</v>
      </c>
      <c r="H370" s="36">
        <v>1510.03</v>
      </c>
      <c r="I370" s="36">
        <v>1450.75</v>
      </c>
      <c r="J370" s="36">
        <v>1382.81</v>
      </c>
      <c r="K370" s="36">
        <v>1340.86</v>
      </c>
      <c r="L370" s="36">
        <v>1331.93</v>
      </c>
      <c r="M370" s="36">
        <v>1331.84</v>
      </c>
      <c r="N370" s="36">
        <v>1387.92</v>
      </c>
      <c r="O370" s="36">
        <v>1410.04</v>
      </c>
      <c r="P370" s="36">
        <v>1435.91</v>
      </c>
      <c r="Q370" s="36">
        <v>1433.82</v>
      </c>
      <c r="R370" s="36">
        <v>1430.55</v>
      </c>
      <c r="S370" s="36">
        <v>1460.7</v>
      </c>
      <c r="T370" s="36">
        <v>1415.69</v>
      </c>
      <c r="U370" s="36">
        <v>1361.78</v>
      </c>
      <c r="V370" s="36">
        <v>1333.49</v>
      </c>
      <c r="W370" s="36">
        <v>1357.74</v>
      </c>
      <c r="X370" s="36">
        <v>1344.24</v>
      </c>
      <c r="Y370" s="36">
        <v>1337.16</v>
      </c>
    </row>
    <row r="371" spans="1:25" x14ac:dyDescent="0.2">
      <c r="A371" s="20">
        <v>44346</v>
      </c>
      <c r="B371" s="36">
        <v>1385.18</v>
      </c>
      <c r="C371" s="36">
        <v>1455.79</v>
      </c>
      <c r="D371" s="36">
        <v>1499.24</v>
      </c>
      <c r="E371" s="36">
        <v>1514.4</v>
      </c>
      <c r="F371" s="36">
        <v>1538.47</v>
      </c>
      <c r="G371" s="36">
        <v>1540.11</v>
      </c>
      <c r="H371" s="36">
        <v>1513.55</v>
      </c>
      <c r="I371" s="36">
        <v>1437.98</v>
      </c>
      <c r="J371" s="36">
        <v>1368.45</v>
      </c>
      <c r="K371" s="36">
        <v>1318.09</v>
      </c>
      <c r="L371" s="36">
        <v>1305.17</v>
      </c>
      <c r="M371" s="36">
        <v>1318.25</v>
      </c>
      <c r="N371" s="36">
        <v>1381.61</v>
      </c>
      <c r="O371" s="36">
        <v>1417.87</v>
      </c>
      <c r="P371" s="36">
        <v>1437.48</v>
      </c>
      <c r="Q371" s="36">
        <v>1430.15</v>
      </c>
      <c r="R371" s="36">
        <v>1409.44</v>
      </c>
      <c r="S371" s="36">
        <v>1383.95</v>
      </c>
      <c r="T371" s="36">
        <v>1332.56</v>
      </c>
      <c r="U371" s="36">
        <v>1308.53</v>
      </c>
      <c r="V371" s="36">
        <v>1323.14</v>
      </c>
      <c r="W371" s="36">
        <v>1365.37</v>
      </c>
      <c r="X371" s="36">
        <v>1324.28</v>
      </c>
      <c r="Y371" s="36">
        <v>1307.6200000000001</v>
      </c>
    </row>
    <row r="372" spans="1:25" x14ac:dyDescent="0.2">
      <c r="A372" s="20">
        <v>44347</v>
      </c>
      <c r="B372" s="36">
        <v>1368.85</v>
      </c>
      <c r="C372" s="36">
        <v>1448.36</v>
      </c>
      <c r="D372" s="36">
        <v>1490.28</v>
      </c>
      <c r="E372" s="36">
        <v>1500.93</v>
      </c>
      <c r="F372" s="36">
        <v>1520.31</v>
      </c>
      <c r="G372" s="36">
        <v>1515.02</v>
      </c>
      <c r="H372" s="36">
        <v>1501.01</v>
      </c>
      <c r="I372" s="36">
        <v>1515.1</v>
      </c>
      <c r="J372" s="36">
        <v>1511.87</v>
      </c>
      <c r="K372" s="36">
        <v>1513.56</v>
      </c>
      <c r="L372" s="36">
        <v>1513.24</v>
      </c>
      <c r="M372" s="36">
        <v>1492.55</v>
      </c>
      <c r="N372" s="36">
        <v>1514.34</v>
      </c>
      <c r="O372" s="36">
        <v>1554.61</v>
      </c>
      <c r="P372" s="36">
        <v>1565.98</v>
      </c>
      <c r="Q372" s="36">
        <v>1561.53</v>
      </c>
      <c r="R372" s="36">
        <v>1551.72</v>
      </c>
      <c r="S372" s="36">
        <v>1524.28</v>
      </c>
      <c r="T372" s="36">
        <v>1478.8</v>
      </c>
      <c r="U372" s="36">
        <v>1446.92</v>
      </c>
      <c r="V372" s="36">
        <v>1452.2</v>
      </c>
      <c r="W372" s="36">
        <v>1479.84</v>
      </c>
      <c r="X372" s="36">
        <v>1457.27</v>
      </c>
      <c r="Y372" s="36">
        <v>1413.78</v>
      </c>
    </row>
    <row r="373" spans="1:25" ht="12.75" x14ac:dyDescent="0.25">
      <c r="A373" s="25"/>
      <c r="B373" s="25"/>
      <c r="C373" s="25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</row>
    <row r="374" spans="1:25" ht="15.75" customHeight="1" x14ac:dyDescent="0.2">
      <c r="A374" s="153" t="s">
        <v>49</v>
      </c>
      <c r="B374" s="148" t="s">
        <v>95</v>
      </c>
      <c r="C374" s="149"/>
      <c r="D374" s="149"/>
      <c r="E374" s="149"/>
      <c r="F374" s="149"/>
      <c r="G374" s="149"/>
      <c r="H374" s="149"/>
      <c r="I374" s="149"/>
      <c r="J374" s="149"/>
      <c r="K374" s="149"/>
      <c r="L374" s="149"/>
      <c r="M374" s="149"/>
      <c r="N374" s="149"/>
      <c r="O374" s="149"/>
      <c r="P374" s="149"/>
      <c r="Q374" s="149"/>
      <c r="R374" s="149"/>
      <c r="S374" s="149"/>
      <c r="T374" s="149"/>
      <c r="U374" s="149"/>
      <c r="V374" s="149"/>
      <c r="W374" s="149"/>
      <c r="X374" s="149"/>
      <c r="Y374" s="150"/>
    </row>
    <row r="375" spans="1:25" x14ac:dyDescent="0.2">
      <c r="A375" s="154"/>
      <c r="B375" s="40" t="s">
        <v>66</v>
      </c>
      <c r="C375" s="41" t="s">
        <v>67</v>
      </c>
      <c r="D375" s="42" t="s">
        <v>68</v>
      </c>
      <c r="E375" s="41" t="s">
        <v>69</v>
      </c>
      <c r="F375" s="41" t="s">
        <v>70</v>
      </c>
      <c r="G375" s="41" t="s">
        <v>71</v>
      </c>
      <c r="H375" s="41" t="s">
        <v>72</v>
      </c>
      <c r="I375" s="41" t="s">
        <v>73</v>
      </c>
      <c r="J375" s="41" t="s">
        <v>74</v>
      </c>
      <c r="K375" s="40" t="s">
        <v>75</v>
      </c>
      <c r="L375" s="41" t="s">
        <v>76</v>
      </c>
      <c r="M375" s="43" t="s">
        <v>77</v>
      </c>
      <c r="N375" s="40" t="s">
        <v>78</v>
      </c>
      <c r="O375" s="41" t="s">
        <v>79</v>
      </c>
      <c r="P375" s="43" t="s">
        <v>80</v>
      </c>
      <c r="Q375" s="42" t="s">
        <v>81</v>
      </c>
      <c r="R375" s="41" t="s">
        <v>82</v>
      </c>
      <c r="S375" s="42" t="s">
        <v>83</v>
      </c>
      <c r="T375" s="41" t="s">
        <v>84</v>
      </c>
      <c r="U375" s="42" t="s">
        <v>85</v>
      </c>
      <c r="V375" s="41" t="s">
        <v>86</v>
      </c>
      <c r="W375" s="42" t="s">
        <v>87</v>
      </c>
      <c r="X375" s="41" t="s">
        <v>88</v>
      </c>
      <c r="Y375" s="41" t="s">
        <v>89</v>
      </c>
    </row>
    <row r="376" spans="1:25" x14ac:dyDescent="0.2">
      <c r="A376" s="20">
        <v>44317</v>
      </c>
      <c r="B376" s="36">
        <v>2057.27</v>
      </c>
      <c r="C376" s="36">
        <v>2107.85</v>
      </c>
      <c r="D376" s="36">
        <v>2150.5300000000002</v>
      </c>
      <c r="E376" s="36">
        <v>2153.7200000000003</v>
      </c>
      <c r="F376" s="36">
        <v>2161.9299999999998</v>
      </c>
      <c r="G376" s="36">
        <v>2159.09</v>
      </c>
      <c r="H376" s="36">
        <v>2154.1799999999998</v>
      </c>
      <c r="I376" s="36">
        <v>2114.61</v>
      </c>
      <c r="J376" s="36">
        <v>2075.16</v>
      </c>
      <c r="K376" s="36">
        <v>2013.81</v>
      </c>
      <c r="L376" s="36">
        <v>1972.22</v>
      </c>
      <c r="M376" s="36">
        <v>1976.92</v>
      </c>
      <c r="N376" s="36">
        <v>2036.8300000000002</v>
      </c>
      <c r="O376" s="36">
        <v>2057.4499999999998</v>
      </c>
      <c r="P376" s="36">
        <v>2075.2600000000002</v>
      </c>
      <c r="Q376" s="36">
        <v>2084.6799999999998</v>
      </c>
      <c r="R376" s="36">
        <v>2076.54</v>
      </c>
      <c r="S376" s="36">
        <v>2066.52</v>
      </c>
      <c r="T376" s="36">
        <v>2013.13</v>
      </c>
      <c r="U376" s="36">
        <v>1990.14</v>
      </c>
      <c r="V376" s="36">
        <v>1971.84</v>
      </c>
      <c r="W376" s="36">
        <v>1957.3</v>
      </c>
      <c r="X376" s="36">
        <v>1971.25</v>
      </c>
      <c r="Y376" s="36">
        <v>2048.33</v>
      </c>
    </row>
    <row r="377" spans="1:25" x14ac:dyDescent="0.2">
      <c r="A377" s="20">
        <v>44318</v>
      </c>
      <c r="B377" s="36">
        <v>2025.29</v>
      </c>
      <c r="C377" s="36">
        <v>2067.92</v>
      </c>
      <c r="D377" s="36">
        <v>2122.34</v>
      </c>
      <c r="E377" s="36">
        <v>2142.31</v>
      </c>
      <c r="F377" s="36">
        <v>2154.21</v>
      </c>
      <c r="G377" s="36">
        <v>2151.7200000000003</v>
      </c>
      <c r="H377" s="36">
        <v>2157.2600000000002</v>
      </c>
      <c r="I377" s="36">
        <v>2126.1799999999998</v>
      </c>
      <c r="J377" s="36">
        <v>2052.7200000000003</v>
      </c>
      <c r="K377" s="36">
        <v>2010.24</v>
      </c>
      <c r="L377" s="36">
        <v>1959.22</v>
      </c>
      <c r="M377" s="36">
        <v>1957.67</v>
      </c>
      <c r="N377" s="36">
        <v>2033.76</v>
      </c>
      <c r="O377" s="36">
        <v>2048.58</v>
      </c>
      <c r="P377" s="36">
        <v>2068.36</v>
      </c>
      <c r="Q377" s="36">
        <v>2068.4</v>
      </c>
      <c r="R377" s="36">
        <v>2055.85</v>
      </c>
      <c r="S377" s="36">
        <v>2045.59</v>
      </c>
      <c r="T377" s="36">
        <v>1994.23</v>
      </c>
      <c r="U377" s="36">
        <v>1968.71</v>
      </c>
      <c r="V377" s="36">
        <v>1936.3</v>
      </c>
      <c r="W377" s="36">
        <v>1932.83</v>
      </c>
      <c r="X377" s="36">
        <v>1970.87</v>
      </c>
      <c r="Y377" s="36">
        <v>2034.38</v>
      </c>
    </row>
    <row r="378" spans="1:25" x14ac:dyDescent="0.2">
      <c r="A378" s="20">
        <v>44319</v>
      </c>
      <c r="B378" s="36">
        <v>2018.4</v>
      </c>
      <c r="C378" s="36">
        <v>2088.84</v>
      </c>
      <c r="D378" s="36">
        <v>2129.9499999999998</v>
      </c>
      <c r="E378" s="36">
        <v>2145.59</v>
      </c>
      <c r="F378" s="36">
        <v>2158.16</v>
      </c>
      <c r="G378" s="36">
        <v>2161.91</v>
      </c>
      <c r="H378" s="36">
        <v>2164.17</v>
      </c>
      <c r="I378" s="36">
        <v>2125.36</v>
      </c>
      <c r="J378" s="36">
        <v>2061.1999999999998</v>
      </c>
      <c r="K378" s="36">
        <v>2019.73</v>
      </c>
      <c r="L378" s="36">
        <v>1994.98</v>
      </c>
      <c r="M378" s="36">
        <v>1978.19</v>
      </c>
      <c r="N378" s="36">
        <v>2012.78</v>
      </c>
      <c r="O378" s="36">
        <v>2049.21</v>
      </c>
      <c r="P378" s="36">
        <v>2069.25</v>
      </c>
      <c r="Q378" s="36">
        <v>2079.06</v>
      </c>
      <c r="R378" s="36">
        <v>2067.79</v>
      </c>
      <c r="S378" s="36">
        <v>2046.57</v>
      </c>
      <c r="T378" s="36">
        <v>1996.36</v>
      </c>
      <c r="U378" s="36">
        <v>1974.96</v>
      </c>
      <c r="V378" s="36">
        <v>1963.79</v>
      </c>
      <c r="W378" s="36">
        <v>1969.64</v>
      </c>
      <c r="X378" s="36">
        <v>1957.6</v>
      </c>
      <c r="Y378" s="36">
        <v>1964.79</v>
      </c>
    </row>
    <row r="379" spans="1:25" x14ac:dyDescent="0.2">
      <c r="A379" s="20">
        <v>44320</v>
      </c>
      <c r="B379" s="36">
        <v>1979.86</v>
      </c>
      <c r="C379" s="36">
        <v>2038.94</v>
      </c>
      <c r="D379" s="36">
        <v>2062.0700000000002</v>
      </c>
      <c r="E379" s="36">
        <v>2074.54</v>
      </c>
      <c r="F379" s="36">
        <v>2087.9299999999998</v>
      </c>
      <c r="G379" s="36">
        <v>2082.6999999999998</v>
      </c>
      <c r="H379" s="36">
        <v>2048.8200000000002</v>
      </c>
      <c r="I379" s="36">
        <v>2025.88</v>
      </c>
      <c r="J379" s="36">
        <v>1993.86</v>
      </c>
      <c r="K379" s="36">
        <v>1969.39</v>
      </c>
      <c r="L379" s="36">
        <v>1962.35</v>
      </c>
      <c r="M379" s="36">
        <v>1959.81</v>
      </c>
      <c r="N379" s="36">
        <v>1970.13</v>
      </c>
      <c r="O379" s="36">
        <v>1972.06</v>
      </c>
      <c r="P379" s="36">
        <v>1979.76</v>
      </c>
      <c r="Q379" s="36">
        <v>1982.32</v>
      </c>
      <c r="R379" s="36">
        <v>1986.46</v>
      </c>
      <c r="S379" s="36">
        <v>2002.06</v>
      </c>
      <c r="T379" s="36">
        <v>1973.65</v>
      </c>
      <c r="U379" s="36">
        <v>1940.97</v>
      </c>
      <c r="V379" s="36">
        <v>1923.31</v>
      </c>
      <c r="W379" s="36">
        <v>1929.52</v>
      </c>
      <c r="X379" s="36">
        <v>1950.67</v>
      </c>
      <c r="Y379" s="36">
        <v>1973.27</v>
      </c>
    </row>
    <row r="380" spans="1:25" x14ac:dyDescent="0.2">
      <c r="A380" s="20">
        <v>44321</v>
      </c>
      <c r="B380" s="36">
        <v>2001.09</v>
      </c>
      <c r="C380" s="36">
        <v>2049.85</v>
      </c>
      <c r="D380" s="36">
        <v>2071.42</v>
      </c>
      <c r="E380" s="36">
        <v>2085.8000000000002</v>
      </c>
      <c r="F380" s="36">
        <v>2099.42</v>
      </c>
      <c r="G380" s="36">
        <v>2090.48</v>
      </c>
      <c r="H380" s="36">
        <v>2059.13</v>
      </c>
      <c r="I380" s="36">
        <v>2020.42</v>
      </c>
      <c r="J380" s="36">
        <v>1982.01</v>
      </c>
      <c r="K380" s="36">
        <v>1967.9</v>
      </c>
      <c r="L380" s="36">
        <v>1945.21</v>
      </c>
      <c r="M380" s="36">
        <v>1933.6</v>
      </c>
      <c r="N380" s="36">
        <v>1955.82</v>
      </c>
      <c r="O380" s="36">
        <v>1956.95</v>
      </c>
      <c r="P380" s="36">
        <v>1960.17</v>
      </c>
      <c r="Q380" s="36">
        <v>1965.2</v>
      </c>
      <c r="R380" s="36">
        <v>1963.15</v>
      </c>
      <c r="S380" s="36">
        <v>1973.1</v>
      </c>
      <c r="T380" s="36">
        <v>1970.41</v>
      </c>
      <c r="U380" s="36">
        <v>1953.16</v>
      </c>
      <c r="V380" s="36">
        <v>1944.37</v>
      </c>
      <c r="W380" s="36">
        <v>1949.4</v>
      </c>
      <c r="X380" s="36">
        <v>1961.79</v>
      </c>
      <c r="Y380" s="36">
        <v>2002.97</v>
      </c>
    </row>
    <row r="381" spans="1:25" x14ac:dyDescent="0.2">
      <c r="A381" s="20">
        <v>44322</v>
      </c>
      <c r="B381" s="36">
        <v>1992.64</v>
      </c>
      <c r="C381" s="36">
        <v>2027.21</v>
      </c>
      <c r="D381" s="36">
        <v>2060.58</v>
      </c>
      <c r="E381" s="36">
        <v>2075.41</v>
      </c>
      <c r="F381" s="36">
        <v>2084.4</v>
      </c>
      <c r="G381" s="36">
        <v>2079.33</v>
      </c>
      <c r="H381" s="36">
        <v>2042.97</v>
      </c>
      <c r="I381" s="36">
        <v>2005.61</v>
      </c>
      <c r="J381" s="36">
        <v>1972.26</v>
      </c>
      <c r="K381" s="36">
        <v>1919.35</v>
      </c>
      <c r="L381" s="36">
        <v>1895.13</v>
      </c>
      <c r="M381" s="36">
        <v>1899.47</v>
      </c>
      <c r="N381" s="36">
        <v>1934.64</v>
      </c>
      <c r="O381" s="36">
        <v>1952.56</v>
      </c>
      <c r="P381" s="36">
        <v>1972.09</v>
      </c>
      <c r="Q381" s="36">
        <v>1981.13</v>
      </c>
      <c r="R381" s="36">
        <v>1971.26</v>
      </c>
      <c r="S381" s="36">
        <v>1978.38</v>
      </c>
      <c r="T381" s="36">
        <v>1954.41</v>
      </c>
      <c r="U381" s="36">
        <v>1914.67</v>
      </c>
      <c r="V381" s="36">
        <v>1877.29</v>
      </c>
      <c r="W381" s="36">
        <v>1895.31</v>
      </c>
      <c r="X381" s="36">
        <v>1927.99</v>
      </c>
      <c r="Y381" s="36">
        <v>1981.9</v>
      </c>
    </row>
    <row r="382" spans="1:25" x14ac:dyDescent="0.2">
      <c r="A382" s="20">
        <v>44323</v>
      </c>
      <c r="B382" s="36">
        <v>1988.03</v>
      </c>
      <c r="C382" s="36">
        <v>1992.04</v>
      </c>
      <c r="D382" s="36">
        <v>2058.38</v>
      </c>
      <c r="E382" s="36">
        <v>2074.3200000000002</v>
      </c>
      <c r="F382" s="36">
        <v>2086.7600000000002</v>
      </c>
      <c r="G382" s="36">
        <v>2067.7800000000002</v>
      </c>
      <c r="H382" s="36">
        <v>2010.5</v>
      </c>
      <c r="I382" s="36">
        <v>1978.8300000000002</v>
      </c>
      <c r="J382" s="36">
        <v>1954.67</v>
      </c>
      <c r="K382" s="36">
        <v>1963.64</v>
      </c>
      <c r="L382" s="36">
        <v>1952.61</v>
      </c>
      <c r="M382" s="36">
        <v>1941.87</v>
      </c>
      <c r="N382" s="36">
        <v>1935.76</v>
      </c>
      <c r="O382" s="36">
        <v>1936.94</v>
      </c>
      <c r="P382" s="36">
        <v>1940.52</v>
      </c>
      <c r="Q382" s="36">
        <v>1946.1</v>
      </c>
      <c r="R382" s="36">
        <v>1934.29</v>
      </c>
      <c r="S382" s="36">
        <v>1948.42</v>
      </c>
      <c r="T382" s="36">
        <v>1955.76</v>
      </c>
      <c r="U382" s="36">
        <v>1953.3</v>
      </c>
      <c r="V382" s="36">
        <v>1939.51</v>
      </c>
      <c r="W382" s="36">
        <v>1938.95</v>
      </c>
      <c r="X382" s="36">
        <v>1925.13</v>
      </c>
      <c r="Y382" s="36">
        <v>1920.13</v>
      </c>
    </row>
    <row r="383" spans="1:25" x14ac:dyDescent="0.2">
      <c r="A383" s="20">
        <v>44324</v>
      </c>
      <c r="B383" s="36">
        <v>1960.29</v>
      </c>
      <c r="C383" s="36">
        <v>2013.9</v>
      </c>
      <c r="D383" s="36">
        <v>2017.07</v>
      </c>
      <c r="E383" s="36">
        <v>2024.66</v>
      </c>
      <c r="F383" s="36">
        <v>2043.12</v>
      </c>
      <c r="G383" s="36">
        <v>2031.35</v>
      </c>
      <c r="H383" s="36">
        <v>1996.02</v>
      </c>
      <c r="I383" s="36">
        <v>1983.81</v>
      </c>
      <c r="J383" s="36">
        <v>1954.56</v>
      </c>
      <c r="K383" s="36">
        <v>1926.03</v>
      </c>
      <c r="L383" s="36">
        <v>1894.59</v>
      </c>
      <c r="M383" s="36">
        <v>1895.27</v>
      </c>
      <c r="N383" s="36">
        <v>1920.48</v>
      </c>
      <c r="O383" s="36">
        <v>1916.38</v>
      </c>
      <c r="P383" s="36">
        <v>1938.15</v>
      </c>
      <c r="Q383" s="36">
        <v>1942.4</v>
      </c>
      <c r="R383" s="36">
        <v>1932.82</v>
      </c>
      <c r="S383" s="36">
        <v>1942.13</v>
      </c>
      <c r="T383" s="36">
        <v>1930.35</v>
      </c>
      <c r="U383" s="36">
        <v>1903.53</v>
      </c>
      <c r="V383" s="36">
        <v>1888.69</v>
      </c>
      <c r="W383" s="36">
        <v>1881.76</v>
      </c>
      <c r="X383" s="36">
        <v>1894.29</v>
      </c>
      <c r="Y383" s="36">
        <v>1914.68</v>
      </c>
    </row>
    <row r="384" spans="1:25" x14ac:dyDescent="0.2">
      <c r="A384" s="20">
        <v>44325</v>
      </c>
      <c r="B384" s="36">
        <v>1893.03</v>
      </c>
      <c r="C384" s="36">
        <v>1932</v>
      </c>
      <c r="D384" s="36">
        <v>1951.09</v>
      </c>
      <c r="E384" s="36">
        <v>1980.99</v>
      </c>
      <c r="F384" s="36">
        <v>1983.99</v>
      </c>
      <c r="G384" s="36">
        <v>1986.87</v>
      </c>
      <c r="H384" s="36">
        <v>1970.98</v>
      </c>
      <c r="I384" s="36">
        <v>1948.24</v>
      </c>
      <c r="J384" s="36">
        <v>1924.28</v>
      </c>
      <c r="K384" s="36">
        <v>1892.76</v>
      </c>
      <c r="L384" s="36">
        <v>1884.23</v>
      </c>
      <c r="M384" s="36">
        <v>1881.74</v>
      </c>
      <c r="N384" s="36">
        <v>1895.25</v>
      </c>
      <c r="O384" s="36">
        <v>1910.29</v>
      </c>
      <c r="P384" s="36">
        <v>1925.29</v>
      </c>
      <c r="Q384" s="36">
        <v>1929.16</v>
      </c>
      <c r="R384" s="36">
        <v>1921.89</v>
      </c>
      <c r="S384" s="36">
        <v>1920.6</v>
      </c>
      <c r="T384" s="36">
        <v>1910.87</v>
      </c>
      <c r="U384" s="36">
        <v>1894.16</v>
      </c>
      <c r="V384" s="36">
        <v>1868.03</v>
      </c>
      <c r="W384" s="36">
        <v>1869.57</v>
      </c>
      <c r="X384" s="36">
        <v>1883.53</v>
      </c>
      <c r="Y384" s="36">
        <v>1902.86</v>
      </c>
    </row>
    <row r="385" spans="1:25" x14ac:dyDescent="0.2">
      <c r="A385" s="20">
        <v>44326</v>
      </c>
      <c r="B385" s="36">
        <v>1934.45</v>
      </c>
      <c r="C385" s="36">
        <v>1985.27</v>
      </c>
      <c r="D385" s="36">
        <v>2010.94</v>
      </c>
      <c r="E385" s="36">
        <v>2027.51</v>
      </c>
      <c r="F385" s="36">
        <v>2036.73</v>
      </c>
      <c r="G385" s="36">
        <v>2036.38</v>
      </c>
      <c r="H385" s="36">
        <v>2023.45</v>
      </c>
      <c r="I385" s="36">
        <v>1986.01</v>
      </c>
      <c r="J385" s="36">
        <v>1944.71</v>
      </c>
      <c r="K385" s="36">
        <v>1901.13</v>
      </c>
      <c r="L385" s="36">
        <v>1873.95</v>
      </c>
      <c r="M385" s="36">
        <v>1862.85</v>
      </c>
      <c r="N385" s="36">
        <v>1873.83</v>
      </c>
      <c r="O385" s="36">
        <v>1887.22</v>
      </c>
      <c r="P385" s="36">
        <v>1903.52</v>
      </c>
      <c r="Q385" s="36">
        <v>1907.73</v>
      </c>
      <c r="R385" s="36">
        <v>1899.67</v>
      </c>
      <c r="S385" s="36">
        <v>1894.34</v>
      </c>
      <c r="T385" s="36">
        <v>1887.33</v>
      </c>
      <c r="U385" s="36">
        <v>1866.38</v>
      </c>
      <c r="V385" s="36">
        <v>1838.15</v>
      </c>
      <c r="W385" s="36">
        <v>1833.4</v>
      </c>
      <c r="X385" s="36">
        <v>1849.86</v>
      </c>
      <c r="Y385" s="36">
        <v>1889.61</v>
      </c>
    </row>
    <row r="386" spans="1:25" x14ac:dyDescent="0.2">
      <c r="A386" s="20">
        <v>44327</v>
      </c>
      <c r="B386" s="36">
        <v>1968.12</v>
      </c>
      <c r="C386" s="36">
        <v>1969</v>
      </c>
      <c r="D386" s="36">
        <v>1973.64</v>
      </c>
      <c r="E386" s="36">
        <v>1998.87</v>
      </c>
      <c r="F386" s="36">
        <v>2009.15</v>
      </c>
      <c r="G386" s="36">
        <v>1995.36</v>
      </c>
      <c r="H386" s="36">
        <v>1969.1</v>
      </c>
      <c r="I386" s="36">
        <v>1932.28</v>
      </c>
      <c r="J386" s="36">
        <v>1907.16</v>
      </c>
      <c r="K386" s="36">
        <v>1879.35</v>
      </c>
      <c r="L386" s="36">
        <v>1889.78</v>
      </c>
      <c r="M386" s="36">
        <v>1921.98</v>
      </c>
      <c r="N386" s="36">
        <v>1952.73</v>
      </c>
      <c r="O386" s="36">
        <v>1942.05</v>
      </c>
      <c r="P386" s="36">
        <v>1955.31</v>
      </c>
      <c r="Q386" s="36">
        <v>1969.72</v>
      </c>
      <c r="R386" s="36">
        <v>1963.9</v>
      </c>
      <c r="S386" s="36">
        <v>1978</v>
      </c>
      <c r="T386" s="36">
        <v>1956.08</v>
      </c>
      <c r="U386" s="36">
        <v>1941.15</v>
      </c>
      <c r="V386" s="36">
        <v>1924.91</v>
      </c>
      <c r="W386" s="36">
        <v>1928.57</v>
      </c>
      <c r="X386" s="36">
        <v>1949.31</v>
      </c>
      <c r="Y386" s="36">
        <v>1994.88</v>
      </c>
    </row>
    <row r="387" spans="1:25" x14ac:dyDescent="0.2">
      <c r="A387" s="20">
        <v>44328</v>
      </c>
      <c r="B387" s="36">
        <v>2004.76</v>
      </c>
      <c r="C387" s="36">
        <v>2036.68</v>
      </c>
      <c r="D387" s="36">
        <v>2024</v>
      </c>
      <c r="E387" s="36">
        <v>2017.82</v>
      </c>
      <c r="F387" s="36">
        <v>2012.5</v>
      </c>
      <c r="G387" s="36">
        <v>2021.56</v>
      </c>
      <c r="H387" s="36">
        <v>2009.28</v>
      </c>
      <c r="I387" s="36">
        <v>1958.21</v>
      </c>
      <c r="J387" s="36">
        <v>1929.01</v>
      </c>
      <c r="K387" s="36">
        <v>1909.86</v>
      </c>
      <c r="L387" s="36">
        <v>1884.38</v>
      </c>
      <c r="M387" s="36">
        <v>1894.29</v>
      </c>
      <c r="N387" s="36">
        <v>1899.12</v>
      </c>
      <c r="O387" s="36">
        <v>1905.67</v>
      </c>
      <c r="P387" s="36">
        <v>1911.37</v>
      </c>
      <c r="Q387" s="36">
        <v>1922.12</v>
      </c>
      <c r="R387" s="36">
        <v>1913.14</v>
      </c>
      <c r="S387" s="36">
        <v>1916.51</v>
      </c>
      <c r="T387" s="36">
        <v>1903.29</v>
      </c>
      <c r="U387" s="36">
        <v>1895.65</v>
      </c>
      <c r="V387" s="36">
        <v>1886.67</v>
      </c>
      <c r="W387" s="36">
        <v>1897.32</v>
      </c>
      <c r="X387" s="36">
        <v>1901.81</v>
      </c>
      <c r="Y387" s="36">
        <v>1923.73</v>
      </c>
    </row>
    <row r="388" spans="1:25" x14ac:dyDescent="0.2">
      <c r="A388" s="20">
        <v>44329</v>
      </c>
      <c r="B388" s="36">
        <v>2005.84</v>
      </c>
      <c r="C388" s="36">
        <v>2054.04</v>
      </c>
      <c r="D388" s="36">
        <v>2071.2400000000002</v>
      </c>
      <c r="E388" s="36">
        <v>2060.87</v>
      </c>
      <c r="F388" s="36">
        <v>2055.85</v>
      </c>
      <c r="G388" s="36">
        <v>2060.14</v>
      </c>
      <c r="H388" s="36">
        <v>2017.31</v>
      </c>
      <c r="I388" s="36">
        <v>1955.6</v>
      </c>
      <c r="J388" s="36">
        <v>1929.73</v>
      </c>
      <c r="K388" s="36">
        <v>1907.28</v>
      </c>
      <c r="L388" s="36">
        <v>1869.22</v>
      </c>
      <c r="M388" s="36">
        <v>1884.02</v>
      </c>
      <c r="N388" s="36">
        <v>1913.82</v>
      </c>
      <c r="O388" s="36">
        <v>1925.05</v>
      </c>
      <c r="P388" s="36">
        <v>1941.28</v>
      </c>
      <c r="Q388" s="36">
        <v>1951.97</v>
      </c>
      <c r="R388" s="36">
        <v>1952.03</v>
      </c>
      <c r="S388" s="36">
        <v>1969.31</v>
      </c>
      <c r="T388" s="36">
        <v>1951.62</v>
      </c>
      <c r="U388" s="36">
        <v>1926.1</v>
      </c>
      <c r="V388" s="36">
        <v>1911.22</v>
      </c>
      <c r="W388" s="36">
        <v>1912.23</v>
      </c>
      <c r="X388" s="36">
        <v>1929.08</v>
      </c>
      <c r="Y388" s="36">
        <v>1970.22</v>
      </c>
    </row>
    <row r="389" spans="1:25" x14ac:dyDescent="0.2">
      <c r="A389" s="20">
        <v>44330</v>
      </c>
      <c r="B389" s="36">
        <v>2001.78</v>
      </c>
      <c r="C389" s="36">
        <v>2021.23</v>
      </c>
      <c r="D389" s="36">
        <v>2043.16</v>
      </c>
      <c r="E389" s="36">
        <v>2053.2400000000002</v>
      </c>
      <c r="F389" s="36">
        <v>2067.59</v>
      </c>
      <c r="G389" s="36">
        <v>2045.06</v>
      </c>
      <c r="H389" s="36">
        <v>1990.88</v>
      </c>
      <c r="I389" s="36">
        <v>1926.41</v>
      </c>
      <c r="J389" s="36">
        <v>1888.99</v>
      </c>
      <c r="K389" s="36">
        <v>1864.3</v>
      </c>
      <c r="L389" s="36">
        <v>1849.55</v>
      </c>
      <c r="M389" s="36">
        <v>1863.95</v>
      </c>
      <c r="N389" s="36">
        <v>1896.18</v>
      </c>
      <c r="O389" s="36">
        <v>1902.5</v>
      </c>
      <c r="P389" s="36">
        <v>1914.44</v>
      </c>
      <c r="Q389" s="36">
        <v>1930.36</v>
      </c>
      <c r="R389" s="36">
        <v>1929.45</v>
      </c>
      <c r="S389" s="36">
        <v>1940.68</v>
      </c>
      <c r="T389" s="36">
        <v>1925.14</v>
      </c>
      <c r="U389" s="36">
        <v>1915.79</v>
      </c>
      <c r="V389" s="36">
        <v>1933.25</v>
      </c>
      <c r="W389" s="36">
        <v>1934.54</v>
      </c>
      <c r="X389" s="36">
        <v>1939.39</v>
      </c>
      <c r="Y389" s="36">
        <v>1952.79</v>
      </c>
    </row>
    <row r="390" spans="1:25" x14ac:dyDescent="0.2">
      <c r="A390" s="20">
        <v>44331</v>
      </c>
      <c r="B390" s="36">
        <v>1958.24</v>
      </c>
      <c r="C390" s="36">
        <v>1975.41</v>
      </c>
      <c r="D390" s="36">
        <v>2006.56</v>
      </c>
      <c r="E390" s="36">
        <v>2028.05</v>
      </c>
      <c r="F390" s="36">
        <v>2032.65</v>
      </c>
      <c r="G390" s="36">
        <v>2017.35</v>
      </c>
      <c r="H390" s="36">
        <v>1967.1</v>
      </c>
      <c r="I390" s="36">
        <v>1909.27</v>
      </c>
      <c r="J390" s="36">
        <v>1920.91</v>
      </c>
      <c r="K390" s="36">
        <v>1904.69</v>
      </c>
      <c r="L390" s="36">
        <v>1886.39</v>
      </c>
      <c r="M390" s="36">
        <v>1894.01</v>
      </c>
      <c r="N390" s="36">
        <v>1906.88</v>
      </c>
      <c r="O390" s="36">
        <v>1915.72</v>
      </c>
      <c r="P390" s="36">
        <v>1943.68</v>
      </c>
      <c r="Q390" s="36">
        <v>1939</v>
      </c>
      <c r="R390" s="36">
        <v>1922.87</v>
      </c>
      <c r="S390" s="36">
        <v>1916.09</v>
      </c>
      <c r="T390" s="36">
        <v>1891.25</v>
      </c>
      <c r="U390" s="36">
        <v>1863.24</v>
      </c>
      <c r="V390" s="36">
        <v>1839.66</v>
      </c>
      <c r="W390" s="36">
        <v>1835.9</v>
      </c>
      <c r="X390" s="36">
        <v>1839.58</v>
      </c>
      <c r="Y390" s="36">
        <v>1866.81</v>
      </c>
    </row>
    <row r="391" spans="1:25" x14ac:dyDescent="0.2">
      <c r="A391" s="20">
        <v>44332</v>
      </c>
      <c r="B391" s="36">
        <v>1869.06</v>
      </c>
      <c r="C391" s="36">
        <v>1867.22</v>
      </c>
      <c r="D391" s="36">
        <v>1852.12</v>
      </c>
      <c r="E391" s="36">
        <v>1849.29</v>
      </c>
      <c r="F391" s="36">
        <v>1845.33</v>
      </c>
      <c r="G391" s="36">
        <v>1846.57</v>
      </c>
      <c r="H391" s="36">
        <v>1857.24</v>
      </c>
      <c r="I391" s="36">
        <v>1838.17</v>
      </c>
      <c r="J391" s="36">
        <v>1807.22</v>
      </c>
      <c r="K391" s="36">
        <v>1844.98</v>
      </c>
      <c r="L391" s="36">
        <v>1860.29</v>
      </c>
      <c r="M391" s="36">
        <v>1860.97</v>
      </c>
      <c r="N391" s="36">
        <v>1850.08</v>
      </c>
      <c r="O391" s="36">
        <v>1833.78</v>
      </c>
      <c r="P391" s="36">
        <v>1836.05</v>
      </c>
      <c r="Q391" s="36">
        <v>1828.83</v>
      </c>
      <c r="R391" s="36">
        <v>1819.14</v>
      </c>
      <c r="S391" s="36">
        <v>1831.92</v>
      </c>
      <c r="T391" s="36">
        <v>1848.22</v>
      </c>
      <c r="U391" s="36">
        <v>1852.02</v>
      </c>
      <c r="V391" s="36">
        <v>1812.67</v>
      </c>
      <c r="W391" s="36">
        <v>1808.73</v>
      </c>
      <c r="X391" s="36">
        <v>1804.39</v>
      </c>
      <c r="Y391" s="36">
        <v>1788.86</v>
      </c>
    </row>
    <row r="392" spans="1:25" x14ac:dyDescent="0.2">
      <c r="A392" s="20">
        <v>44333</v>
      </c>
      <c r="B392" s="36">
        <v>1817.45</v>
      </c>
      <c r="C392" s="36">
        <v>1858.82</v>
      </c>
      <c r="D392" s="36">
        <v>1890.43</v>
      </c>
      <c r="E392" s="36">
        <v>1904.86</v>
      </c>
      <c r="F392" s="36">
        <v>1934.4</v>
      </c>
      <c r="G392" s="36">
        <v>1915.22</v>
      </c>
      <c r="H392" s="36">
        <v>1867.86</v>
      </c>
      <c r="I392" s="36">
        <v>1838.01</v>
      </c>
      <c r="J392" s="36">
        <v>1888.52</v>
      </c>
      <c r="K392" s="36">
        <v>1806.19</v>
      </c>
      <c r="L392" s="36">
        <v>1800.05</v>
      </c>
      <c r="M392" s="36">
        <v>1791.78</v>
      </c>
      <c r="N392" s="36">
        <v>1783.4</v>
      </c>
      <c r="O392" s="36">
        <v>1785.1</v>
      </c>
      <c r="P392" s="36">
        <v>1802.3</v>
      </c>
      <c r="Q392" s="36">
        <v>1813.5</v>
      </c>
      <c r="R392" s="36">
        <v>1814.58</v>
      </c>
      <c r="S392" s="36">
        <v>1819.89</v>
      </c>
      <c r="T392" s="36">
        <v>1816.01</v>
      </c>
      <c r="U392" s="36">
        <v>1815.11</v>
      </c>
      <c r="V392" s="36">
        <v>1786.6</v>
      </c>
      <c r="W392" s="36">
        <v>1787.65</v>
      </c>
      <c r="X392" s="36">
        <v>1779.43</v>
      </c>
      <c r="Y392" s="36">
        <v>1795.87</v>
      </c>
    </row>
    <row r="393" spans="1:25" x14ac:dyDescent="0.2">
      <c r="A393" s="20">
        <v>44334</v>
      </c>
      <c r="B393" s="36">
        <v>1822.51</v>
      </c>
      <c r="C393" s="36">
        <v>1855.37</v>
      </c>
      <c r="D393" s="36">
        <v>1880.55</v>
      </c>
      <c r="E393" s="36">
        <v>1894.41</v>
      </c>
      <c r="F393" s="36">
        <v>1893.48</v>
      </c>
      <c r="G393" s="36">
        <v>1878.08</v>
      </c>
      <c r="H393" s="36">
        <v>1833.28</v>
      </c>
      <c r="I393" s="36">
        <v>1810.79</v>
      </c>
      <c r="J393" s="36">
        <v>1777.68</v>
      </c>
      <c r="K393" s="36">
        <v>1766.15</v>
      </c>
      <c r="L393" s="36">
        <v>1758.13</v>
      </c>
      <c r="M393" s="36">
        <v>1773.25</v>
      </c>
      <c r="N393" s="36">
        <v>1782.66</v>
      </c>
      <c r="O393" s="36">
        <v>1812.51</v>
      </c>
      <c r="P393" s="36">
        <v>1821.2</v>
      </c>
      <c r="Q393" s="36">
        <v>1823.95</v>
      </c>
      <c r="R393" s="36">
        <v>1821.79</v>
      </c>
      <c r="S393" s="36">
        <v>1816.36</v>
      </c>
      <c r="T393" s="36">
        <v>1811.26</v>
      </c>
      <c r="U393" s="36">
        <v>1796.56</v>
      </c>
      <c r="V393" s="36">
        <v>1771.86</v>
      </c>
      <c r="W393" s="36">
        <v>1766.84</v>
      </c>
      <c r="X393" s="36">
        <v>1787.11</v>
      </c>
      <c r="Y393" s="36">
        <v>1830.16</v>
      </c>
    </row>
    <row r="394" spans="1:25" x14ac:dyDescent="0.2">
      <c r="A394" s="20">
        <v>44335</v>
      </c>
      <c r="B394" s="36">
        <v>1880.75</v>
      </c>
      <c r="C394" s="36">
        <v>1894.32</v>
      </c>
      <c r="D394" s="36">
        <v>1911.58</v>
      </c>
      <c r="E394" s="36">
        <v>1930.07</v>
      </c>
      <c r="F394" s="36">
        <v>1928.95</v>
      </c>
      <c r="G394" s="36">
        <v>1917.66</v>
      </c>
      <c r="H394" s="36">
        <v>1868.44</v>
      </c>
      <c r="I394" s="36">
        <v>1826.51</v>
      </c>
      <c r="J394" s="36">
        <v>1811.47</v>
      </c>
      <c r="K394" s="36">
        <v>1805.15</v>
      </c>
      <c r="L394" s="36">
        <v>1810.64</v>
      </c>
      <c r="M394" s="36">
        <v>1838.02</v>
      </c>
      <c r="N394" s="36">
        <v>1878.27</v>
      </c>
      <c r="O394" s="36">
        <v>1916.8</v>
      </c>
      <c r="P394" s="36">
        <v>1923.19</v>
      </c>
      <c r="Q394" s="36">
        <v>1917.03</v>
      </c>
      <c r="R394" s="36">
        <v>1897.92</v>
      </c>
      <c r="S394" s="36">
        <v>1873.37</v>
      </c>
      <c r="T394" s="36">
        <v>1850.24</v>
      </c>
      <c r="U394" s="36">
        <v>1838.15</v>
      </c>
      <c r="V394" s="36">
        <v>1812.49</v>
      </c>
      <c r="W394" s="36">
        <v>1788.73</v>
      </c>
      <c r="X394" s="36">
        <v>1758.88</v>
      </c>
      <c r="Y394" s="36">
        <v>1815.41</v>
      </c>
    </row>
    <row r="395" spans="1:25" x14ac:dyDescent="0.2">
      <c r="A395" s="20">
        <v>44336</v>
      </c>
      <c r="B395" s="36">
        <v>1892.69</v>
      </c>
      <c r="C395" s="36">
        <v>1928</v>
      </c>
      <c r="D395" s="36">
        <v>1934.15</v>
      </c>
      <c r="E395" s="36">
        <v>1944.95</v>
      </c>
      <c r="F395" s="36">
        <v>1956.75</v>
      </c>
      <c r="G395" s="36">
        <v>1936.35</v>
      </c>
      <c r="H395" s="36">
        <v>1908.19</v>
      </c>
      <c r="I395" s="36">
        <v>1838.67</v>
      </c>
      <c r="J395" s="36">
        <v>1774.89</v>
      </c>
      <c r="K395" s="36">
        <v>1745.56</v>
      </c>
      <c r="L395" s="36">
        <v>1746.4</v>
      </c>
      <c r="M395" s="36">
        <v>1740.5</v>
      </c>
      <c r="N395" s="36">
        <v>1782.73</v>
      </c>
      <c r="O395" s="36">
        <v>1815.78</v>
      </c>
      <c r="P395" s="36">
        <v>1832.07</v>
      </c>
      <c r="Q395" s="36">
        <v>1836.63</v>
      </c>
      <c r="R395" s="36">
        <v>1828.77</v>
      </c>
      <c r="S395" s="36">
        <v>1812.75</v>
      </c>
      <c r="T395" s="36">
        <v>1770.86</v>
      </c>
      <c r="U395" s="36">
        <v>1765.13</v>
      </c>
      <c r="V395" s="36">
        <v>1776.49</v>
      </c>
      <c r="W395" s="36">
        <v>1798.51</v>
      </c>
      <c r="X395" s="36">
        <v>1778.64</v>
      </c>
      <c r="Y395" s="36">
        <v>1749.99</v>
      </c>
    </row>
    <row r="396" spans="1:25" x14ac:dyDescent="0.2">
      <c r="A396" s="20">
        <v>44337</v>
      </c>
      <c r="B396" s="36">
        <v>1773.76</v>
      </c>
      <c r="C396" s="36">
        <v>1838.14</v>
      </c>
      <c r="D396" s="36">
        <v>1876.91</v>
      </c>
      <c r="E396" s="36">
        <v>1868.97</v>
      </c>
      <c r="F396" s="36">
        <v>1892.1</v>
      </c>
      <c r="G396" s="36">
        <v>1895.18</v>
      </c>
      <c r="H396" s="36">
        <v>1866.94</v>
      </c>
      <c r="I396" s="36">
        <v>1820.08</v>
      </c>
      <c r="J396" s="36">
        <v>1772.62</v>
      </c>
      <c r="K396" s="36">
        <v>1724.81</v>
      </c>
      <c r="L396" s="36">
        <v>1721.1</v>
      </c>
      <c r="M396" s="36">
        <v>1746.08</v>
      </c>
      <c r="N396" s="36">
        <v>1807.83</v>
      </c>
      <c r="O396" s="36">
        <v>1846.14</v>
      </c>
      <c r="P396" s="36">
        <v>1852.63</v>
      </c>
      <c r="Q396" s="36">
        <v>1848.08</v>
      </c>
      <c r="R396" s="36">
        <v>1837.11</v>
      </c>
      <c r="S396" s="36">
        <v>1827.15</v>
      </c>
      <c r="T396" s="36">
        <v>1786.53</v>
      </c>
      <c r="U396" s="36">
        <v>1736.52</v>
      </c>
      <c r="V396" s="36">
        <v>1753.66</v>
      </c>
      <c r="W396" s="36">
        <v>1770.03</v>
      </c>
      <c r="X396" s="36">
        <v>1787.46</v>
      </c>
      <c r="Y396" s="36">
        <v>1756.05</v>
      </c>
    </row>
    <row r="397" spans="1:25" x14ac:dyDescent="0.2">
      <c r="A397" s="20">
        <v>44338</v>
      </c>
      <c r="B397" s="36">
        <v>1799.64</v>
      </c>
      <c r="C397" s="36">
        <v>1803.86</v>
      </c>
      <c r="D397" s="36">
        <v>1835.53</v>
      </c>
      <c r="E397" s="36">
        <v>1858.4</v>
      </c>
      <c r="F397" s="36">
        <v>1862.54</v>
      </c>
      <c r="G397" s="36">
        <v>1857.84</v>
      </c>
      <c r="H397" s="36">
        <v>1843.08</v>
      </c>
      <c r="I397" s="36">
        <v>1766.18</v>
      </c>
      <c r="J397" s="36">
        <v>1727.78</v>
      </c>
      <c r="K397" s="36">
        <v>1675.73</v>
      </c>
      <c r="L397" s="36">
        <v>1671.57</v>
      </c>
      <c r="M397" s="36">
        <v>1689.97</v>
      </c>
      <c r="N397" s="36">
        <v>1747.16</v>
      </c>
      <c r="O397" s="36">
        <v>1794.6</v>
      </c>
      <c r="P397" s="36">
        <v>1816.49</v>
      </c>
      <c r="Q397" s="36">
        <v>1814.38</v>
      </c>
      <c r="R397" s="36">
        <v>1801.85</v>
      </c>
      <c r="S397" s="36">
        <v>1773.89</v>
      </c>
      <c r="T397" s="36">
        <v>1721.28</v>
      </c>
      <c r="U397" s="36">
        <v>1694.19</v>
      </c>
      <c r="V397" s="36">
        <v>1696.15</v>
      </c>
      <c r="W397" s="36">
        <v>1729.05</v>
      </c>
      <c r="X397" s="36">
        <v>1700.7</v>
      </c>
      <c r="Y397" s="36">
        <v>1694.41</v>
      </c>
    </row>
    <row r="398" spans="1:25" x14ac:dyDescent="0.2">
      <c r="A398" s="20">
        <v>44339</v>
      </c>
      <c r="B398" s="36">
        <v>1778.11</v>
      </c>
      <c r="C398" s="36">
        <v>1839.27</v>
      </c>
      <c r="D398" s="36">
        <v>1863.36</v>
      </c>
      <c r="E398" s="36">
        <v>1873.63</v>
      </c>
      <c r="F398" s="36">
        <v>1896.13</v>
      </c>
      <c r="G398" s="36">
        <v>1898.81</v>
      </c>
      <c r="H398" s="36">
        <v>1900.19</v>
      </c>
      <c r="I398" s="36">
        <v>1819.97</v>
      </c>
      <c r="J398" s="36">
        <v>1783.32</v>
      </c>
      <c r="K398" s="36">
        <v>1722.55</v>
      </c>
      <c r="L398" s="36">
        <v>1706.18</v>
      </c>
      <c r="M398" s="36">
        <v>1713.85</v>
      </c>
      <c r="N398" s="36">
        <v>1753.53</v>
      </c>
      <c r="O398" s="36">
        <v>1798.35</v>
      </c>
      <c r="P398" s="36">
        <v>1827.27</v>
      </c>
      <c r="Q398" s="36">
        <v>1840.19</v>
      </c>
      <c r="R398" s="36">
        <v>1828.23</v>
      </c>
      <c r="S398" s="36">
        <v>1805.8</v>
      </c>
      <c r="T398" s="36">
        <v>1762.09</v>
      </c>
      <c r="U398" s="36">
        <v>1713.63</v>
      </c>
      <c r="V398" s="36">
        <v>1697.71</v>
      </c>
      <c r="W398" s="36">
        <v>1672.62</v>
      </c>
      <c r="X398" s="36">
        <v>1766.81</v>
      </c>
      <c r="Y398" s="36">
        <v>1757.51</v>
      </c>
    </row>
    <row r="399" spans="1:25" x14ac:dyDescent="0.2">
      <c r="A399" s="20">
        <v>44340</v>
      </c>
      <c r="B399" s="36">
        <v>1845.02</v>
      </c>
      <c r="C399" s="36">
        <v>1917.6</v>
      </c>
      <c r="D399" s="36">
        <v>1968.5</v>
      </c>
      <c r="E399" s="36">
        <v>1987.22</v>
      </c>
      <c r="F399" s="36">
        <v>2007.4</v>
      </c>
      <c r="G399" s="36">
        <v>1967.74</v>
      </c>
      <c r="H399" s="36">
        <v>1905.35</v>
      </c>
      <c r="I399" s="36">
        <v>1823.09</v>
      </c>
      <c r="J399" s="36">
        <v>1776.5</v>
      </c>
      <c r="K399" s="36">
        <v>1720.97</v>
      </c>
      <c r="L399" s="36">
        <v>1710.6</v>
      </c>
      <c r="M399" s="36">
        <v>1710.03</v>
      </c>
      <c r="N399" s="36">
        <v>1751.71</v>
      </c>
      <c r="O399" s="36">
        <v>1783.83</v>
      </c>
      <c r="P399" s="36">
        <v>1799.8</v>
      </c>
      <c r="Q399" s="36">
        <v>1797.54</v>
      </c>
      <c r="R399" s="36">
        <v>1777.19</v>
      </c>
      <c r="S399" s="36">
        <v>1748.48</v>
      </c>
      <c r="T399" s="36">
        <v>1725.02</v>
      </c>
      <c r="U399" s="36">
        <v>1696.06</v>
      </c>
      <c r="V399" s="36">
        <v>1706.16</v>
      </c>
      <c r="W399" s="36">
        <v>1727.9</v>
      </c>
      <c r="X399" s="36">
        <v>1708.22</v>
      </c>
      <c r="Y399" s="36">
        <v>1722.16</v>
      </c>
    </row>
    <row r="400" spans="1:25" x14ac:dyDescent="0.2">
      <c r="A400" s="20">
        <v>44341</v>
      </c>
      <c r="B400" s="36">
        <v>1838.24</v>
      </c>
      <c r="C400" s="36">
        <v>1889.05</v>
      </c>
      <c r="D400" s="36">
        <v>1915.36</v>
      </c>
      <c r="E400" s="36">
        <v>1910.36</v>
      </c>
      <c r="F400" s="36">
        <v>1919.74</v>
      </c>
      <c r="G400" s="36">
        <v>1912.32</v>
      </c>
      <c r="H400" s="36">
        <v>1864.57</v>
      </c>
      <c r="I400" s="36">
        <v>1777.24</v>
      </c>
      <c r="J400" s="36">
        <v>1690.17</v>
      </c>
      <c r="K400" s="36">
        <v>1652.29</v>
      </c>
      <c r="L400" s="36">
        <v>1660.01</v>
      </c>
      <c r="M400" s="36">
        <v>1652.99</v>
      </c>
      <c r="N400" s="36">
        <v>1706.42</v>
      </c>
      <c r="O400" s="36">
        <v>1761.73</v>
      </c>
      <c r="P400" s="36">
        <v>1786.32</v>
      </c>
      <c r="Q400" s="36">
        <v>1786.09</v>
      </c>
      <c r="R400" s="36">
        <v>1771.39</v>
      </c>
      <c r="S400" s="36">
        <v>1744.19</v>
      </c>
      <c r="T400" s="36">
        <v>1693.02</v>
      </c>
      <c r="U400" s="36">
        <v>1673.73</v>
      </c>
      <c r="V400" s="36">
        <v>1686.73</v>
      </c>
      <c r="W400" s="36">
        <v>1717.31</v>
      </c>
      <c r="X400" s="36">
        <v>1688.89</v>
      </c>
      <c r="Y400" s="36">
        <v>1707.76</v>
      </c>
    </row>
    <row r="401" spans="1:25" x14ac:dyDescent="0.2">
      <c r="A401" s="20">
        <v>44342</v>
      </c>
      <c r="B401" s="36">
        <v>1830.69</v>
      </c>
      <c r="C401" s="36">
        <v>1897.41</v>
      </c>
      <c r="D401" s="36">
        <v>1947.44</v>
      </c>
      <c r="E401" s="36">
        <v>1967.62</v>
      </c>
      <c r="F401" s="36">
        <v>1980.59</v>
      </c>
      <c r="G401" s="36">
        <v>1956.44</v>
      </c>
      <c r="H401" s="36">
        <v>1896.95</v>
      </c>
      <c r="I401" s="36">
        <v>1799.29</v>
      </c>
      <c r="J401" s="36">
        <v>1744.93</v>
      </c>
      <c r="K401" s="36">
        <v>1693.16</v>
      </c>
      <c r="L401" s="36">
        <v>1691.11</v>
      </c>
      <c r="M401" s="36">
        <v>1699.28</v>
      </c>
      <c r="N401" s="36">
        <v>1747.26</v>
      </c>
      <c r="O401" s="36">
        <v>1788.53</v>
      </c>
      <c r="P401" s="36">
        <v>1798.47</v>
      </c>
      <c r="Q401" s="36">
        <v>1796.53</v>
      </c>
      <c r="R401" s="36">
        <v>1780.61</v>
      </c>
      <c r="S401" s="36">
        <v>1759.25</v>
      </c>
      <c r="T401" s="36">
        <v>1705.26</v>
      </c>
      <c r="U401" s="36">
        <v>1673.5</v>
      </c>
      <c r="V401" s="36">
        <v>1676.67</v>
      </c>
      <c r="W401" s="36">
        <v>1690.31</v>
      </c>
      <c r="X401" s="36">
        <v>1686.44</v>
      </c>
      <c r="Y401" s="36">
        <v>1718.15</v>
      </c>
    </row>
    <row r="402" spans="1:25" x14ac:dyDescent="0.2">
      <c r="A402" s="20">
        <v>44343</v>
      </c>
      <c r="B402" s="36">
        <v>1731.11</v>
      </c>
      <c r="C402" s="36">
        <v>1797.67</v>
      </c>
      <c r="D402" s="36">
        <v>1843.72</v>
      </c>
      <c r="E402" s="36">
        <v>1863.57</v>
      </c>
      <c r="F402" s="36">
        <v>1867.23</v>
      </c>
      <c r="G402" s="36">
        <v>1845.75</v>
      </c>
      <c r="H402" s="36">
        <v>1803.68</v>
      </c>
      <c r="I402" s="36">
        <v>1741.66</v>
      </c>
      <c r="J402" s="36">
        <v>1708.06</v>
      </c>
      <c r="K402" s="36">
        <v>1698.3</v>
      </c>
      <c r="L402" s="36">
        <v>1706.08</v>
      </c>
      <c r="M402" s="36">
        <v>1714.55</v>
      </c>
      <c r="N402" s="36">
        <v>1765.48</v>
      </c>
      <c r="O402" s="36">
        <v>1809.42</v>
      </c>
      <c r="P402" s="36">
        <v>1826.97</v>
      </c>
      <c r="Q402" s="36">
        <v>1825.96</v>
      </c>
      <c r="R402" s="36">
        <v>1817.95</v>
      </c>
      <c r="S402" s="36">
        <v>1790.48</v>
      </c>
      <c r="T402" s="36">
        <v>1735.42</v>
      </c>
      <c r="U402" s="36">
        <v>1694.49</v>
      </c>
      <c r="V402" s="36">
        <v>1716.09</v>
      </c>
      <c r="W402" s="36">
        <v>1742.89</v>
      </c>
      <c r="X402" s="36">
        <v>1732.25</v>
      </c>
      <c r="Y402" s="36">
        <v>1741.16</v>
      </c>
    </row>
    <row r="403" spans="1:25" x14ac:dyDescent="0.2">
      <c r="A403" s="20">
        <v>44344</v>
      </c>
      <c r="B403" s="36">
        <v>1718.83</v>
      </c>
      <c r="C403" s="36">
        <v>1778.59</v>
      </c>
      <c r="D403" s="36">
        <v>1817.25</v>
      </c>
      <c r="E403" s="36">
        <v>1832.04</v>
      </c>
      <c r="F403" s="36">
        <v>1838.27</v>
      </c>
      <c r="G403" s="36">
        <v>1818.06</v>
      </c>
      <c r="H403" s="36">
        <v>1785.09</v>
      </c>
      <c r="I403" s="36">
        <v>1704.76</v>
      </c>
      <c r="J403" s="36">
        <v>1654.31</v>
      </c>
      <c r="K403" s="36">
        <v>1686.51</v>
      </c>
      <c r="L403" s="36">
        <v>1674.7</v>
      </c>
      <c r="M403" s="36">
        <v>1669.71</v>
      </c>
      <c r="N403" s="36">
        <v>1689.76</v>
      </c>
      <c r="O403" s="36">
        <v>1738.62</v>
      </c>
      <c r="P403" s="36">
        <v>1754.1</v>
      </c>
      <c r="Q403" s="36">
        <v>1757.86</v>
      </c>
      <c r="R403" s="36">
        <v>1763.03</v>
      </c>
      <c r="S403" s="36">
        <v>1750.01</v>
      </c>
      <c r="T403" s="36">
        <v>1683.75</v>
      </c>
      <c r="U403" s="36">
        <v>1692.54</v>
      </c>
      <c r="V403" s="36">
        <v>1702.04</v>
      </c>
      <c r="W403" s="36">
        <v>1728.08</v>
      </c>
      <c r="X403" s="36">
        <v>1719.78</v>
      </c>
      <c r="Y403" s="36">
        <v>1669.9</v>
      </c>
    </row>
    <row r="404" spans="1:25" x14ac:dyDescent="0.2">
      <c r="A404" s="20">
        <v>44345</v>
      </c>
      <c r="B404" s="36">
        <v>1720.54</v>
      </c>
      <c r="C404" s="36">
        <v>1723.61</v>
      </c>
      <c r="D404" s="36">
        <v>1773.29</v>
      </c>
      <c r="E404" s="36">
        <v>1771.59</v>
      </c>
      <c r="F404" s="36">
        <v>1766.32</v>
      </c>
      <c r="G404" s="36">
        <v>1774.35</v>
      </c>
      <c r="H404" s="36">
        <v>1770.02</v>
      </c>
      <c r="I404" s="36">
        <v>1710.74</v>
      </c>
      <c r="J404" s="36">
        <v>1642.8</v>
      </c>
      <c r="K404" s="36">
        <v>1600.85</v>
      </c>
      <c r="L404" s="36">
        <v>1591.92</v>
      </c>
      <c r="M404" s="36">
        <v>1591.83</v>
      </c>
      <c r="N404" s="36">
        <v>1647.91</v>
      </c>
      <c r="O404" s="36">
        <v>1670.03</v>
      </c>
      <c r="P404" s="36">
        <v>1695.9</v>
      </c>
      <c r="Q404" s="36">
        <v>1693.81</v>
      </c>
      <c r="R404" s="36">
        <v>1690.54</v>
      </c>
      <c r="S404" s="36">
        <v>1720.69</v>
      </c>
      <c r="T404" s="36">
        <v>1675.68</v>
      </c>
      <c r="U404" s="36">
        <v>1621.77</v>
      </c>
      <c r="V404" s="36">
        <v>1593.48</v>
      </c>
      <c r="W404" s="36">
        <v>1617.73</v>
      </c>
      <c r="X404" s="36">
        <v>1604.23</v>
      </c>
      <c r="Y404" s="36">
        <v>1597.15</v>
      </c>
    </row>
    <row r="405" spans="1:25" x14ac:dyDescent="0.2">
      <c r="A405" s="20">
        <v>44346</v>
      </c>
      <c r="B405" s="36">
        <v>1645.17</v>
      </c>
      <c r="C405" s="36">
        <v>1715.78</v>
      </c>
      <c r="D405" s="36">
        <v>1759.23</v>
      </c>
      <c r="E405" s="36">
        <v>1774.39</v>
      </c>
      <c r="F405" s="36">
        <v>1798.46</v>
      </c>
      <c r="G405" s="36">
        <v>1800.1</v>
      </c>
      <c r="H405" s="36">
        <v>1773.54</v>
      </c>
      <c r="I405" s="36">
        <v>1697.97</v>
      </c>
      <c r="J405" s="36">
        <v>1628.44</v>
      </c>
      <c r="K405" s="36">
        <v>1578.08</v>
      </c>
      <c r="L405" s="36">
        <v>1565.16</v>
      </c>
      <c r="M405" s="36">
        <v>1578.24</v>
      </c>
      <c r="N405" s="36">
        <v>1641.6</v>
      </c>
      <c r="O405" s="36">
        <v>1677.86</v>
      </c>
      <c r="P405" s="36">
        <v>1697.47</v>
      </c>
      <c r="Q405" s="36">
        <v>1690.14</v>
      </c>
      <c r="R405" s="36">
        <v>1669.43</v>
      </c>
      <c r="S405" s="36">
        <v>1643.94</v>
      </c>
      <c r="T405" s="36">
        <v>1592.55</v>
      </c>
      <c r="U405" s="36">
        <v>1568.52</v>
      </c>
      <c r="V405" s="36">
        <v>1583.13</v>
      </c>
      <c r="W405" s="36">
        <v>1625.36</v>
      </c>
      <c r="X405" s="36">
        <v>1584.27</v>
      </c>
      <c r="Y405" s="36">
        <v>1567.61</v>
      </c>
    </row>
    <row r="406" spans="1:25" x14ac:dyDescent="0.2">
      <c r="A406" s="20">
        <v>44347</v>
      </c>
      <c r="B406" s="36">
        <v>1628.84</v>
      </c>
      <c r="C406" s="36">
        <v>1708.35</v>
      </c>
      <c r="D406" s="36">
        <v>1750.27</v>
      </c>
      <c r="E406" s="36">
        <v>1760.92</v>
      </c>
      <c r="F406" s="36">
        <v>1780.3</v>
      </c>
      <c r="G406" s="36">
        <v>1775.01</v>
      </c>
      <c r="H406" s="36">
        <v>1761</v>
      </c>
      <c r="I406" s="36">
        <v>1775.09</v>
      </c>
      <c r="J406" s="36">
        <v>1771.86</v>
      </c>
      <c r="K406" s="36">
        <v>1773.55</v>
      </c>
      <c r="L406" s="36">
        <v>1773.23</v>
      </c>
      <c r="M406" s="36">
        <v>1752.54</v>
      </c>
      <c r="N406" s="36">
        <v>1774.33</v>
      </c>
      <c r="O406" s="36">
        <v>1814.6</v>
      </c>
      <c r="P406" s="36">
        <v>1825.97</v>
      </c>
      <c r="Q406" s="36">
        <v>1821.52</v>
      </c>
      <c r="R406" s="36">
        <v>1811.71</v>
      </c>
      <c r="S406" s="36">
        <v>1784.27</v>
      </c>
      <c r="T406" s="36">
        <v>1738.79</v>
      </c>
      <c r="U406" s="36">
        <v>1706.91</v>
      </c>
      <c r="V406" s="36">
        <v>1712.19</v>
      </c>
      <c r="W406" s="36">
        <v>1739.83</v>
      </c>
      <c r="X406" s="36">
        <v>1717.26</v>
      </c>
      <c r="Y406" s="36">
        <v>1673.77</v>
      </c>
    </row>
    <row r="408" spans="1:25" ht="31.5" customHeight="1" x14ac:dyDescent="0.2">
      <c r="A408" s="151" t="s">
        <v>111</v>
      </c>
      <c r="B408" s="152"/>
      <c r="C408" s="152"/>
      <c r="D408" s="152"/>
      <c r="E408" s="152"/>
      <c r="F408" s="152"/>
      <c r="G408" s="152"/>
      <c r="H408" s="152"/>
      <c r="I408" s="152"/>
      <c r="J408" s="152"/>
      <c r="K408" s="152"/>
      <c r="L408" s="152"/>
      <c r="M408" s="152"/>
      <c r="N408" s="152"/>
      <c r="O408" s="152"/>
      <c r="P408" s="152"/>
      <c r="Q408" s="152"/>
      <c r="R408" s="152"/>
      <c r="S408" s="152"/>
      <c r="T408" s="152"/>
      <c r="U408" s="152"/>
      <c r="V408" s="152"/>
      <c r="W408" s="152"/>
      <c r="X408" s="152"/>
      <c r="Y408" s="152"/>
    </row>
    <row r="409" spans="1:25" ht="13.5" x14ac:dyDescent="0.2">
      <c r="E409" s="29"/>
    </row>
    <row r="410" spans="1:25" ht="13.5" x14ac:dyDescent="0.2">
      <c r="E410" s="29"/>
    </row>
    <row r="411" spans="1:25" ht="12.75" x14ac:dyDescent="0.2">
      <c r="A411" s="153" t="s">
        <v>49</v>
      </c>
      <c r="B411" s="148" t="s">
        <v>50</v>
      </c>
      <c r="C411" s="149"/>
      <c r="D411" s="149"/>
      <c r="E411" s="149"/>
      <c r="F411" s="149"/>
      <c r="G411" s="149"/>
      <c r="H411" s="149"/>
      <c r="I411" s="149"/>
      <c r="J411" s="149"/>
      <c r="K411" s="149"/>
      <c r="L411" s="149"/>
      <c r="M411" s="149"/>
      <c r="N411" s="149"/>
      <c r="O411" s="149"/>
      <c r="P411" s="149"/>
      <c r="Q411" s="149"/>
      <c r="R411" s="149"/>
      <c r="S411" s="149"/>
      <c r="T411" s="149"/>
      <c r="U411" s="149"/>
      <c r="V411" s="149"/>
      <c r="W411" s="149"/>
      <c r="X411" s="149"/>
      <c r="Y411" s="150"/>
    </row>
    <row r="412" spans="1:25" x14ac:dyDescent="0.2">
      <c r="A412" s="154"/>
      <c r="B412" s="40" t="s">
        <v>66</v>
      </c>
      <c r="C412" s="41" t="s">
        <v>67</v>
      </c>
      <c r="D412" s="42" t="s">
        <v>68</v>
      </c>
      <c r="E412" s="41" t="s">
        <v>69</v>
      </c>
      <c r="F412" s="41" t="s">
        <v>70</v>
      </c>
      <c r="G412" s="41" t="s">
        <v>71</v>
      </c>
      <c r="H412" s="41" t="s">
        <v>72</v>
      </c>
      <c r="I412" s="41" t="s">
        <v>73</v>
      </c>
      <c r="J412" s="41" t="s">
        <v>74</v>
      </c>
      <c r="K412" s="40" t="s">
        <v>75</v>
      </c>
      <c r="L412" s="41" t="s">
        <v>76</v>
      </c>
      <c r="M412" s="43" t="s">
        <v>77</v>
      </c>
      <c r="N412" s="40" t="s">
        <v>78</v>
      </c>
      <c r="O412" s="41" t="s">
        <v>79</v>
      </c>
      <c r="P412" s="43" t="s">
        <v>80</v>
      </c>
      <c r="Q412" s="42" t="s">
        <v>81</v>
      </c>
      <c r="R412" s="41" t="s">
        <v>82</v>
      </c>
      <c r="S412" s="42" t="s">
        <v>83</v>
      </c>
      <c r="T412" s="41" t="s">
        <v>84</v>
      </c>
      <c r="U412" s="42" t="s">
        <v>85</v>
      </c>
      <c r="V412" s="41" t="s">
        <v>86</v>
      </c>
      <c r="W412" s="42" t="s">
        <v>87</v>
      </c>
      <c r="X412" s="41" t="s">
        <v>88</v>
      </c>
      <c r="Y412" s="41" t="s">
        <v>89</v>
      </c>
    </row>
    <row r="413" spans="1:25" x14ac:dyDescent="0.2">
      <c r="A413" s="20">
        <v>44317</v>
      </c>
      <c r="B413" s="36">
        <v>1550.38</v>
      </c>
      <c r="C413" s="36">
        <v>1600.96</v>
      </c>
      <c r="D413" s="36">
        <v>1643.64</v>
      </c>
      <c r="E413" s="36">
        <v>1646.83</v>
      </c>
      <c r="F413" s="36">
        <v>1655.04</v>
      </c>
      <c r="G413" s="36">
        <v>1652.2</v>
      </c>
      <c r="H413" s="36">
        <v>1647.29</v>
      </c>
      <c r="I413" s="36">
        <v>1607.72</v>
      </c>
      <c r="J413" s="36">
        <v>1568.27</v>
      </c>
      <c r="K413" s="36">
        <v>1506.92</v>
      </c>
      <c r="L413" s="36">
        <v>1465.33</v>
      </c>
      <c r="M413" s="36">
        <v>1470.03</v>
      </c>
      <c r="N413" s="36">
        <v>1529.94</v>
      </c>
      <c r="O413" s="36">
        <v>1550.56</v>
      </c>
      <c r="P413" s="36">
        <v>1568.37</v>
      </c>
      <c r="Q413" s="36">
        <v>1577.79</v>
      </c>
      <c r="R413" s="36">
        <v>1569.65</v>
      </c>
      <c r="S413" s="36">
        <v>1559.63</v>
      </c>
      <c r="T413" s="36">
        <v>1506.24</v>
      </c>
      <c r="U413" s="36">
        <v>1483.25</v>
      </c>
      <c r="V413" s="36">
        <v>1464.95</v>
      </c>
      <c r="W413" s="36">
        <v>1450.41</v>
      </c>
      <c r="X413" s="36">
        <v>1464.36</v>
      </c>
      <c r="Y413" s="36">
        <v>1541.44</v>
      </c>
    </row>
    <row r="414" spans="1:25" x14ac:dyDescent="0.2">
      <c r="A414" s="20">
        <v>44318</v>
      </c>
      <c r="B414" s="36">
        <v>1518.4</v>
      </c>
      <c r="C414" s="36">
        <v>1561.03</v>
      </c>
      <c r="D414" s="36">
        <v>1615.45</v>
      </c>
      <c r="E414" s="36">
        <v>1635.42</v>
      </c>
      <c r="F414" s="36">
        <v>1647.32</v>
      </c>
      <c r="G414" s="36">
        <v>1644.83</v>
      </c>
      <c r="H414" s="36">
        <v>1650.37</v>
      </c>
      <c r="I414" s="36">
        <v>1619.29</v>
      </c>
      <c r="J414" s="36">
        <v>1545.83</v>
      </c>
      <c r="K414" s="36">
        <v>1503.35</v>
      </c>
      <c r="L414" s="36">
        <v>1452.33</v>
      </c>
      <c r="M414" s="36">
        <v>1450.78</v>
      </c>
      <c r="N414" s="36">
        <v>1526.87</v>
      </c>
      <c r="O414" s="36">
        <v>1541.69</v>
      </c>
      <c r="P414" s="36">
        <v>1561.47</v>
      </c>
      <c r="Q414" s="36">
        <v>1561.51</v>
      </c>
      <c r="R414" s="36">
        <v>1548.96</v>
      </c>
      <c r="S414" s="36">
        <v>1538.7</v>
      </c>
      <c r="T414" s="36">
        <v>1487.34</v>
      </c>
      <c r="U414" s="36">
        <v>1461.82</v>
      </c>
      <c r="V414" s="36">
        <v>1429.41</v>
      </c>
      <c r="W414" s="36">
        <v>1425.94</v>
      </c>
      <c r="X414" s="36">
        <v>1463.98</v>
      </c>
      <c r="Y414" s="36">
        <v>1527.49</v>
      </c>
    </row>
    <row r="415" spans="1:25" x14ac:dyDescent="0.2">
      <c r="A415" s="20">
        <v>44319</v>
      </c>
      <c r="B415" s="36">
        <v>1511.51</v>
      </c>
      <c r="C415" s="36">
        <v>1581.95</v>
      </c>
      <c r="D415" s="36">
        <v>1623.06</v>
      </c>
      <c r="E415" s="36">
        <v>1638.7</v>
      </c>
      <c r="F415" s="36">
        <v>1651.27</v>
      </c>
      <c r="G415" s="36">
        <v>1655.02</v>
      </c>
      <c r="H415" s="36">
        <v>1657.28</v>
      </c>
      <c r="I415" s="36">
        <v>1618.47</v>
      </c>
      <c r="J415" s="36">
        <v>1554.31</v>
      </c>
      <c r="K415" s="36">
        <v>1512.84</v>
      </c>
      <c r="L415" s="36">
        <v>1488.09</v>
      </c>
      <c r="M415" s="36">
        <v>1471.3</v>
      </c>
      <c r="N415" s="36">
        <v>1505.89</v>
      </c>
      <c r="O415" s="36">
        <v>1542.32</v>
      </c>
      <c r="P415" s="36">
        <v>1562.36</v>
      </c>
      <c r="Q415" s="36">
        <v>1572.17</v>
      </c>
      <c r="R415" s="36">
        <v>1560.9</v>
      </c>
      <c r="S415" s="36">
        <v>1539.68</v>
      </c>
      <c r="T415" s="36">
        <v>1489.47</v>
      </c>
      <c r="U415" s="36">
        <v>1468.07</v>
      </c>
      <c r="V415" s="36">
        <v>1456.9</v>
      </c>
      <c r="W415" s="36">
        <v>1462.75</v>
      </c>
      <c r="X415" s="36">
        <v>1450.71</v>
      </c>
      <c r="Y415" s="36">
        <v>1457.9</v>
      </c>
    </row>
    <row r="416" spans="1:25" x14ac:dyDescent="0.2">
      <c r="A416" s="20">
        <v>44320</v>
      </c>
      <c r="B416" s="36">
        <v>1472.97</v>
      </c>
      <c r="C416" s="36">
        <v>1532.05</v>
      </c>
      <c r="D416" s="36">
        <v>1555.18</v>
      </c>
      <c r="E416" s="36">
        <v>1567.65</v>
      </c>
      <c r="F416" s="36">
        <v>1581.04</v>
      </c>
      <c r="G416" s="36">
        <v>1575.81</v>
      </c>
      <c r="H416" s="36">
        <v>1541.93</v>
      </c>
      <c r="I416" s="36">
        <v>1518.99</v>
      </c>
      <c r="J416" s="36">
        <v>1486.97</v>
      </c>
      <c r="K416" s="36">
        <v>1462.5</v>
      </c>
      <c r="L416" s="36">
        <v>1455.46</v>
      </c>
      <c r="M416" s="36">
        <v>1452.92</v>
      </c>
      <c r="N416" s="36">
        <v>1463.24</v>
      </c>
      <c r="O416" s="36">
        <v>1465.17</v>
      </c>
      <c r="P416" s="36">
        <v>1472.87</v>
      </c>
      <c r="Q416" s="36">
        <v>1475.43</v>
      </c>
      <c r="R416" s="36">
        <v>1479.57</v>
      </c>
      <c r="S416" s="36">
        <v>1495.17</v>
      </c>
      <c r="T416" s="36">
        <v>1466.76</v>
      </c>
      <c r="U416" s="36">
        <v>1434.08</v>
      </c>
      <c r="V416" s="36">
        <v>1416.42</v>
      </c>
      <c r="W416" s="36">
        <v>1422.63</v>
      </c>
      <c r="X416" s="36">
        <v>1443.78</v>
      </c>
      <c r="Y416" s="36">
        <v>1466.38</v>
      </c>
    </row>
    <row r="417" spans="1:25" x14ac:dyDescent="0.2">
      <c r="A417" s="20">
        <v>44321</v>
      </c>
      <c r="B417" s="36">
        <v>1494.2</v>
      </c>
      <c r="C417" s="36">
        <v>1542.96</v>
      </c>
      <c r="D417" s="36">
        <v>1564.53</v>
      </c>
      <c r="E417" s="36">
        <v>1578.91</v>
      </c>
      <c r="F417" s="36">
        <v>1592.53</v>
      </c>
      <c r="G417" s="36">
        <v>1583.59</v>
      </c>
      <c r="H417" s="36">
        <v>1552.24</v>
      </c>
      <c r="I417" s="36">
        <v>1513.53</v>
      </c>
      <c r="J417" s="36">
        <v>1475.12</v>
      </c>
      <c r="K417" s="36">
        <v>1461.01</v>
      </c>
      <c r="L417" s="36">
        <v>1438.32</v>
      </c>
      <c r="M417" s="36">
        <v>1426.71</v>
      </c>
      <c r="N417" s="36">
        <v>1448.93</v>
      </c>
      <c r="O417" s="36">
        <v>1450.06</v>
      </c>
      <c r="P417" s="36">
        <v>1453.28</v>
      </c>
      <c r="Q417" s="36">
        <v>1458.31</v>
      </c>
      <c r="R417" s="36">
        <v>1456.26</v>
      </c>
      <c r="S417" s="36">
        <v>1466.21</v>
      </c>
      <c r="T417" s="36">
        <v>1463.52</v>
      </c>
      <c r="U417" s="36">
        <v>1446.27</v>
      </c>
      <c r="V417" s="36">
        <v>1437.48</v>
      </c>
      <c r="W417" s="36">
        <v>1442.51</v>
      </c>
      <c r="X417" s="36">
        <v>1454.9</v>
      </c>
      <c r="Y417" s="36">
        <v>1496.08</v>
      </c>
    </row>
    <row r="418" spans="1:25" x14ac:dyDescent="0.2">
      <c r="A418" s="20">
        <v>44322</v>
      </c>
      <c r="B418" s="36">
        <v>1485.75</v>
      </c>
      <c r="C418" s="36">
        <v>1520.32</v>
      </c>
      <c r="D418" s="36">
        <v>1553.69</v>
      </c>
      <c r="E418" s="36">
        <v>1568.52</v>
      </c>
      <c r="F418" s="36">
        <v>1577.51</v>
      </c>
      <c r="G418" s="36">
        <v>1572.44</v>
      </c>
      <c r="H418" s="36">
        <v>1536.08</v>
      </c>
      <c r="I418" s="36">
        <v>1498.72</v>
      </c>
      <c r="J418" s="36">
        <v>1465.37</v>
      </c>
      <c r="K418" s="36">
        <v>1412.46</v>
      </c>
      <c r="L418" s="36">
        <v>1388.24</v>
      </c>
      <c r="M418" s="36">
        <v>1392.58</v>
      </c>
      <c r="N418" s="36">
        <v>1427.75</v>
      </c>
      <c r="O418" s="36">
        <v>1445.67</v>
      </c>
      <c r="P418" s="36">
        <v>1465.2</v>
      </c>
      <c r="Q418" s="36">
        <v>1474.24</v>
      </c>
      <c r="R418" s="36">
        <v>1464.37</v>
      </c>
      <c r="S418" s="36">
        <v>1471.49</v>
      </c>
      <c r="T418" s="36">
        <v>1447.52</v>
      </c>
      <c r="U418" s="36">
        <v>1407.78</v>
      </c>
      <c r="V418" s="36">
        <v>1370.4</v>
      </c>
      <c r="W418" s="36">
        <v>1388.42</v>
      </c>
      <c r="X418" s="36">
        <v>1421.1</v>
      </c>
      <c r="Y418" s="36">
        <v>1475.01</v>
      </c>
    </row>
    <row r="419" spans="1:25" x14ac:dyDescent="0.2">
      <c r="A419" s="20">
        <v>44323</v>
      </c>
      <c r="B419" s="36">
        <v>1481.14</v>
      </c>
      <c r="C419" s="36">
        <v>1485.15</v>
      </c>
      <c r="D419" s="36">
        <v>1551.49</v>
      </c>
      <c r="E419" s="36">
        <v>1567.43</v>
      </c>
      <c r="F419" s="36">
        <v>1579.87</v>
      </c>
      <c r="G419" s="36">
        <v>1560.89</v>
      </c>
      <c r="H419" s="36">
        <v>1503.61</v>
      </c>
      <c r="I419" s="36">
        <v>1471.94</v>
      </c>
      <c r="J419" s="36">
        <v>1447.78</v>
      </c>
      <c r="K419" s="36">
        <v>1456.75</v>
      </c>
      <c r="L419" s="36">
        <v>1445.72</v>
      </c>
      <c r="M419" s="36">
        <v>1434.98</v>
      </c>
      <c r="N419" s="36">
        <v>1428.87</v>
      </c>
      <c r="O419" s="36">
        <v>1430.05</v>
      </c>
      <c r="P419" s="36">
        <v>1433.63</v>
      </c>
      <c r="Q419" s="36">
        <v>1439.21</v>
      </c>
      <c r="R419" s="36">
        <v>1427.4</v>
      </c>
      <c r="S419" s="36">
        <v>1441.53</v>
      </c>
      <c r="T419" s="36">
        <v>1448.87</v>
      </c>
      <c r="U419" s="36">
        <v>1446.41</v>
      </c>
      <c r="V419" s="36">
        <v>1432.62</v>
      </c>
      <c r="W419" s="36">
        <v>1432.06</v>
      </c>
      <c r="X419" s="36">
        <v>1418.24</v>
      </c>
      <c r="Y419" s="36">
        <v>1413.24</v>
      </c>
    </row>
    <row r="420" spans="1:25" x14ac:dyDescent="0.2">
      <c r="A420" s="20">
        <v>44324</v>
      </c>
      <c r="B420" s="36">
        <v>1453.4</v>
      </c>
      <c r="C420" s="36">
        <v>1507.01</v>
      </c>
      <c r="D420" s="36">
        <v>1510.18</v>
      </c>
      <c r="E420" s="36">
        <v>1517.77</v>
      </c>
      <c r="F420" s="36">
        <v>1536.23</v>
      </c>
      <c r="G420" s="36">
        <v>1524.46</v>
      </c>
      <c r="H420" s="36">
        <v>1489.13</v>
      </c>
      <c r="I420" s="36">
        <v>1476.92</v>
      </c>
      <c r="J420" s="36">
        <v>1447.67</v>
      </c>
      <c r="K420" s="36">
        <v>1419.14</v>
      </c>
      <c r="L420" s="36">
        <v>1387.7</v>
      </c>
      <c r="M420" s="36">
        <v>1388.38</v>
      </c>
      <c r="N420" s="36">
        <v>1413.59</v>
      </c>
      <c r="O420" s="36">
        <v>1409.49</v>
      </c>
      <c r="P420" s="36">
        <v>1431.26</v>
      </c>
      <c r="Q420" s="36">
        <v>1435.51</v>
      </c>
      <c r="R420" s="36">
        <v>1425.93</v>
      </c>
      <c r="S420" s="36">
        <v>1435.24</v>
      </c>
      <c r="T420" s="36">
        <v>1423.46</v>
      </c>
      <c r="U420" s="36">
        <v>1396.64</v>
      </c>
      <c r="V420" s="36">
        <v>1381.8</v>
      </c>
      <c r="W420" s="36">
        <v>1374.87</v>
      </c>
      <c r="X420" s="36">
        <v>1387.4</v>
      </c>
      <c r="Y420" s="36">
        <v>1407.79</v>
      </c>
    </row>
    <row r="421" spans="1:25" x14ac:dyDescent="0.2">
      <c r="A421" s="20">
        <v>44325</v>
      </c>
      <c r="B421" s="36">
        <v>1386.14</v>
      </c>
      <c r="C421" s="36">
        <v>1425.11</v>
      </c>
      <c r="D421" s="36">
        <v>1444.2</v>
      </c>
      <c r="E421" s="36">
        <v>1474.1</v>
      </c>
      <c r="F421" s="36">
        <v>1477.1</v>
      </c>
      <c r="G421" s="36">
        <v>1479.98</v>
      </c>
      <c r="H421" s="36">
        <v>1464.09</v>
      </c>
      <c r="I421" s="36">
        <v>1441.35</v>
      </c>
      <c r="J421" s="36">
        <v>1417.39</v>
      </c>
      <c r="K421" s="36">
        <v>1385.87</v>
      </c>
      <c r="L421" s="36">
        <v>1377.34</v>
      </c>
      <c r="M421" s="36">
        <v>1374.85</v>
      </c>
      <c r="N421" s="36">
        <v>1388.36</v>
      </c>
      <c r="O421" s="36">
        <v>1403.4</v>
      </c>
      <c r="P421" s="36">
        <v>1418.4</v>
      </c>
      <c r="Q421" s="36">
        <v>1422.27</v>
      </c>
      <c r="R421" s="36">
        <v>1415</v>
      </c>
      <c r="S421" s="36">
        <v>1413.71</v>
      </c>
      <c r="T421" s="36">
        <v>1403.98</v>
      </c>
      <c r="U421" s="36">
        <v>1387.27</v>
      </c>
      <c r="V421" s="36">
        <v>1361.14</v>
      </c>
      <c r="W421" s="36">
        <v>1362.68</v>
      </c>
      <c r="X421" s="36">
        <v>1376.64</v>
      </c>
      <c r="Y421" s="36">
        <v>1395.97</v>
      </c>
    </row>
    <row r="422" spans="1:25" x14ac:dyDescent="0.2">
      <c r="A422" s="20">
        <v>44326</v>
      </c>
      <c r="B422" s="36">
        <v>1427.56</v>
      </c>
      <c r="C422" s="36">
        <v>1478.38</v>
      </c>
      <c r="D422" s="36">
        <v>1504.05</v>
      </c>
      <c r="E422" s="36">
        <v>1520.62</v>
      </c>
      <c r="F422" s="36">
        <v>1529.84</v>
      </c>
      <c r="G422" s="36">
        <v>1529.49</v>
      </c>
      <c r="H422" s="36">
        <v>1516.56</v>
      </c>
      <c r="I422" s="36">
        <v>1479.12</v>
      </c>
      <c r="J422" s="36">
        <v>1437.82</v>
      </c>
      <c r="K422" s="36">
        <v>1394.24</v>
      </c>
      <c r="L422" s="36">
        <v>1367.06</v>
      </c>
      <c r="M422" s="36">
        <v>1355.96</v>
      </c>
      <c r="N422" s="36">
        <v>1366.94</v>
      </c>
      <c r="O422" s="36">
        <v>1380.33</v>
      </c>
      <c r="P422" s="36">
        <v>1396.63</v>
      </c>
      <c r="Q422" s="36">
        <v>1400.84</v>
      </c>
      <c r="R422" s="36">
        <v>1392.78</v>
      </c>
      <c r="S422" s="36">
        <v>1387.45</v>
      </c>
      <c r="T422" s="36">
        <v>1380.44</v>
      </c>
      <c r="U422" s="36">
        <v>1359.49</v>
      </c>
      <c r="V422" s="36">
        <v>1331.26</v>
      </c>
      <c r="W422" s="36">
        <v>1326.51</v>
      </c>
      <c r="X422" s="36">
        <v>1342.97</v>
      </c>
      <c r="Y422" s="36">
        <v>1382.72</v>
      </c>
    </row>
    <row r="423" spans="1:25" x14ac:dyDescent="0.2">
      <c r="A423" s="20">
        <v>44327</v>
      </c>
      <c r="B423" s="36">
        <v>1461.23</v>
      </c>
      <c r="C423" s="36">
        <v>1462.11</v>
      </c>
      <c r="D423" s="36">
        <v>1466.75</v>
      </c>
      <c r="E423" s="36">
        <v>1491.98</v>
      </c>
      <c r="F423" s="36">
        <v>1502.26</v>
      </c>
      <c r="G423" s="36">
        <v>1488.47</v>
      </c>
      <c r="H423" s="36">
        <v>1462.21</v>
      </c>
      <c r="I423" s="36">
        <v>1425.39</v>
      </c>
      <c r="J423" s="36">
        <v>1400.27</v>
      </c>
      <c r="K423" s="36">
        <v>1372.46</v>
      </c>
      <c r="L423" s="36">
        <v>1382.89</v>
      </c>
      <c r="M423" s="36">
        <v>1415.09</v>
      </c>
      <c r="N423" s="36">
        <v>1445.84</v>
      </c>
      <c r="O423" s="36">
        <v>1435.16</v>
      </c>
      <c r="P423" s="36">
        <v>1448.42</v>
      </c>
      <c r="Q423" s="36">
        <v>1462.83</v>
      </c>
      <c r="R423" s="36">
        <v>1457.01</v>
      </c>
      <c r="S423" s="36">
        <v>1471.11</v>
      </c>
      <c r="T423" s="36">
        <v>1449.19</v>
      </c>
      <c r="U423" s="36">
        <v>1434.26</v>
      </c>
      <c r="V423" s="36">
        <v>1418.02</v>
      </c>
      <c r="W423" s="36">
        <v>1421.68</v>
      </c>
      <c r="X423" s="36">
        <v>1442.42</v>
      </c>
      <c r="Y423" s="36">
        <v>1487.99</v>
      </c>
    </row>
    <row r="424" spans="1:25" x14ac:dyDescent="0.2">
      <c r="A424" s="20">
        <v>44328</v>
      </c>
      <c r="B424" s="36">
        <v>1497.87</v>
      </c>
      <c r="C424" s="36">
        <v>1529.79</v>
      </c>
      <c r="D424" s="36">
        <v>1517.11</v>
      </c>
      <c r="E424" s="36">
        <v>1510.93</v>
      </c>
      <c r="F424" s="36">
        <v>1505.61</v>
      </c>
      <c r="G424" s="36">
        <v>1514.67</v>
      </c>
      <c r="H424" s="36">
        <v>1502.39</v>
      </c>
      <c r="I424" s="36">
        <v>1451.32</v>
      </c>
      <c r="J424" s="36">
        <v>1422.12</v>
      </c>
      <c r="K424" s="36">
        <v>1402.97</v>
      </c>
      <c r="L424" s="36">
        <v>1377.49</v>
      </c>
      <c r="M424" s="36">
        <v>1387.4</v>
      </c>
      <c r="N424" s="36">
        <v>1392.23</v>
      </c>
      <c r="O424" s="36">
        <v>1398.78</v>
      </c>
      <c r="P424" s="36">
        <v>1404.48</v>
      </c>
      <c r="Q424" s="36">
        <v>1415.23</v>
      </c>
      <c r="R424" s="36">
        <v>1406.25</v>
      </c>
      <c r="S424" s="36">
        <v>1409.62</v>
      </c>
      <c r="T424" s="36">
        <v>1396.4</v>
      </c>
      <c r="U424" s="36">
        <v>1388.76</v>
      </c>
      <c r="V424" s="36">
        <v>1379.78</v>
      </c>
      <c r="W424" s="36">
        <v>1390.43</v>
      </c>
      <c r="X424" s="36">
        <v>1394.92</v>
      </c>
      <c r="Y424" s="36">
        <v>1416.84</v>
      </c>
    </row>
    <row r="425" spans="1:25" x14ac:dyDescent="0.2">
      <c r="A425" s="20">
        <v>44329</v>
      </c>
      <c r="B425" s="36">
        <v>1498.95</v>
      </c>
      <c r="C425" s="36">
        <v>1547.15</v>
      </c>
      <c r="D425" s="36">
        <v>1564.35</v>
      </c>
      <c r="E425" s="36">
        <v>1553.98</v>
      </c>
      <c r="F425" s="36">
        <v>1548.96</v>
      </c>
      <c r="G425" s="36">
        <v>1553.25</v>
      </c>
      <c r="H425" s="36">
        <v>1510.42</v>
      </c>
      <c r="I425" s="36">
        <v>1448.71</v>
      </c>
      <c r="J425" s="36">
        <v>1422.84</v>
      </c>
      <c r="K425" s="36">
        <v>1400.39</v>
      </c>
      <c r="L425" s="36">
        <v>1362.33</v>
      </c>
      <c r="M425" s="36">
        <v>1377.13</v>
      </c>
      <c r="N425" s="36">
        <v>1406.93</v>
      </c>
      <c r="O425" s="36">
        <v>1418.16</v>
      </c>
      <c r="P425" s="36">
        <v>1434.39</v>
      </c>
      <c r="Q425" s="36">
        <v>1445.08</v>
      </c>
      <c r="R425" s="36">
        <v>1445.14</v>
      </c>
      <c r="S425" s="36">
        <v>1462.42</v>
      </c>
      <c r="T425" s="36">
        <v>1444.73</v>
      </c>
      <c r="U425" s="36">
        <v>1419.21</v>
      </c>
      <c r="V425" s="36">
        <v>1404.33</v>
      </c>
      <c r="W425" s="36">
        <v>1405.34</v>
      </c>
      <c r="X425" s="36">
        <v>1422.19</v>
      </c>
      <c r="Y425" s="36">
        <v>1463.33</v>
      </c>
    </row>
    <row r="426" spans="1:25" x14ac:dyDescent="0.2">
      <c r="A426" s="20">
        <v>44330</v>
      </c>
      <c r="B426" s="36">
        <v>1494.89</v>
      </c>
      <c r="C426" s="36">
        <v>1514.34</v>
      </c>
      <c r="D426" s="36">
        <v>1536.27</v>
      </c>
      <c r="E426" s="36">
        <v>1546.35</v>
      </c>
      <c r="F426" s="36">
        <v>1560.7</v>
      </c>
      <c r="G426" s="36">
        <v>1538.17</v>
      </c>
      <c r="H426" s="36">
        <v>1483.99</v>
      </c>
      <c r="I426" s="36">
        <v>1419.52</v>
      </c>
      <c r="J426" s="36">
        <v>1382.1</v>
      </c>
      <c r="K426" s="36">
        <v>1357.41</v>
      </c>
      <c r="L426" s="36">
        <v>1342.66</v>
      </c>
      <c r="M426" s="36">
        <v>1357.06</v>
      </c>
      <c r="N426" s="36">
        <v>1389.29</v>
      </c>
      <c r="O426" s="36">
        <v>1395.61</v>
      </c>
      <c r="P426" s="36">
        <v>1407.55</v>
      </c>
      <c r="Q426" s="36">
        <v>1423.47</v>
      </c>
      <c r="R426" s="36">
        <v>1422.56</v>
      </c>
      <c r="S426" s="36">
        <v>1433.79</v>
      </c>
      <c r="T426" s="36">
        <v>1418.25</v>
      </c>
      <c r="U426" s="36">
        <v>1408.9</v>
      </c>
      <c r="V426" s="36">
        <v>1426.36</v>
      </c>
      <c r="W426" s="36">
        <v>1427.65</v>
      </c>
      <c r="X426" s="36">
        <v>1432.5</v>
      </c>
      <c r="Y426" s="36">
        <v>1445.9</v>
      </c>
    </row>
    <row r="427" spans="1:25" x14ac:dyDescent="0.2">
      <c r="A427" s="20">
        <v>44331</v>
      </c>
      <c r="B427" s="36">
        <v>1451.35</v>
      </c>
      <c r="C427" s="36">
        <v>1468.52</v>
      </c>
      <c r="D427" s="36">
        <v>1499.67</v>
      </c>
      <c r="E427" s="36">
        <v>1521.16</v>
      </c>
      <c r="F427" s="36">
        <v>1525.76</v>
      </c>
      <c r="G427" s="36">
        <v>1510.46</v>
      </c>
      <c r="H427" s="36">
        <v>1460.21</v>
      </c>
      <c r="I427" s="36">
        <v>1402.38</v>
      </c>
      <c r="J427" s="36">
        <v>1414.02</v>
      </c>
      <c r="K427" s="36">
        <v>1397.8</v>
      </c>
      <c r="L427" s="36">
        <v>1379.5</v>
      </c>
      <c r="M427" s="36">
        <v>1387.12</v>
      </c>
      <c r="N427" s="36">
        <v>1399.99</v>
      </c>
      <c r="O427" s="36">
        <v>1408.83</v>
      </c>
      <c r="P427" s="36">
        <v>1436.79</v>
      </c>
      <c r="Q427" s="36">
        <v>1432.11</v>
      </c>
      <c r="R427" s="36">
        <v>1415.98</v>
      </c>
      <c r="S427" s="36">
        <v>1409.2</v>
      </c>
      <c r="T427" s="36">
        <v>1384.36</v>
      </c>
      <c r="U427" s="36">
        <v>1356.35</v>
      </c>
      <c r="V427" s="36">
        <v>1332.77</v>
      </c>
      <c r="W427" s="36">
        <v>1329.01</v>
      </c>
      <c r="X427" s="36">
        <v>1332.69</v>
      </c>
      <c r="Y427" s="36">
        <v>1359.92</v>
      </c>
    </row>
    <row r="428" spans="1:25" x14ac:dyDescent="0.2">
      <c r="A428" s="20">
        <v>44332</v>
      </c>
      <c r="B428" s="36">
        <v>1362.17</v>
      </c>
      <c r="C428" s="36">
        <v>1360.33</v>
      </c>
      <c r="D428" s="36">
        <v>1345.23</v>
      </c>
      <c r="E428" s="36">
        <v>1342.4</v>
      </c>
      <c r="F428" s="36">
        <v>1338.44</v>
      </c>
      <c r="G428" s="36">
        <v>1339.68</v>
      </c>
      <c r="H428" s="36">
        <v>1350.35</v>
      </c>
      <c r="I428" s="36">
        <v>1331.28</v>
      </c>
      <c r="J428" s="36">
        <v>1300.33</v>
      </c>
      <c r="K428" s="36">
        <v>1338.09</v>
      </c>
      <c r="L428" s="36">
        <v>1353.4</v>
      </c>
      <c r="M428" s="36">
        <v>1354.08</v>
      </c>
      <c r="N428" s="36">
        <v>1343.19</v>
      </c>
      <c r="O428" s="36">
        <v>1326.89</v>
      </c>
      <c r="P428" s="36">
        <v>1329.16</v>
      </c>
      <c r="Q428" s="36">
        <v>1321.94</v>
      </c>
      <c r="R428" s="36">
        <v>1312.25</v>
      </c>
      <c r="S428" s="36">
        <v>1325.03</v>
      </c>
      <c r="T428" s="36">
        <v>1341.33</v>
      </c>
      <c r="U428" s="36">
        <v>1345.13</v>
      </c>
      <c r="V428" s="36">
        <v>1305.78</v>
      </c>
      <c r="W428" s="36">
        <v>1301.8399999999999</v>
      </c>
      <c r="X428" s="36">
        <v>1297.5</v>
      </c>
      <c r="Y428" s="36">
        <v>1281.97</v>
      </c>
    </row>
    <row r="429" spans="1:25" x14ac:dyDescent="0.2">
      <c r="A429" s="20">
        <v>44333</v>
      </c>
      <c r="B429" s="36">
        <v>1310.56</v>
      </c>
      <c r="C429" s="36">
        <v>1351.93</v>
      </c>
      <c r="D429" s="36">
        <v>1383.54</v>
      </c>
      <c r="E429" s="36">
        <v>1397.97</v>
      </c>
      <c r="F429" s="36">
        <v>1427.51</v>
      </c>
      <c r="G429" s="36">
        <v>1408.33</v>
      </c>
      <c r="H429" s="36">
        <v>1360.97</v>
      </c>
      <c r="I429" s="36">
        <v>1331.12</v>
      </c>
      <c r="J429" s="36">
        <v>1381.63</v>
      </c>
      <c r="K429" s="36">
        <v>1299.3</v>
      </c>
      <c r="L429" s="36">
        <v>1293.1600000000001</v>
      </c>
      <c r="M429" s="36">
        <v>1284.8900000000001</v>
      </c>
      <c r="N429" s="36">
        <v>1276.51</v>
      </c>
      <c r="O429" s="36">
        <v>1278.21</v>
      </c>
      <c r="P429" s="36">
        <v>1295.4100000000001</v>
      </c>
      <c r="Q429" s="36">
        <v>1306.6100000000001</v>
      </c>
      <c r="R429" s="36">
        <v>1307.69</v>
      </c>
      <c r="S429" s="36">
        <v>1313</v>
      </c>
      <c r="T429" s="36">
        <v>1309.1200000000001</v>
      </c>
      <c r="U429" s="36">
        <v>1308.22</v>
      </c>
      <c r="V429" s="36">
        <v>1279.71</v>
      </c>
      <c r="W429" s="36">
        <v>1280.76</v>
      </c>
      <c r="X429" s="36">
        <v>1272.54</v>
      </c>
      <c r="Y429" s="36">
        <v>1288.98</v>
      </c>
    </row>
    <row r="430" spans="1:25" x14ac:dyDescent="0.2">
      <c r="A430" s="20">
        <v>44334</v>
      </c>
      <c r="B430" s="36">
        <v>1315.62</v>
      </c>
      <c r="C430" s="36">
        <v>1348.48</v>
      </c>
      <c r="D430" s="36">
        <v>1373.66</v>
      </c>
      <c r="E430" s="36">
        <v>1387.52</v>
      </c>
      <c r="F430" s="36">
        <v>1386.59</v>
      </c>
      <c r="G430" s="36">
        <v>1371.19</v>
      </c>
      <c r="H430" s="36">
        <v>1326.39</v>
      </c>
      <c r="I430" s="36">
        <v>1303.9000000000001</v>
      </c>
      <c r="J430" s="36">
        <v>1270.79</v>
      </c>
      <c r="K430" s="36">
        <v>1259.26</v>
      </c>
      <c r="L430" s="36">
        <v>1251.24</v>
      </c>
      <c r="M430" s="36">
        <v>1266.3600000000001</v>
      </c>
      <c r="N430" s="36">
        <v>1275.77</v>
      </c>
      <c r="O430" s="36">
        <v>1305.6200000000001</v>
      </c>
      <c r="P430" s="36">
        <v>1314.31</v>
      </c>
      <c r="Q430" s="36">
        <v>1317.06</v>
      </c>
      <c r="R430" s="36">
        <v>1314.9</v>
      </c>
      <c r="S430" s="36">
        <v>1309.47</v>
      </c>
      <c r="T430" s="36">
        <v>1304.3700000000001</v>
      </c>
      <c r="U430" s="36">
        <v>1289.67</v>
      </c>
      <c r="V430" s="36">
        <v>1264.97</v>
      </c>
      <c r="W430" s="36">
        <v>1259.95</v>
      </c>
      <c r="X430" s="36">
        <v>1280.22</v>
      </c>
      <c r="Y430" s="36">
        <v>1323.27</v>
      </c>
    </row>
    <row r="431" spans="1:25" x14ac:dyDescent="0.2">
      <c r="A431" s="20">
        <v>44335</v>
      </c>
      <c r="B431" s="36">
        <v>1373.86</v>
      </c>
      <c r="C431" s="36">
        <v>1387.43</v>
      </c>
      <c r="D431" s="36">
        <v>1404.69</v>
      </c>
      <c r="E431" s="36">
        <v>1423.18</v>
      </c>
      <c r="F431" s="36">
        <v>1422.06</v>
      </c>
      <c r="G431" s="36">
        <v>1410.77</v>
      </c>
      <c r="H431" s="36">
        <v>1361.55</v>
      </c>
      <c r="I431" s="36">
        <v>1319.62</v>
      </c>
      <c r="J431" s="36">
        <v>1304.58</v>
      </c>
      <c r="K431" s="36">
        <v>1298.26</v>
      </c>
      <c r="L431" s="36">
        <v>1303.75</v>
      </c>
      <c r="M431" s="36">
        <v>1331.13</v>
      </c>
      <c r="N431" s="36">
        <v>1371.38</v>
      </c>
      <c r="O431" s="36">
        <v>1409.91</v>
      </c>
      <c r="P431" s="36">
        <v>1416.3</v>
      </c>
      <c r="Q431" s="36">
        <v>1410.14</v>
      </c>
      <c r="R431" s="36">
        <v>1391.03</v>
      </c>
      <c r="S431" s="36">
        <v>1366.48</v>
      </c>
      <c r="T431" s="36">
        <v>1343.35</v>
      </c>
      <c r="U431" s="36">
        <v>1331.26</v>
      </c>
      <c r="V431" s="36">
        <v>1305.6000000000001</v>
      </c>
      <c r="W431" s="36">
        <v>1281.8399999999999</v>
      </c>
      <c r="X431" s="36">
        <v>1251.99</v>
      </c>
      <c r="Y431" s="36">
        <v>1308.52</v>
      </c>
    </row>
    <row r="432" spans="1:25" x14ac:dyDescent="0.2">
      <c r="A432" s="20">
        <v>44336</v>
      </c>
      <c r="B432" s="36">
        <v>1385.8</v>
      </c>
      <c r="C432" s="36">
        <v>1421.11</v>
      </c>
      <c r="D432" s="36">
        <v>1427.26</v>
      </c>
      <c r="E432" s="36">
        <v>1438.06</v>
      </c>
      <c r="F432" s="36">
        <v>1449.86</v>
      </c>
      <c r="G432" s="36">
        <v>1429.46</v>
      </c>
      <c r="H432" s="36">
        <v>1401.3</v>
      </c>
      <c r="I432" s="36">
        <v>1331.78</v>
      </c>
      <c r="J432" s="36">
        <v>1268</v>
      </c>
      <c r="K432" s="36">
        <v>1238.67</v>
      </c>
      <c r="L432" s="36">
        <v>1239.51</v>
      </c>
      <c r="M432" s="36">
        <v>1233.6100000000001</v>
      </c>
      <c r="N432" s="36">
        <v>1275.8399999999999</v>
      </c>
      <c r="O432" s="36">
        <v>1308.8900000000001</v>
      </c>
      <c r="P432" s="36">
        <v>1325.18</v>
      </c>
      <c r="Q432" s="36">
        <v>1329.74</v>
      </c>
      <c r="R432" s="36">
        <v>1321.88</v>
      </c>
      <c r="S432" s="36">
        <v>1305.8600000000001</v>
      </c>
      <c r="T432" s="36">
        <v>1263.97</v>
      </c>
      <c r="U432" s="36">
        <v>1258.24</v>
      </c>
      <c r="V432" s="36">
        <v>1269.6000000000001</v>
      </c>
      <c r="W432" s="36">
        <v>1291.6200000000001</v>
      </c>
      <c r="X432" s="36">
        <v>1271.75</v>
      </c>
      <c r="Y432" s="36">
        <v>1243.1000000000001</v>
      </c>
    </row>
    <row r="433" spans="1:25" x14ac:dyDescent="0.2">
      <c r="A433" s="20">
        <v>44337</v>
      </c>
      <c r="B433" s="36">
        <v>1266.8700000000001</v>
      </c>
      <c r="C433" s="36">
        <v>1331.25</v>
      </c>
      <c r="D433" s="36">
        <v>1370.02</v>
      </c>
      <c r="E433" s="36">
        <v>1362.08</v>
      </c>
      <c r="F433" s="36">
        <v>1385.21</v>
      </c>
      <c r="G433" s="36">
        <v>1388.29</v>
      </c>
      <c r="H433" s="36">
        <v>1360.05</v>
      </c>
      <c r="I433" s="36">
        <v>1313.19</v>
      </c>
      <c r="J433" s="36">
        <v>1265.73</v>
      </c>
      <c r="K433" s="36">
        <v>1217.92</v>
      </c>
      <c r="L433" s="36">
        <v>1214.21</v>
      </c>
      <c r="M433" s="36">
        <v>1239.19</v>
      </c>
      <c r="N433" s="36">
        <v>1300.94</v>
      </c>
      <c r="O433" s="36">
        <v>1339.25</v>
      </c>
      <c r="P433" s="36">
        <v>1345.74</v>
      </c>
      <c r="Q433" s="36">
        <v>1341.19</v>
      </c>
      <c r="R433" s="36">
        <v>1330.22</v>
      </c>
      <c r="S433" s="36">
        <v>1320.26</v>
      </c>
      <c r="T433" s="36">
        <v>1279.6400000000001</v>
      </c>
      <c r="U433" s="36">
        <v>1229.6300000000001</v>
      </c>
      <c r="V433" s="36">
        <v>1246.77</v>
      </c>
      <c r="W433" s="36">
        <v>1263.1400000000001</v>
      </c>
      <c r="X433" s="36">
        <v>1280.57</v>
      </c>
      <c r="Y433" s="36">
        <v>1249.1600000000001</v>
      </c>
    </row>
    <row r="434" spans="1:25" x14ac:dyDescent="0.2">
      <c r="A434" s="20">
        <v>44338</v>
      </c>
      <c r="B434" s="36">
        <v>1292.75</v>
      </c>
      <c r="C434" s="36">
        <v>1296.97</v>
      </c>
      <c r="D434" s="36">
        <v>1328.64</v>
      </c>
      <c r="E434" s="36">
        <v>1351.51</v>
      </c>
      <c r="F434" s="36">
        <v>1355.65</v>
      </c>
      <c r="G434" s="36">
        <v>1350.95</v>
      </c>
      <c r="H434" s="36">
        <v>1336.19</v>
      </c>
      <c r="I434" s="36">
        <v>1259.29</v>
      </c>
      <c r="J434" s="36">
        <v>1220.8900000000001</v>
      </c>
      <c r="K434" s="36">
        <v>1168.8399999999999</v>
      </c>
      <c r="L434" s="36">
        <v>1164.68</v>
      </c>
      <c r="M434" s="36">
        <v>1183.08</v>
      </c>
      <c r="N434" s="36">
        <v>1240.27</v>
      </c>
      <c r="O434" s="36">
        <v>1287.71</v>
      </c>
      <c r="P434" s="36">
        <v>1309.6000000000001</v>
      </c>
      <c r="Q434" s="36">
        <v>1307.49</v>
      </c>
      <c r="R434" s="36">
        <v>1294.96</v>
      </c>
      <c r="S434" s="36">
        <v>1267</v>
      </c>
      <c r="T434" s="36">
        <v>1214.3900000000001</v>
      </c>
      <c r="U434" s="36">
        <v>1187.3</v>
      </c>
      <c r="V434" s="36">
        <v>1189.26</v>
      </c>
      <c r="W434" s="36">
        <v>1222.1600000000001</v>
      </c>
      <c r="X434" s="36">
        <v>1193.81</v>
      </c>
      <c r="Y434" s="36">
        <v>1187.52</v>
      </c>
    </row>
    <row r="435" spans="1:25" x14ac:dyDescent="0.2">
      <c r="A435" s="20">
        <v>44339</v>
      </c>
      <c r="B435" s="36">
        <v>1271.22</v>
      </c>
      <c r="C435" s="36">
        <v>1332.38</v>
      </c>
      <c r="D435" s="36">
        <v>1356.47</v>
      </c>
      <c r="E435" s="36">
        <v>1366.74</v>
      </c>
      <c r="F435" s="36">
        <v>1389.24</v>
      </c>
      <c r="G435" s="36">
        <v>1391.92</v>
      </c>
      <c r="H435" s="36">
        <v>1393.3</v>
      </c>
      <c r="I435" s="36">
        <v>1313.08</v>
      </c>
      <c r="J435" s="36">
        <v>1276.43</v>
      </c>
      <c r="K435" s="36">
        <v>1215.6600000000001</v>
      </c>
      <c r="L435" s="36">
        <v>1199.29</v>
      </c>
      <c r="M435" s="36">
        <v>1206.96</v>
      </c>
      <c r="N435" s="36">
        <v>1246.6400000000001</v>
      </c>
      <c r="O435" s="36">
        <v>1291.46</v>
      </c>
      <c r="P435" s="36">
        <v>1320.38</v>
      </c>
      <c r="Q435" s="36">
        <v>1333.3</v>
      </c>
      <c r="R435" s="36">
        <v>1321.34</v>
      </c>
      <c r="S435" s="36">
        <v>1298.9100000000001</v>
      </c>
      <c r="T435" s="36">
        <v>1255.2</v>
      </c>
      <c r="U435" s="36">
        <v>1206.74</v>
      </c>
      <c r="V435" s="36">
        <v>1190.82</v>
      </c>
      <c r="W435" s="36">
        <v>1165.73</v>
      </c>
      <c r="X435" s="36">
        <v>1259.92</v>
      </c>
      <c r="Y435" s="36">
        <v>1250.6200000000001</v>
      </c>
    </row>
    <row r="436" spans="1:25" x14ac:dyDescent="0.2">
      <c r="A436" s="20">
        <v>44340</v>
      </c>
      <c r="B436" s="36">
        <v>1338.13</v>
      </c>
      <c r="C436" s="36">
        <v>1410.71</v>
      </c>
      <c r="D436" s="36">
        <v>1461.61</v>
      </c>
      <c r="E436" s="36">
        <v>1480.33</v>
      </c>
      <c r="F436" s="36">
        <v>1500.51</v>
      </c>
      <c r="G436" s="36">
        <v>1460.85</v>
      </c>
      <c r="H436" s="36">
        <v>1398.46</v>
      </c>
      <c r="I436" s="36">
        <v>1316.2</v>
      </c>
      <c r="J436" s="36">
        <v>1269.6100000000001</v>
      </c>
      <c r="K436" s="36">
        <v>1214.08</v>
      </c>
      <c r="L436" s="36">
        <v>1203.71</v>
      </c>
      <c r="M436" s="36">
        <v>1203.1400000000001</v>
      </c>
      <c r="N436" s="36">
        <v>1244.82</v>
      </c>
      <c r="O436" s="36">
        <v>1276.94</v>
      </c>
      <c r="P436" s="36">
        <v>1292.9100000000001</v>
      </c>
      <c r="Q436" s="36">
        <v>1290.6500000000001</v>
      </c>
      <c r="R436" s="36">
        <v>1270.3</v>
      </c>
      <c r="S436" s="36">
        <v>1241.5899999999999</v>
      </c>
      <c r="T436" s="36">
        <v>1218.1300000000001</v>
      </c>
      <c r="U436" s="36">
        <v>1189.17</v>
      </c>
      <c r="V436" s="36">
        <v>1199.27</v>
      </c>
      <c r="W436" s="36">
        <v>1221.01</v>
      </c>
      <c r="X436" s="36">
        <v>1201.33</v>
      </c>
      <c r="Y436" s="36">
        <v>1215.27</v>
      </c>
    </row>
    <row r="437" spans="1:25" x14ac:dyDescent="0.2">
      <c r="A437" s="20">
        <v>44341</v>
      </c>
      <c r="B437" s="36">
        <v>1331.35</v>
      </c>
      <c r="C437" s="36">
        <v>1382.16</v>
      </c>
      <c r="D437" s="36">
        <v>1408.47</v>
      </c>
      <c r="E437" s="36">
        <v>1403.47</v>
      </c>
      <c r="F437" s="36">
        <v>1412.85</v>
      </c>
      <c r="G437" s="36">
        <v>1405.43</v>
      </c>
      <c r="H437" s="36">
        <v>1357.68</v>
      </c>
      <c r="I437" s="36">
        <v>1270.3500000000001</v>
      </c>
      <c r="J437" s="36">
        <v>1183.28</v>
      </c>
      <c r="K437" s="36">
        <v>1145.4000000000001</v>
      </c>
      <c r="L437" s="36">
        <v>1153.1200000000001</v>
      </c>
      <c r="M437" s="36">
        <v>1146.1000000000001</v>
      </c>
      <c r="N437" s="36">
        <v>1199.53</v>
      </c>
      <c r="O437" s="36">
        <v>1254.8399999999999</v>
      </c>
      <c r="P437" s="36">
        <v>1279.43</v>
      </c>
      <c r="Q437" s="36">
        <v>1279.2</v>
      </c>
      <c r="R437" s="36">
        <v>1264.5</v>
      </c>
      <c r="S437" s="36">
        <v>1237.3</v>
      </c>
      <c r="T437" s="36">
        <v>1186.1300000000001</v>
      </c>
      <c r="U437" s="36">
        <v>1166.8399999999999</v>
      </c>
      <c r="V437" s="36">
        <v>1179.8399999999999</v>
      </c>
      <c r="W437" s="36">
        <v>1210.42</v>
      </c>
      <c r="X437" s="36">
        <v>1182</v>
      </c>
      <c r="Y437" s="36">
        <v>1200.8700000000001</v>
      </c>
    </row>
    <row r="438" spans="1:25" x14ac:dyDescent="0.2">
      <c r="A438" s="20">
        <v>44342</v>
      </c>
      <c r="B438" s="36">
        <v>1323.8</v>
      </c>
      <c r="C438" s="36">
        <v>1390.52</v>
      </c>
      <c r="D438" s="36">
        <v>1440.55</v>
      </c>
      <c r="E438" s="36">
        <v>1460.73</v>
      </c>
      <c r="F438" s="36">
        <v>1473.7</v>
      </c>
      <c r="G438" s="36">
        <v>1449.55</v>
      </c>
      <c r="H438" s="36">
        <v>1390.06</v>
      </c>
      <c r="I438" s="36">
        <v>1292.4000000000001</v>
      </c>
      <c r="J438" s="36">
        <v>1238.04</v>
      </c>
      <c r="K438" s="36">
        <v>1186.27</v>
      </c>
      <c r="L438" s="36">
        <v>1184.22</v>
      </c>
      <c r="M438" s="36">
        <v>1192.3900000000001</v>
      </c>
      <c r="N438" s="36">
        <v>1240.3700000000001</v>
      </c>
      <c r="O438" s="36">
        <v>1281.6400000000001</v>
      </c>
      <c r="P438" s="36">
        <v>1291.58</v>
      </c>
      <c r="Q438" s="36">
        <v>1289.6400000000001</v>
      </c>
      <c r="R438" s="36">
        <v>1273.72</v>
      </c>
      <c r="S438" s="36">
        <v>1252.3600000000001</v>
      </c>
      <c r="T438" s="36">
        <v>1198.3700000000001</v>
      </c>
      <c r="U438" s="36">
        <v>1166.6100000000001</v>
      </c>
      <c r="V438" s="36">
        <v>1169.78</v>
      </c>
      <c r="W438" s="36">
        <v>1183.42</v>
      </c>
      <c r="X438" s="36">
        <v>1179.55</v>
      </c>
      <c r="Y438" s="36">
        <v>1211.26</v>
      </c>
    </row>
    <row r="439" spans="1:25" x14ac:dyDescent="0.2">
      <c r="A439" s="20">
        <v>44343</v>
      </c>
      <c r="B439" s="36">
        <v>1224.22</v>
      </c>
      <c r="C439" s="36">
        <v>1290.78</v>
      </c>
      <c r="D439" s="36">
        <v>1336.83</v>
      </c>
      <c r="E439" s="36">
        <v>1356.68</v>
      </c>
      <c r="F439" s="36">
        <v>1360.34</v>
      </c>
      <c r="G439" s="36">
        <v>1338.86</v>
      </c>
      <c r="H439" s="36">
        <v>1296.79</v>
      </c>
      <c r="I439" s="36">
        <v>1234.77</v>
      </c>
      <c r="J439" s="36">
        <v>1201.17</v>
      </c>
      <c r="K439" s="36">
        <v>1191.4100000000001</v>
      </c>
      <c r="L439" s="36">
        <v>1199.19</v>
      </c>
      <c r="M439" s="36">
        <v>1207.6600000000001</v>
      </c>
      <c r="N439" s="36">
        <v>1258.5899999999999</v>
      </c>
      <c r="O439" s="36">
        <v>1302.53</v>
      </c>
      <c r="P439" s="36">
        <v>1320.08</v>
      </c>
      <c r="Q439" s="36">
        <v>1319.07</v>
      </c>
      <c r="R439" s="36">
        <v>1311.06</v>
      </c>
      <c r="S439" s="36">
        <v>1283.5899999999999</v>
      </c>
      <c r="T439" s="36">
        <v>1228.53</v>
      </c>
      <c r="U439" s="36">
        <v>1187.6000000000001</v>
      </c>
      <c r="V439" s="36">
        <v>1209.2</v>
      </c>
      <c r="W439" s="36">
        <v>1236</v>
      </c>
      <c r="X439" s="36">
        <v>1225.3600000000001</v>
      </c>
      <c r="Y439" s="36">
        <v>1234.27</v>
      </c>
    </row>
    <row r="440" spans="1:25" x14ac:dyDescent="0.2">
      <c r="A440" s="20">
        <v>44344</v>
      </c>
      <c r="B440" s="36">
        <v>1211.94</v>
      </c>
      <c r="C440" s="36">
        <v>1271.7</v>
      </c>
      <c r="D440" s="36">
        <v>1310.3600000000001</v>
      </c>
      <c r="E440" s="36">
        <v>1325.15</v>
      </c>
      <c r="F440" s="36">
        <v>1331.38</v>
      </c>
      <c r="G440" s="36">
        <v>1311.17</v>
      </c>
      <c r="H440" s="36">
        <v>1278.2</v>
      </c>
      <c r="I440" s="36">
        <v>1197.8700000000001</v>
      </c>
      <c r="J440" s="36">
        <v>1147.42</v>
      </c>
      <c r="K440" s="36">
        <v>1179.6200000000001</v>
      </c>
      <c r="L440" s="36">
        <v>1167.81</v>
      </c>
      <c r="M440" s="36">
        <v>1162.82</v>
      </c>
      <c r="N440" s="36">
        <v>1182.8700000000001</v>
      </c>
      <c r="O440" s="36">
        <v>1231.73</v>
      </c>
      <c r="P440" s="36">
        <v>1247.21</v>
      </c>
      <c r="Q440" s="36">
        <v>1250.97</v>
      </c>
      <c r="R440" s="36">
        <v>1256.1400000000001</v>
      </c>
      <c r="S440" s="36">
        <v>1243.1200000000001</v>
      </c>
      <c r="T440" s="36">
        <v>1176.8600000000001</v>
      </c>
      <c r="U440" s="36">
        <v>1185.6500000000001</v>
      </c>
      <c r="V440" s="36">
        <v>1195.1500000000001</v>
      </c>
      <c r="W440" s="36">
        <v>1221.19</v>
      </c>
      <c r="X440" s="36">
        <v>1212.8900000000001</v>
      </c>
      <c r="Y440" s="36">
        <v>1163.01</v>
      </c>
    </row>
    <row r="441" spans="1:25" x14ac:dyDescent="0.2">
      <c r="A441" s="20">
        <v>44345</v>
      </c>
      <c r="B441" s="36">
        <v>1213.6500000000001</v>
      </c>
      <c r="C441" s="36">
        <v>1216.72</v>
      </c>
      <c r="D441" s="36">
        <v>1266.4000000000001</v>
      </c>
      <c r="E441" s="36">
        <v>1264.7</v>
      </c>
      <c r="F441" s="36">
        <v>1259.43</v>
      </c>
      <c r="G441" s="36">
        <v>1267.46</v>
      </c>
      <c r="H441" s="36">
        <v>1263.1300000000001</v>
      </c>
      <c r="I441" s="36">
        <v>1203.8500000000001</v>
      </c>
      <c r="J441" s="36">
        <v>1135.9100000000001</v>
      </c>
      <c r="K441" s="36">
        <v>1093.96</v>
      </c>
      <c r="L441" s="36">
        <v>1085.03</v>
      </c>
      <c r="M441" s="36">
        <v>1084.94</v>
      </c>
      <c r="N441" s="36">
        <v>1141.02</v>
      </c>
      <c r="O441" s="36">
        <v>1163.1400000000001</v>
      </c>
      <c r="P441" s="36">
        <v>1189.01</v>
      </c>
      <c r="Q441" s="36">
        <v>1186.92</v>
      </c>
      <c r="R441" s="36">
        <v>1183.6500000000001</v>
      </c>
      <c r="S441" s="36">
        <v>1213.8</v>
      </c>
      <c r="T441" s="36">
        <v>1168.79</v>
      </c>
      <c r="U441" s="36">
        <v>1114.8800000000001</v>
      </c>
      <c r="V441" s="36">
        <v>1086.5899999999999</v>
      </c>
      <c r="W441" s="36">
        <v>1110.8399999999999</v>
      </c>
      <c r="X441" s="36">
        <v>1097.3399999999999</v>
      </c>
      <c r="Y441" s="36">
        <v>1090.26</v>
      </c>
    </row>
    <row r="442" spans="1:25" x14ac:dyDescent="0.2">
      <c r="A442" s="20">
        <v>44346</v>
      </c>
      <c r="B442" s="36">
        <v>1138.28</v>
      </c>
      <c r="C442" s="36">
        <v>1208.8900000000001</v>
      </c>
      <c r="D442" s="36">
        <v>1252.3399999999999</v>
      </c>
      <c r="E442" s="36">
        <v>1267.5</v>
      </c>
      <c r="F442" s="36">
        <v>1291.57</v>
      </c>
      <c r="G442" s="36">
        <v>1293.21</v>
      </c>
      <c r="H442" s="36">
        <v>1266.6500000000001</v>
      </c>
      <c r="I442" s="36">
        <v>1191.08</v>
      </c>
      <c r="J442" s="36">
        <v>1121.55</v>
      </c>
      <c r="K442" s="36">
        <v>1071.19</v>
      </c>
      <c r="L442" s="36">
        <v>1058.27</v>
      </c>
      <c r="M442" s="36">
        <v>1071.3499999999999</v>
      </c>
      <c r="N442" s="36">
        <v>1134.71</v>
      </c>
      <c r="O442" s="36">
        <v>1170.97</v>
      </c>
      <c r="P442" s="36">
        <v>1190.58</v>
      </c>
      <c r="Q442" s="36">
        <v>1183.25</v>
      </c>
      <c r="R442" s="36">
        <v>1162.54</v>
      </c>
      <c r="S442" s="36">
        <v>1137.05</v>
      </c>
      <c r="T442" s="36">
        <v>1085.6600000000001</v>
      </c>
      <c r="U442" s="36">
        <v>1061.6300000000001</v>
      </c>
      <c r="V442" s="36">
        <v>1076.24</v>
      </c>
      <c r="W442" s="36">
        <v>1118.47</v>
      </c>
      <c r="X442" s="36">
        <v>1077.3800000000001</v>
      </c>
      <c r="Y442" s="36">
        <v>1060.72</v>
      </c>
    </row>
    <row r="443" spans="1:25" x14ac:dyDescent="0.2">
      <c r="A443" s="20">
        <v>44347</v>
      </c>
      <c r="B443" s="36">
        <v>1121.95</v>
      </c>
      <c r="C443" s="36">
        <v>1201.46</v>
      </c>
      <c r="D443" s="36">
        <v>1243.3800000000001</v>
      </c>
      <c r="E443" s="36">
        <v>1254.03</v>
      </c>
      <c r="F443" s="36">
        <v>1273.4100000000001</v>
      </c>
      <c r="G443" s="36">
        <v>1268.1200000000001</v>
      </c>
      <c r="H443" s="36">
        <v>1254.1100000000001</v>
      </c>
      <c r="I443" s="36">
        <v>1268.2</v>
      </c>
      <c r="J443" s="36">
        <v>1264.97</v>
      </c>
      <c r="K443" s="36">
        <v>1266.6600000000001</v>
      </c>
      <c r="L443" s="36">
        <v>1266.3399999999999</v>
      </c>
      <c r="M443" s="36">
        <v>1245.6500000000001</v>
      </c>
      <c r="N443" s="36">
        <v>1267.44</v>
      </c>
      <c r="O443" s="36">
        <v>1307.71</v>
      </c>
      <c r="P443" s="36">
        <v>1319.08</v>
      </c>
      <c r="Q443" s="36">
        <v>1314.63</v>
      </c>
      <c r="R443" s="36">
        <v>1304.82</v>
      </c>
      <c r="S443" s="36">
        <v>1277.3800000000001</v>
      </c>
      <c r="T443" s="36">
        <v>1231.9000000000001</v>
      </c>
      <c r="U443" s="36">
        <v>1200.02</v>
      </c>
      <c r="V443" s="36">
        <v>1205.3</v>
      </c>
      <c r="W443" s="36">
        <v>1232.94</v>
      </c>
      <c r="X443" s="36">
        <v>1210.3700000000001</v>
      </c>
      <c r="Y443" s="36">
        <v>1166.8800000000001</v>
      </c>
    </row>
    <row r="444" spans="1:25" ht="12.75" x14ac:dyDescent="0.25">
      <c r="A444" s="25"/>
      <c r="B444" s="25"/>
      <c r="C444" s="25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</row>
    <row r="445" spans="1:25" ht="12.75" x14ac:dyDescent="0.2">
      <c r="A445" s="153" t="s">
        <v>49</v>
      </c>
      <c r="B445" s="148" t="s">
        <v>91</v>
      </c>
      <c r="C445" s="149"/>
      <c r="D445" s="149"/>
      <c r="E445" s="149"/>
      <c r="F445" s="149"/>
      <c r="G445" s="149"/>
      <c r="H445" s="149"/>
      <c r="I445" s="149"/>
      <c r="J445" s="149"/>
      <c r="K445" s="149"/>
      <c r="L445" s="149"/>
      <c r="M445" s="149"/>
      <c r="N445" s="149"/>
      <c r="O445" s="149"/>
      <c r="P445" s="149"/>
      <c r="Q445" s="149"/>
      <c r="R445" s="149"/>
      <c r="S445" s="149"/>
      <c r="T445" s="149"/>
      <c r="U445" s="149"/>
      <c r="V445" s="149"/>
      <c r="W445" s="149"/>
      <c r="X445" s="149"/>
      <c r="Y445" s="150"/>
    </row>
    <row r="446" spans="1:25" x14ac:dyDescent="0.2">
      <c r="A446" s="154"/>
      <c r="B446" s="40" t="s">
        <v>66</v>
      </c>
      <c r="C446" s="41" t="s">
        <v>67</v>
      </c>
      <c r="D446" s="42" t="s">
        <v>68</v>
      </c>
      <c r="E446" s="41" t="s">
        <v>69</v>
      </c>
      <c r="F446" s="41" t="s">
        <v>70</v>
      </c>
      <c r="G446" s="41" t="s">
        <v>71</v>
      </c>
      <c r="H446" s="41" t="s">
        <v>72</v>
      </c>
      <c r="I446" s="41" t="s">
        <v>73</v>
      </c>
      <c r="J446" s="41" t="s">
        <v>74</v>
      </c>
      <c r="K446" s="40" t="s">
        <v>75</v>
      </c>
      <c r="L446" s="41" t="s">
        <v>76</v>
      </c>
      <c r="M446" s="43" t="s">
        <v>77</v>
      </c>
      <c r="N446" s="40" t="s">
        <v>78</v>
      </c>
      <c r="O446" s="41" t="s">
        <v>79</v>
      </c>
      <c r="P446" s="43" t="s">
        <v>80</v>
      </c>
      <c r="Q446" s="42" t="s">
        <v>81</v>
      </c>
      <c r="R446" s="41" t="s">
        <v>82</v>
      </c>
      <c r="S446" s="42" t="s">
        <v>83</v>
      </c>
      <c r="T446" s="41" t="s">
        <v>84</v>
      </c>
      <c r="U446" s="42" t="s">
        <v>85</v>
      </c>
      <c r="V446" s="41" t="s">
        <v>86</v>
      </c>
      <c r="W446" s="42" t="s">
        <v>87</v>
      </c>
      <c r="X446" s="41" t="s">
        <v>88</v>
      </c>
      <c r="Y446" s="41" t="s">
        <v>89</v>
      </c>
    </row>
    <row r="447" spans="1:25" x14ac:dyDescent="0.2">
      <c r="A447" s="20">
        <v>44317</v>
      </c>
      <c r="B447" s="36">
        <v>1550.38</v>
      </c>
      <c r="C447" s="36">
        <v>1600.96</v>
      </c>
      <c r="D447" s="36">
        <v>1643.64</v>
      </c>
      <c r="E447" s="36">
        <v>1646.83</v>
      </c>
      <c r="F447" s="36">
        <v>1655.04</v>
      </c>
      <c r="G447" s="36">
        <v>1652.2</v>
      </c>
      <c r="H447" s="36">
        <v>1647.29</v>
      </c>
      <c r="I447" s="36">
        <v>1607.72</v>
      </c>
      <c r="J447" s="36">
        <v>1568.27</v>
      </c>
      <c r="K447" s="36">
        <v>1506.92</v>
      </c>
      <c r="L447" s="36">
        <v>1465.33</v>
      </c>
      <c r="M447" s="36">
        <v>1470.03</v>
      </c>
      <c r="N447" s="36">
        <v>1529.94</v>
      </c>
      <c r="O447" s="36">
        <v>1550.56</v>
      </c>
      <c r="P447" s="36">
        <v>1568.37</v>
      </c>
      <c r="Q447" s="36">
        <v>1577.79</v>
      </c>
      <c r="R447" s="36">
        <v>1569.65</v>
      </c>
      <c r="S447" s="36">
        <v>1559.63</v>
      </c>
      <c r="T447" s="36">
        <v>1506.24</v>
      </c>
      <c r="U447" s="36">
        <v>1483.25</v>
      </c>
      <c r="V447" s="36">
        <v>1464.95</v>
      </c>
      <c r="W447" s="36">
        <v>1450.41</v>
      </c>
      <c r="X447" s="36">
        <v>1464.36</v>
      </c>
      <c r="Y447" s="36">
        <v>1541.44</v>
      </c>
    </row>
    <row r="448" spans="1:25" x14ac:dyDescent="0.2">
      <c r="A448" s="20">
        <v>44318</v>
      </c>
      <c r="B448" s="36">
        <v>1518.4</v>
      </c>
      <c r="C448" s="36">
        <v>1561.03</v>
      </c>
      <c r="D448" s="36">
        <v>1615.45</v>
      </c>
      <c r="E448" s="36">
        <v>1635.42</v>
      </c>
      <c r="F448" s="36">
        <v>1647.32</v>
      </c>
      <c r="G448" s="36">
        <v>1644.83</v>
      </c>
      <c r="H448" s="36">
        <v>1650.37</v>
      </c>
      <c r="I448" s="36">
        <v>1619.29</v>
      </c>
      <c r="J448" s="36">
        <v>1545.83</v>
      </c>
      <c r="K448" s="36">
        <v>1503.35</v>
      </c>
      <c r="L448" s="36">
        <v>1452.33</v>
      </c>
      <c r="M448" s="36">
        <v>1450.78</v>
      </c>
      <c r="N448" s="36">
        <v>1526.87</v>
      </c>
      <c r="O448" s="36">
        <v>1541.69</v>
      </c>
      <c r="P448" s="36">
        <v>1561.47</v>
      </c>
      <c r="Q448" s="36">
        <v>1561.51</v>
      </c>
      <c r="R448" s="36">
        <v>1548.96</v>
      </c>
      <c r="S448" s="36">
        <v>1538.7</v>
      </c>
      <c r="T448" s="36">
        <v>1487.34</v>
      </c>
      <c r="U448" s="36">
        <v>1461.82</v>
      </c>
      <c r="V448" s="36">
        <v>1429.41</v>
      </c>
      <c r="W448" s="36">
        <v>1425.94</v>
      </c>
      <c r="X448" s="36">
        <v>1463.98</v>
      </c>
      <c r="Y448" s="36">
        <v>1527.49</v>
      </c>
    </row>
    <row r="449" spans="1:25" x14ac:dyDescent="0.2">
      <c r="A449" s="20">
        <v>44319</v>
      </c>
      <c r="B449" s="36">
        <v>1511.51</v>
      </c>
      <c r="C449" s="36">
        <v>1581.95</v>
      </c>
      <c r="D449" s="36">
        <v>1623.06</v>
      </c>
      <c r="E449" s="36">
        <v>1638.7</v>
      </c>
      <c r="F449" s="36">
        <v>1651.27</v>
      </c>
      <c r="G449" s="36">
        <v>1655.02</v>
      </c>
      <c r="H449" s="36">
        <v>1657.28</v>
      </c>
      <c r="I449" s="36">
        <v>1618.47</v>
      </c>
      <c r="J449" s="36">
        <v>1554.31</v>
      </c>
      <c r="K449" s="36">
        <v>1512.84</v>
      </c>
      <c r="L449" s="36">
        <v>1488.09</v>
      </c>
      <c r="M449" s="36">
        <v>1471.3</v>
      </c>
      <c r="N449" s="36">
        <v>1505.89</v>
      </c>
      <c r="O449" s="36">
        <v>1542.32</v>
      </c>
      <c r="P449" s="36">
        <v>1562.36</v>
      </c>
      <c r="Q449" s="36">
        <v>1572.17</v>
      </c>
      <c r="R449" s="36">
        <v>1560.9</v>
      </c>
      <c r="S449" s="36">
        <v>1539.68</v>
      </c>
      <c r="T449" s="36">
        <v>1489.47</v>
      </c>
      <c r="U449" s="36">
        <v>1468.07</v>
      </c>
      <c r="V449" s="36">
        <v>1456.9</v>
      </c>
      <c r="W449" s="36">
        <v>1462.75</v>
      </c>
      <c r="X449" s="36">
        <v>1450.71</v>
      </c>
      <c r="Y449" s="36">
        <v>1457.9</v>
      </c>
    </row>
    <row r="450" spans="1:25" x14ac:dyDescent="0.2">
      <c r="A450" s="20">
        <v>44320</v>
      </c>
      <c r="B450" s="36">
        <v>1472.97</v>
      </c>
      <c r="C450" s="36">
        <v>1532.05</v>
      </c>
      <c r="D450" s="36">
        <v>1555.18</v>
      </c>
      <c r="E450" s="36">
        <v>1567.65</v>
      </c>
      <c r="F450" s="36">
        <v>1581.04</v>
      </c>
      <c r="G450" s="36">
        <v>1575.81</v>
      </c>
      <c r="H450" s="36">
        <v>1541.93</v>
      </c>
      <c r="I450" s="36">
        <v>1518.99</v>
      </c>
      <c r="J450" s="36">
        <v>1486.97</v>
      </c>
      <c r="K450" s="36">
        <v>1462.5</v>
      </c>
      <c r="L450" s="36">
        <v>1455.46</v>
      </c>
      <c r="M450" s="36">
        <v>1452.92</v>
      </c>
      <c r="N450" s="36">
        <v>1463.24</v>
      </c>
      <c r="O450" s="36">
        <v>1465.17</v>
      </c>
      <c r="P450" s="36">
        <v>1472.87</v>
      </c>
      <c r="Q450" s="36">
        <v>1475.43</v>
      </c>
      <c r="R450" s="36">
        <v>1479.57</v>
      </c>
      <c r="S450" s="36">
        <v>1495.17</v>
      </c>
      <c r="T450" s="36">
        <v>1466.76</v>
      </c>
      <c r="U450" s="36">
        <v>1434.08</v>
      </c>
      <c r="V450" s="36">
        <v>1416.42</v>
      </c>
      <c r="W450" s="36">
        <v>1422.63</v>
      </c>
      <c r="X450" s="36">
        <v>1443.78</v>
      </c>
      <c r="Y450" s="36">
        <v>1466.38</v>
      </c>
    </row>
    <row r="451" spans="1:25" x14ac:dyDescent="0.2">
      <c r="A451" s="20">
        <v>44321</v>
      </c>
      <c r="B451" s="36">
        <v>1494.2</v>
      </c>
      <c r="C451" s="36">
        <v>1542.96</v>
      </c>
      <c r="D451" s="36">
        <v>1564.53</v>
      </c>
      <c r="E451" s="36">
        <v>1578.91</v>
      </c>
      <c r="F451" s="36">
        <v>1592.53</v>
      </c>
      <c r="G451" s="36">
        <v>1583.59</v>
      </c>
      <c r="H451" s="36">
        <v>1552.24</v>
      </c>
      <c r="I451" s="36">
        <v>1513.53</v>
      </c>
      <c r="J451" s="36">
        <v>1475.12</v>
      </c>
      <c r="K451" s="36">
        <v>1461.01</v>
      </c>
      <c r="L451" s="36">
        <v>1438.32</v>
      </c>
      <c r="M451" s="36">
        <v>1426.71</v>
      </c>
      <c r="N451" s="36">
        <v>1448.93</v>
      </c>
      <c r="O451" s="36">
        <v>1450.06</v>
      </c>
      <c r="P451" s="36">
        <v>1453.28</v>
      </c>
      <c r="Q451" s="36">
        <v>1458.31</v>
      </c>
      <c r="R451" s="36">
        <v>1456.26</v>
      </c>
      <c r="S451" s="36">
        <v>1466.21</v>
      </c>
      <c r="T451" s="36">
        <v>1463.52</v>
      </c>
      <c r="U451" s="36">
        <v>1446.27</v>
      </c>
      <c r="V451" s="36">
        <v>1437.48</v>
      </c>
      <c r="W451" s="36">
        <v>1442.51</v>
      </c>
      <c r="X451" s="36">
        <v>1454.9</v>
      </c>
      <c r="Y451" s="36">
        <v>1496.08</v>
      </c>
    </row>
    <row r="452" spans="1:25" x14ac:dyDescent="0.2">
      <c r="A452" s="20">
        <v>44322</v>
      </c>
      <c r="B452" s="36">
        <v>1485.75</v>
      </c>
      <c r="C452" s="36">
        <v>1520.32</v>
      </c>
      <c r="D452" s="36">
        <v>1553.69</v>
      </c>
      <c r="E452" s="36">
        <v>1568.52</v>
      </c>
      <c r="F452" s="36">
        <v>1577.51</v>
      </c>
      <c r="G452" s="36">
        <v>1572.44</v>
      </c>
      <c r="H452" s="36">
        <v>1536.08</v>
      </c>
      <c r="I452" s="36">
        <v>1498.72</v>
      </c>
      <c r="J452" s="36">
        <v>1465.37</v>
      </c>
      <c r="K452" s="36">
        <v>1412.46</v>
      </c>
      <c r="L452" s="36">
        <v>1388.24</v>
      </c>
      <c r="M452" s="36">
        <v>1392.58</v>
      </c>
      <c r="N452" s="36">
        <v>1427.75</v>
      </c>
      <c r="O452" s="36">
        <v>1445.67</v>
      </c>
      <c r="P452" s="36">
        <v>1465.2</v>
      </c>
      <c r="Q452" s="36">
        <v>1474.24</v>
      </c>
      <c r="R452" s="36">
        <v>1464.37</v>
      </c>
      <c r="S452" s="36">
        <v>1471.49</v>
      </c>
      <c r="T452" s="36">
        <v>1447.52</v>
      </c>
      <c r="U452" s="36">
        <v>1407.78</v>
      </c>
      <c r="V452" s="36">
        <v>1370.4</v>
      </c>
      <c r="W452" s="36">
        <v>1388.42</v>
      </c>
      <c r="X452" s="36">
        <v>1421.1</v>
      </c>
      <c r="Y452" s="36">
        <v>1475.01</v>
      </c>
    </row>
    <row r="453" spans="1:25" x14ac:dyDescent="0.2">
      <c r="A453" s="20">
        <v>44323</v>
      </c>
      <c r="B453" s="36">
        <v>1481.14</v>
      </c>
      <c r="C453" s="36">
        <v>1485.15</v>
      </c>
      <c r="D453" s="36">
        <v>1551.49</v>
      </c>
      <c r="E453" s="36">
        <v>1567.43</v>
      </c>
      <c r="F453" s="36">
        <v>1579.87</v>
      </c>
      <c r="G453" s="36">
        <v>1560.89</v>
      </c>
      <c r="H453" s="36">
        <v>1503.61</v>
      </c>
      <c r="I453" s="36">
        <v>1471.94</v>
      </c>
      <c r="J453" s="36">
        <v>1447.78</v>
      </c>
      <c r="K453" s="36">
        <v>1456.75</v>
      </c>
      <c r="L453" s="36">
        <v>1445.72</v>
      </c>
      <c r="M453" s="36">
        <v>1434.98</v>
      </c>
      <c r="N453" s="36">
        <v>1428.87</v>
      </c>
      <c r="O453" s="36">
        <v>1430.05</v>
      </c>
      <c r="P453" s="36">
        <v>1433.63</v>
      </c>
      <c r="Q453" s="36">
        <v>1439.21</v>
      </c>
      <c r="R453" s="36">
        <v>1427.4</v>
      </c>
      <c r="S453" s="36">
        <v>1441.53</v>
      </c>
      <c r="T453" s="36">
        <v>1448.87</v>
      </c>
      <c r="U453" s="36">
        <v>1446.41</v>
      </c>
      <c r="V453" s="36">
        <v>1432.62</v>
      </c>
      <c r="W453" s="36">
        <v>1432.06</v>
      </c>
      <c r="X453" s="36">
        <v>1418.24</v>
      </c>
      <c r="Y453" s="36">
        <v>1413.24</v>
      </c>
    </row>
    <row r="454" spans="1:25" x14ac:dyDescent="0.2">
      <c r="A454" s="20">
        <v>44324</v>
      </c>
      <c r="B454" s="36">
        <v>1453.4</v>
      </c>
      <c r="C454" s="36">
        <v>1507.01</v>
      </c>
      <c r="D454" s="36">
        <v>1510.18</v>
      </c>
      <c r="E454" s="36">
        <v>1517.77</v>
      </c>
      <c r="F454" s="36">
        <v>1536.23</v>
      </c>
      <c r="G454" s="36">
        <v>1524.46</v>
      </c>
      <c r="H454" s="36">
        <v>1489.13</v>
      </c>
      <c r="I454" s="36">
        <v>1476.92</v>
      </c>
      <c r="J454" s="36">
        <v>1447.67</v>
      </c>
      <c r="K454" s="36">
        <v>1419.14</v>
      </c>
      <c r="L454" s="36">
        <v>1387.7</v>
      </c>
      <c r="M454" s="36">
        <v>1388.38</v>
      </c>
      <c r="N454" s="36">
        <v>1413.59</v>
      </c>
      <c r="O454" s="36">
        <v>1409.49</v>
      </c>
      <c r="P454" s="36">
        <v>1431.26</v>
      </c>
      <c r="Q454" s="36">
        <v>1435.51</v>
      </c>
      <c r="R454" s="36">
        <v>1425.93</v>
      </c>
      <c r="S454" s="36">
        <v>1435.24</v>
      </c>
      <c r="T454" s="36">
        <v>1423.46</v>
      </c>
      <c r="U454" s="36">
        <v>1396.64</v>
      </c>
      <c r="V454" s="36">
        <v>1381.8</v>
      </c>
      <c r="W454" s="36">
        <v>1374.87</v>
      </c>
      <c r="X454" s="36">
        <v>1387.4</v>
      </c>
      <c r="Y454" s="36">
        <v>1407.79</v>
      </c>
    </row>
    <row r="455" spans="1:25" x14ac:dyDescent="0.2">
      <c r="A455" s="20">
        <v>44325</v>
      </c>
      <c r="B455" s="36">
        <v>1386.14</v>
      </c>
      <c r="C455" s="36">
        <v>1425.11</v>
      </c>
      <c r="D455" s="36">
        <v>1444.2</v>
      </c>
      <c r="E455" s="36">
        <v>1474.1</v>
      </c>
      <c r="F455" s="36">
        <v>1477.1</v>
      </c>
      <c r="G455" s="36">
        <v>1479.98</v>
      </c>
      <c r="H455" s="36">
        <v>1464.09</v>
      </c>
      <c r="I455" s="36">
        <v>1441.35</v>
      </c>
      <c r="J455" s="36">
        <v>1417.39</v>
      </c>
      <c r="K455" s="36">
        <v>1385.87</v>
      </c>
      <c r="L455" s="36">
        <v>1377.34</v>
      </c>
      <c r="M455" s="36">
        <v>1374.85</v>
      </c>
      <c r="N455" s="36">
        <v>1388.36</v>
      </c>
      <c r="O455" s="36">
        <v>1403.4</v>
      </c>
      <c r="P455" s="36">
        <v>1418.4</v>
      </c>
      <c r="Q455" s="36">
        <v>1422.27</v>
      </c>
      <c r="R455" s="36">
        <v>1415</v>
      </c>
      <c r="S455" s="36">
        <v>1413.71</v>
      </c>
      <c r="T455" s="36">
        <v>1403.98</v>
      </c>
      <c r="U455" s="36">
        <v>1387.27</v>
      </c>
      <c r="V455" s="36">
        <v>1361.14</v>
      </c>
      <c r="W455" s="36">
        <v>1362.68</v>
      </c>
      <c r="X455" s="36">
        <v>1376.64</v>
      </c>
      <c r="Y455" s="36">
        <v>1395.97</v>
      </c>
    </row>
    <row r="456" spans="1:25" x14ac:dyDescent="0.2">
      <c r="A456" s="20">
        <v>44326</v>
      </c>
      <c r="B456" s="36">
        <v>1427.56</v>
      </c>
      <c r="C456" s="36">
        <v>1478.38</v>
      </c>
      <c r="D456" s="36">
        <v>1504.05</v>
      </c>
      <c r="E456" s="36">
        <v>1520.62</v>
      </c>
      <c r="F456" s="36">
        <v>1529.84</v>
      </c>
      <c r="G456" s="36">
        <v>1529.49</v>
      </c>
      <c r="H456" s="36">
        <v>1516.56</v>
      </c>
      <c r="I456" s="36">
        <v>1479.12</v>
      </c>
      <c r="J456" s="36">
        <v>1437.82</v>
      </c>
      <c r="K456" s="36">
        <v>1394.24</v>
      </c>
      <c r="L456" s="36">
        <v>1367.06</v>
      </c>
      <c r="M456" s="36">
        <v>1355.96</v>
      </c>
      <c r="N456" s="36">
        <v>1366.94</v>
      </c>
      <c r="O456" s="36">
        <v>1380.33</v>
      </c>
      <c r="P456" s="36">
        <v>1396.63</v>
      </c>
      <c r="Q456" s="36">
        <v>1400.84</v>
      </c>
      <c r="R456" s="36">
        <v>1392.78</v>
      </c>
      <c r="S456" s="36">
        <v>1387.45</v>
      </c>
      <c r="T456" s="36">
        <v>1380.44</v>
      </c>
      <c r="U456" s="36">
        <v>1359.49</v>
      </c>
      <c r="V456" s="36">
        <v>1331.26</v>
      </c>
      <c r="W456" s="36">
        <v>1326.51</v>
      </c>
      <c r="X456" s="36">
        <v>1342.97</v>
      </c>
      <c r="Y456" s="36">
        <v>1382.72</v>
      </c>
    </row>
    <row r="457" spans="1:25" x14ac:dyDescent="0.2">
      <c r="A457" s="20">
        <v>44327</v>
      </c>
      <c r="B457" s="36">
        <v>1461.23</v>
      </c>
      <c r="C457" s="36">
        <v>1462.11</v>
      </c>
      <c r="D457" s="36">
        <v>1466.75</v>
      </c>
      <c r="E457" s="36">
        <v>1491.98</v>
      </c>
      <c r="F457" s="36">
        <v>1502.26</v>
      </c>
      <c r="G457" s="36">
        <v>1488.47</v>
      </c>
      <c r="H457" s="36">
        <v>1462.21</v>
      </c>
      <c r="I457" s="36">
        <v>1425.39</v>
      </c>
      <c r="J457" s="36">
        <v>1400.27</v>
      </c>
      <c r="K457" s="36">
        <v>1372.46</v>
      </c>
      <c r="L457" s="36">
        <v>1382.89</v>
      </c>
      <c r="M457" s="36">
        <v>1415.09</v>
      </c>
      <c r="N457" s="36">
        <v>1445.84</v>
      </c>
      <c r="O457" s="36">
        <v>1435.16</v>
      </c>
      <c r="P457" s="36">
        <v>1448.42</v>
      </c>
      <c r="Q457" s="36">
        <v>1462.83</v>
      </c>
      <c r="R457" s="36">
        <v>1457.01</v>
      </c>
      <c r="S457" s="36">
        <v>1471.11</v>
      </c>
      <c r="T457" s="36">
        <v>1449.19</v>
      </c>
      <c r="U457" s="36">
        <v>1434.26</v>
      </c>
      <c r="V457" s="36">
        <v>1418.02</v>
      </c>
      <c r="W457" s="36">
        <v>1421.68</v>
      </c>
      <c r="X457" s="36">
        <v>1442.42</v>
      </c>
      <c r="Y457" s="36">
        <v>1487.99</v>
      </c>
    </row>
    <row r="458" spans="1:25" x14ac:dyDescent="0.2">
      <c r="A458" s="20">
        <v>44328</v>
      </c>
      <c r="B458" s="36">
        <v>1497.87</v>
      </c>
      <c r="C458" s="36">
        <v>1529.79</v>
      </c>
      <c r="D458" s="36">
        <v>1517.11</v>
      </c>
      <c r="E458" s="36">
        <v>1510.93</v>
      </c>
      <c r="F458" s="36">
        <v>1505.61</v>
      </c>
      <c r="G458" s="36">
        <v>1514.67</v>
      </c>
      <c r="H458" s="36">
        <v>1502.39</v>
      </c>
      <c r="I458" s="36">
        <v>1451.32</v>
      </c>
      <c r="J458" s="36">
        <v>1422.12</v>
      </c>
      <c r="K458" s="36">
        <v>1402.97</v>
      </c>
      <c r="L458" s="36">
        <v>1377.49</v>
      </c>
      <c r="M458" s="36">
        <v>1387.4</v>
      </c>
      <c r="N458" s="36">
        <v>1392.23</v>
      </c>
      <c r="O458" s="36">
        <v>1398.78</v>
      </c>
      <c r="P458" s="36">
        <v>1404.48</v>
      </c>
      <c r="Q458" s="36">
        <v>1415.23</v>
      </c>
      <c r="R458" s="36">
        <v>1406.25</v>
      </c>
      <c r="S458" s="36">
        <v>1409.62</v>
      </c>
      <c r="T458" s="36">
        <v>1396.4</v>
      </c>
      <c r="U458" s="36">
        <v>1388.76</v>
      </c>
      <c r="V458" s="36">
        <v>1379.78</v>
      </c>
      <c r="W458" s="36">
        <v>1390.43</v>
      </c>
      <c r="X458" s="36">
        <v>1394.92</v>
      </c>
      <c r="Y458" s="36">
        <v>1416.84</v>
      </c>
    </row>
    <row r="459" spans="1:25" x14ac:dyDescent="0.2">
      <c r="A459" s="20">
        <v>44329</v>
      </c>
      <c r="B459" s="36">
        <v>1498.95</v>
      </c>
      <c r="C459" s="36">
        <v>1547.15</v>
      </c>
      <c r="D459" s="36">
        <v>1564.35</v>
      </c>
      <c r="E459" s="36">
        <v>1553.98</v>
      </c>
      <c r="F459" s="36">
        <v>1548.96</v>
      </c>
      <c r="G459" s="36">
        <v>1553.25</v>
      </c>
      <c r="H459" s="36">
        <v>1510.42</v>
      </c>
      <c r="I459" s="36">
        <v>1448.71</v>
      </c>
      <c r="J459" s="36">
        <v>1422.84</v>
      </c>
      <c r="K459" s="36">
        <v>1400.39</v>
      </c>
      <c r="L459" s="36">
        <v>1362.33</v>
      </c>
      <c r="M459" s="36">
        <v>1377.13</v>
      </c>
      <c r="N459" s="36">
        <v>1406.93</v>
      </c>
      <c r="O459" s="36">
        <v>1418.16</v>
      </c>
      <c r="P459" s="36">
        <v>1434.39</v>
      </c>
      <c r="Q459" s="36">
        <v>1445.08</v>
      </c>
      <c r="R459" s="36">
        <v>1445.14</v>
      </c>
      <c r="S459" s="36">
        <v>1462.42</v>
      </c>
      <c r="T459" s="36">
        <v>1444.73</v>
      </c>
      <c r="U459" s="36">
        <v>1419.21</v>
      </c>
      <c r="V459" s="36">
        <v>1404.33</v>
      </c>
      <c r="W459" s="36">
        <v>1405.34</v>
      </c>
      <c r="X459" s="36">
        <v>1422.19</v>
      </c>
      <c r="Y459" s="36">
        <v>1463.33</v>
      </c>
    </row>
    <row r="460" spans="1:25" x14ac:dyDescent="0.2">
      <c r="A460" s="20">
        <v>44330</v>
      </c>
      <c r="B460" s="36">
        <v>1494.89</v>
      </c>
      <c r="C460" s="36">
        <v>1514.34</v>
      </c>
      <c r="D460" s="36">
        <v>1536.27</v>
      </c>
      <c r="E460" s="36">
        <v>1546.35</v>
      </c>
      <c r="F460" s="36">
        <v>1560.7</v>
      </c>
      <c r="G460" s="36">
        <v>1538.17</v>
      </c>
      <c r="H460" s="36">
        <v>1483.99</v>
      </c>
      <c r="I460" s="36">
        <v>1419.52</v>
      </c>
      <c r="J460" s="36">
        <v>1382.1</v>
      </c>
      <c r="K460" s="36">
        <v>1357.41</v>
      </c>
      <c r="L460" s="36">
        <v>1342.66</v>
      </c>
      <c r="M460" s="36">
        <v>1357.06</v>
      </c>
      <c r="N460" s="36">
        <v>1389.29</v>
      </c>
      <c r="O460" s="36">
        <v>1395.61</v>
      </c>
      <c r="P460" s="36">
        <v>1407.55</v>
      </c>
      <c r="Q460" s="36">
        <v>1423.47</v>
      </c>
      <c r="R460" s="36">
        <v>1422.56</v>
      </c>
      <c r="S460" s="36">
        <v>1433.79</v>
      </c>
      <c r="T460" s="36">
        <v>1418.25</v>
      </c>
      <c r="U460" s="36">
        <v>1408.9</v>
      </c>
      <c r="V460" s="36">
        <v>1426.36</v>
      </c>
      <c r="W460" s="36">
        <v>1427.65</v>
      </c>
      <c r="X460" s="36">
        <v>1432.5</v>
      </c>
      <c r="Y460" s="36">
        <v>1445.9</v>
      </c>
    </row>
    <row r="461" spans="1:25" x14ac:dyDescent="0.2">
      <c r="A461" s="20">
        <v>44331</v>
      </c>
      <c r="B461" s="36">
        <v>1451.35</v>
      </c>
      <c r="C461" s="36">
        <v>1468.52</v>
      </c>
      <c r="D461" s="36">
        <v>1499.67</v>
      </c>
      <c r="E461" s="36">
        <v>1521.16</v>
      </c>
      <c r="F461" s="36">
        <v>1525.76</v>
      </c>
      <c r="G461" s="36">
        <v>1510.46</v>
      </c>
      <c r="H461" s="36">
        <v>1460.21</v>
      </c>
      <c r="I461" s="36">
        <v>1402.38</v>
      </c>
      <c r="J461" s="36">
        <v>1414.02</v>
      </c>
      <c r="K461" s="36">
        <v>1397.8</v>
      </c>
      <c r="L461" s="36">
        <v>1379.5</v>
      </c>
      <c r="M461" s="36">
        <v>1387.12</v>
      </c>
      <c r="N461" s="36">
        <v>1399.99</v>
      </c>
      <c r="O461" s="36">
        <v>1408.83</v>
      </c>
      <c r="P461" s="36">
        <v>1436.79</v>
      </c>
      <c r="Q461" s="36">
        <v>1432.11</v>
      </c>
      <c r="R461" s="36">
        <v>1415.98</v>
      </c>
      <c r="S461" s="36">
        <v>1409.2</v>
      </c>
      <c r="T461" s="36">
        <v>1384.36</v>
      </c>
      <c r="U461" s="36">
        <v>1356.35</v>
      </c>
      <c r="V461" s="36">
        <v>1332.77</v>
      </c>
      <c r="W461" s="36">
        <v>1329.01</v>
      </c>
      <c r="X461" s="36">
        <v>1332.69</v>
      </c>
      <c r="Y461" s="36">
        <v>1359.92</v>
      </c>
    </row>
    <row r="462" spans="1:25" x14ac:dyDescent="0.2">
      <c r="A462" s="20">
        <v>44332</v>
      </c>
      <c r="B462" s="36">
        <v>1362.17</v>
      </c>
      <c r="C462" s="36">
        <v>1360.33</v>
      </c>
      <c r="D462" s="36">
        <v>1345.23</v>
      </c>
      <c r="E462" s="36">
        <v>1342.4</v>
      </c>
      <c r="F462" s="36">
        <v>1338.44</v>
      </c>
      <c r="G462" s="36">
        <v>1339.68</v>
      </c>
      <c r="H462" s="36">
        <v>1350.35</v>
      </c>
      <c r="I462" s="36">
        <v>1331.28</v>
      </c>
      <c r="J462" s="36">
        <v>1300.33</v>
      </c>
      <c r="K462" s="36">
        <v>1338.09</v>
      </c>
      <c r="L462" s="36">
        <v>1353.4</v>
      </c>
      <c r="M462" s="36">
        <v>1354.08</v>
      </c>
      <c r="N462" s="36">
        <v>1343.19</v>
      </c>
      <c r="O462" s="36">
        <v>1326.89</v>
      </c>
      <c r="P462" s="36">
        <v>1329.16</v>
      </c>
      <c r="Q462" s="36">
        <v>1321.94</v>
      </c>
      <c r="R462" s="36">
        <v>1312.25</v>
      </c>
      <c r="S462" s="36">
        <v>1325.03</v>
      </c>
      <c r="T462" s="36">
        <v>1341.33</v>
      </c>
      <c r="U462" s="36">
        <v>1345.13</v>
      </c>
      <c r="V462" s="36">
        <v>1305.78</v>
      </c>
      <c r="W462" s="36">
        <v>1301.8399999999999</v>
      </c>
      <c r="X462" s="36">
        <v>1297.5</v>
      </c>
      <c r="Y462" s="36">
        <v>1281.97</v>
      </c>
    </row>
    <row r="463" spans="1:25" x14ac:dyDescent="0.2">
      <c r="A463" s="20">
        <v>44333</v>
      </c>
      <c r="B463" s="36">
        <v>1310.56</v>
      </c>
      <c r="C463" s="36">
        <v>1351.93</v>
      </c>
      <c r="D463" s="36">
        <v>1383.54</v>
      </c>
      <c r="E463" s="36">
        <v>1397.97</v>
      </c>
      <c r="F463" s="36">
        <v>1427.51</v>
      </c>
      <c r="G463" s="36">
        <v>1408.33</v>
      </c>
      <c r="H463" s="36">
        <v>1360.97</v>
      </c>
      <c r="I463" s="36">
        <v>1331.12</v>
      </c>
      <c r="J463" s="36">
        <v>1381.63</v>
      </c>
      <c r="K463" s="36">
        <v>1299.3</v>
      </c>
      <c r="L463" s="36">
        <v>1293.1600000000001</v>
      </c>
      <c r="M463" s="36">
        <v>1284.8900000000001</v>
      </c>
      <c r="N463" s="36">
        <v>1276.51</v>
      </c>
      <c r="O463" s="36">
        <v>1278.21</v>
      </c>
      <c r="P463" s="36">
        <v>1295.4100000000001</v>
      </c>
      <c r="Q463" s="36">
        <v>1306.6100000000001</v>
      </c>
      <c r="R463" s="36">
        <v>1307.69</v>
      </c>
      <c r="S463" s="36">
        <v>1313</v>
      </c>
      <c r="T463" s="36">
        <v>1309.1200000000001</v>
      </c>
      <c r="U463" s="36">
        <v>1308.22</v>
      </c>
      <c r="V463" s="36">
        <v>1279.71</v>
      </c>
      <c r="W463" s="36">
        <v>1280.76</v>
      </c>
      <c r="X463" s="36">
        <v>1272.54</v>
      </c>
      <c r="Y463" s="36">
        <v>1288.98</v>
      </c>
    </row>
    <row r="464" spans="1:25" x14ac:dyDescent="0.2">
      <c r="A464" s="20">
        <v>44334</v>
      </c>
      <c r="B464" s="36">
        <v>1315.62</v>
      </c>
      <c r="C464" s="36">
        <v>1348.48</v>
      </c>
      <c r="D464" s="36">
        <v>1373.66</v>
      </c>
      <c r="E464" s="36">
        <v>1387.52</v>
      </c>
      <c r="F464" s="36">
        <v>1386.59</v>
      </c>
      <c r="G464" s="36">
        <v>1371.19</v>
      </c>
      <c r="H464" s="36">
        <v>1326.39</v>
      </c>
      <c r="I464" s="36">
        <v>1303.9000000000001</v>
      </c>
      <c r="J464" s="36">
        <v>1270.79</v>
      </c>
      <c r="K464" s="36">
        <v>1259.26</v>
      </c>
      <c r="L464" s="36">
        <v>1251.24</v>
      </c>
      <c r="M464" s="36">
        <v>1266.3600000000001</v>
      </c>
      <c r="N464" s="36">
        <v>1275.77</v>
      </c>
      <c r="O464" s="36">
        <v>1305.6200000000001</v>
      </c>
      <c r="P464" s="36">
        <v>1314.31</v>
      </c>
      <c r="Q464" s="36">
        <v>1317.06</v>
      </c>
      <c r="R464" s="36">
        <v>1314.9</v>
      </c>
      <c r="S464" s="36">
        <v>1309.47</v>
      </c>
      <c r="T464" s="36">
        <v>1304.3700000000001</v>
      </c>
      <c r="U464" s="36">
        <v>1289.67</v>
      </c>
      <c r="V464" s="36">
        <v>1264.97</v>
      </c>
      <c r="W464" s="36">
        <v>1259.95</v>
      </c>
      <c r="X464" s="36">
        <v>1280.22</v>
      </c>
      <c r="Y464" s="36">
        <v>1323.27</v>
      </c>
    </row>
    <row r="465" spans="1:25" x14ac:dyDescent="0.2">
      <c r="A465" s="20">
        <v>44335</v>
      </c>
      <c r="B465" s="36">
        <v>1373.86</v>
      </c>
      <c r="C465" s="36">
        <v>1387.43</v>
      </c>
      <c r="D465" s="36">
        <v>1404.69</v>
      </c>
      <c r="E465" s="36">
        <v>1423.18</v>
      </c>
      <c r="F465" s="36">
        <v>1422.06</v>
      </c>
      <c r="G465" s="36">
        <v>1410.77</v>
      </c>
      <c r="H465" s="36">
        <v>1361.55</v>
      </c>
      <c r="I465" s="36">
        <v>1319.62</v>
      </c>
      <c r="J465" s="36">
        <v>1304.58</v>
      </c>
      <c r="K465" s="36">
        <v>1298.26</v>
      </c>
      <c r="L465" s="36">
        <v>1303.75</v>
      </c>
      <c r="M465" s="36">
        <v>1331.13</v>
      </c>
      <c r="N465" s="36">
        <v>1371.38</v>
      </c>
      <c r="O465" s="36">
        <v>1409.91</v>
      </c>
      <c r="P465" s="36">
        <v>1416.3</v>
      </c>
      <c r="Q465" s="36">
        <v>1410.14</v>
      </c>
      <c r="R465" s="36">
        <v>1391.03</v>
      </c>
      <c r="S465" s="36">
        <v>1366.48</v>
      </c>
      <c r="T465" s="36">
        <v>1343.35</v>
      </c>
      <c r="U465" s="36">
        <v>1331.26</v>
      </c>
      <c r="V465" s="36">
        <v>1305.6000000000001</v>
      </c>
      <c r="W465" s="36">
        <v>1281.8399999999999</v>
      </c>
      <c r="X465" s="36">
        <v>1251.99</v>
      </c>
      <c r="Y465" s="36">
        <v>1308.52</v>
      </c>
    </row>
    <row r="466" spans="1:25" x14ac:dyDescent="0.2">
      <c r="A466" s="20">
        <v>44336</v>
      </c>
      <c r="B466" s="36">
        <v>1385.8</v>
      </c>
      <c r="C466" s="36">
        <v>1421.11</v>
      </c>
      <c r="D466" s="36">
        <v>1427.26</v>
      </c>
      <c r="E466" s="36">
        <v>1438.06</v>
      </c>
      <c r="F466" s="36">
        <v>1449.86</v>
      </c>
      <c r="G466" s="36">
        <v>1429.46</v>
      </c>
      <c r="H466" s="36">
        <v>1401.3</v>
      </c>
      <c r="I466" s="36">
        <v>1331.78</v>
      </c>
      <c r="J466" s="36">
        <v>1268</v>
      </c>
      <c r="K466" s="36">
        <v>1238.67</v>
      </c>
      <c r="L466" s="36">
        <v>1239.51</v>
      </c>
      <c r="M466" s="36">
        <v>1233.6100000000001</v>
      </c>
      <c r="N466" s="36">
        <v>1275.8399999999999</v>
      </c>
      <c r="O466" s="36">
        <v>1308.8900000000001</v>
      </c>
      <c r="P466" s="36">
        <v>1325.18</v>
      </c>
      <c r="Q466" s="36">
        <v>1329.74</v>
      </c>
      <c r="R466" s="36">
        <v>1321.88</v>
      </c>
      <c r="S466" s="36">
        <v>1305.8600000000001</v>
      </c>
      <c r="T466" s="36">
        <v>1263.97</v>
      </c>
      <c r="U466" s="36">
        <v>1258.24</v>
      </c>
      <c r="V466" s="36">
        <v>1269.6000000000001</v>
      </c>
      <c r="W466" s="36">
        <v>1291.6200000000001</v>
      </c>
      <c r="X466" s="36">
        <v>1271.75</v>
      </c>
      <c r="Y466" s="36">
        <v>1243.1000000000001</v>
      </c>
    </row>
    <row r="467" spans="1:25" x14ac:dyDescent="0.2">
      <c r="A467" s="20">
        <v>44337</v>
      </c>
      <c r="B467" s="36">
        <v>1266.8700000000001</v>
      </c>
      <c r="C467" s="36">
        <v>1331.25</v>
      </c>
      <c r="D467" s="36">
        <v>1370.02</v>
      </c>
      <c r="E467" s="36">
        <v>1362.08</v>
      </c>
      <c r="F467" s="36">
        <v>1385.21</v>
      </c>
      <c r="G467" s="36">
        <v>1388.29</v>
      </c>
      <c r="H467" s="36">
        <v>1360.05</v>
      </c>
      <c r="I467" s="36">
        <v>1313.19</v>
      </c>
      <c r="J467" s="36">
        <v>1265.73</v>
      </c>
      <c r="K467" s="36">
        <v>1217.92</v>
      </c>
      <c r="L467" s="36">
        <v>1214.21</v>
      </c>
      <c r="M467" s="36">
        <v>1239.19</v>
      </c>
      <c r="N467" s="36">
        <v>1300.94</v>
      </c>
      <c r="O467" s="36">
        <v>1339.25</v>
      </c>
      <c r="P467" s="36">
        <v>1345.74</v>
      </c>
      <c r="Q467" s="36">
        <v>1341.19</v>
      </c>
      <c r="R467" s="36">
        <v>1330.22</v>
      </c>
      <c r="S467" s="36">
        <v>1320.26</v>
      </c>
      <c r="T467" s="36">
        <v>1279.6400000000001</v>
      </c>
      <c r="U467" s="36">
        <v>1229.6300000000001</v>
      </c>
      <c r="V467" s="36">
        <v>1246.77</v>
      </c>
      <c r="W467" s="36">
        <v>1263.1400000000001</v>
      </c>
      <c r="X467" s="36">
        <v>1280.57</v>
      </c>
      <c r="Y467" s="36">
        <v>1249.1600000000001</v>
      </c>
    </row>
    <row r="468" spans="1:25" x14ac:dyDescent="0.2">
      <c r="A468" s="20">
        <v>44338</v>
      </c>
      <c r="B468" s="36">
        <v>1292.75</v>
      </c>
      <c r="C468" s="36">
        <v>1296.97</v>
      </c>
      <c r="D468" s="36">
        <v>1328.64</v>
      </c>
      <c r="E468" s="36">
        <v>1351.51</v>
      </c>
      <c r="F468" s="36">
        <v>1355.65</v>
      </c>
      <c r="G468" s="36">
        <v>1350.95</v>
      </c>
      <c r="H468" s="36">
        <v>1336.19</v>
      </c>
      <c r="I468" s="36">
        <v>1259.29</v>
      </c>
      <c r="J468" s="36">
        <v>1220.8900000000001</v>
      </c>
      <c r="K468" s="36">
        <v>1168.8399999999999</v>
      </c>
      <c r="L468" s="36">
        <v>1164.68</v>
      </c>
      <c r="M468" s="36">
        <v>1183.08</v>
      </c>
      <c r="N468" s="36">
        <v>1240.27</v>
      </c>
      <c r="O468" s="36">
        <v>1287.71</v>
      </c>
      <c r="P468" s="36">
        <v>1309.6000000000001</v>
      </c>
      <c r="Q468" s="36">
        <v>1307.49</v>
      </c>
      <c r="R468" s="36">
        <v>1294.96</v>
      </c>
      <c r="S468" s="36">
        <v>1267</v>
      </c>
      <c r="T468" s="36">
        <v>1214.3900000000001</v>
      </c>
      <c r="U468" s="36">
        <v>1187.3</v>
      </c>
      <c r="V468" s="36">
        <v>1189.26</v>
      </c>
      <c r="W468" s="36">
        <v>1222.1600000000001</v>
      </c>
      <c r="X468" s="36">
        <v>1193.81</v>
      </c>
      <c r="Y468" s="36">
        <v>1187.52</v>
      </c>
    </row>
    <row r="469" spans="1:25" x14ac:dyDescent="0.2">
      <c r="A469" s="20">
        <v>44339</v>
      </c>
      <c r="B469" s="36">
        <v>1271.22</v>
      </c>
      <c r="C469" s="36">
        <v>1332.38</v>
      </c>
      <c r="D469" s="36">
        <v>1356.47</v>
      </c>
      <c r="E469" s="36">
        <v>1366.74</v>
      </c>
      <c r="F469" s="36">
        <v>1389.24</v>
      </c>
      <c r="G469" s="36">
        <v>1391.92</v>
      </c>
      <c r="H469" s="36">
        <v>1393.3</v>
      </c>
      <c r="I469" s="36">
        <v>1313.08</v>
      </c>
      <c r="J469" s="36">
        <v>1276.43</v>
      </c>
      <c r="K469" s="36">
        <v>1215.6600000000001</v>
      </c>
      <c r="L469" s="36">
        <v>1199.29</v>
      </c>
      <c r="M469" s="36">
        <v>1206.96</v>
      </c>
      <c r="N469" s="36">
        <v>1246.6400000000001</v>
      </c>
      <c r="O469" s="36">
        <v>1291.46</v>
      </c>
      <c r="P469" s="36">
        <v>1320.38</v>
      </c>
      <c r="Q469" s="36">
        <v>1333.3</v>
      </c>
      <c r="R469" s="36">
        <v>1321.34</v>
      </c>
      <c r="S469" s="36">
        <v>1298.9100000000001</v>
      </c>
      <c r="T469" s="36">
        <v>1255.2</v>
      </c>
      <c r="U469" s="36">
        <v>1206.74</v>
      </c>
      <c r="V469" s="36">
        <v>1190.82</v>
      </c>
      <c r="W469" s="36">
        <v>1165.73</v>
      </c>
      <c r="X469" s="36">
        <v>1259.92</v>
      </c>
      <c r="Y469" s="36">
        <v>1250.6200000000001</v>
      </c>
    </row>
    <row r="470" spans="1:25" x14ac:dyDescent="0.2">
      <c r="A470" s="20">
        <v>44340</v>
      </c>
      <c r="B470" s="36">
        <v>1338.13</v>
      </c>
      <c r="C470" s="36">
        <v>1410.71</v>
      </c>
      <c r="D470" s="36">
        <v>1461.61</v>
      </c>
      <c r="E470" s="36">
        <v>1480.33</v>
      </c>
      <c r="F470" s="36">
        <v>1500.51</v>
      </c>
      <c r="G470" s="36">
        <v>1460.85</v>
      </c>
      <c r="H470" s="36">
        <v>1398.46</v>
      </c>
      <c r="I470" s="36">
        <v>1316.2</v>
      </c>
      <c r="J470" s="36">
        <v>1269.6100000000001</v>
      </c>
      <c r="K470" s="36">
        <v>1214.08</v>
      </c>
      <c r="L470" s="36">
        <v>1203.71</v>
      </c>
      <c r="M470" s="36">
        <v>1203.1400000000001</v>
      </c>
      <c r="N470" s="36">
        <v>1244.82</v>
      </c>
      <c r="O470" s="36">
        <v>1276.94</v>
      </c>
      <c r="P470" s="36">
        <v>1292.9100000000001</v>
      </c>
      <c r="Q470" s="36">
        <v>1290.6500000000001</v>
      </c>
      <c r="R470" s="36">
        <v>1270.3</v>
      </c>
      <c r="S470" s="36">
        <v>1241.5899999999999</v>
      </c>
      <c r="T470" s="36">
        <v>1218.1300000000001</v>
      </c>
      <c r="U470" s="36">
        <v>1189.17</v>
      </c>
      <c r="V470" s="36">
        <v>1199.27</v>
      </c>
      <c r="W470" s="36">
        <v>1221.01</v>
      </c>
      <c r="X470" s="36">
        <v>1201.33</v>
      </c>
      <c r="Y470" s="36">
        <v>1215.27</v>
      </c>
    </row>
    <row r="471" spans="1:25" x14ac:dyDescent="0.2">
      <c r="A471" s="20">
        <v>44341</v>
      </c>
      <c r="B471" s="36">
        <v>1331.35</v>
      </c>
      <c r="C471" s="36">
        <v>1382.16</v>
      </c>
      <c r="D471" s="36">
        <v>1408.47</v>
      </c>
      <c r="E471" s="36">
        <v>1403.47</v>
      </c>
      <c r="F471" s="36">
        <v>1412.85</v>
      </c>
      <c r="G471" s="36">
        <v>1405.43</v>
      </c>
      <c r="H471" s="36">
        <v>1357.68</v>
      </c>
      <c r="I471" s="36">
        <v>1270.3500000000001</v>
      </c>
      <c r="J471" s="36">
        <v>1183.28</v>
      </c>
      <c r="K471" s="36">
        <v>1145.4000000000001</v>
      </c>
      <c r="L471" s="36">
        <v>1153.1200000000001</v>
      </c>
      <c r="M471" s="36">
        <v>1146.1000000000001</v>
      </c>
      <c r="N471" s="36">
        <v>1199.53</v>
      </c>
      <c r="O471" s="36">
        <v>1254.8399999999999</v>
      </c>
      <c r="P471" s="36">
        <v>1279.43</v>
      </c>
      <c r="Q471" s="36">
        <v>1279.2</v>
      </c>
      <c r="R471" s="36">
        <v>1264.5</v>
      </c>
      <c r="S471" s="36">
        <v>1237.3</v>
      </c>
      <c r="T471" s="36">
        <v>1186.1300000000001</v>
      </c>
      <c r="U471" s="36">
        <v>1166.8399999999999</v>
      </c>
      <c r="V471" s="36">
        <v>1179.8399999999999</v>
      </c>
      <c r="W471" s="36">
        <v>1210.42</v>
      </c>
      <c r="X471" s="36">
        <v>1182</v>
      </c>
      <c r="Y471" s="36">
        <v>1200.8700000000001</v>
      </c>
    </row>
    <row r="472" spans="1:25" x14ac:dyDescent="0.2">
      <c r="A472" s="20">
        <v>44342</v>
      </c>
      <c r="B472" s="36">
        <v>1323.8</v>
      </c>
      <c r="C472" s="36">
        <v>1390.52</v>
      </c>
      <c r="D472" s="36">
        <v>1440.55</v>
      </c>
      <c r="E472" s="36">
        <v>1460.73</v>
      </c>
      <c r="F472" s="36">
        <v>1473.7</v>
      </c>
      <c r="G472" s="36">
        <v>1449.55</v>
      </c>
      <c r="H472" s="36">
        <v>1390.06</v>
      </c>
      <c r="I472" s="36">
        <v>1292.4000000000001</v>
      </c>
      <c r="J472" s="36">
        <v>1238.04</v>
      </c>
      <c r="K472" s="36">
        <v>1186.27</v>
      </c>
      <c r="L472" s="36">
        <v>1184.22</v>
      </c>
      <c r="M472" s="36">
        <v>1192.3900000000001</v>
      </c>
      <c r="N472" s="36">
        <v>1240.3700000000001</v>
      </c>
      <c r="O472" s="36">
        <v>1281.6400000000001</v>
      </c>
      <c r="P472" s="36">
        <v>1291.58</v>
      </c>
      <c r="Q472" s="36">
        <v>1289.6400000000001</v>
      </c>
      <c r="R472" s="36">
        <v>1273.72</v>
      </c>
      <c r="S472" s="36">
        <v>1252.3600000000001</v>
      </c>
      <c r="T472" s="36">
        <v>1198.3700000000001</v>
      </c>
      <c r="U472" s="36">
        <v>1166.6100000000001</v>
      </c>
      <c r="V472" s="36">
        <v>1169.78</v>
      </c>
      <c r="W472" s="36">
        <v>1183.42</v>
      </c>
      <c r="X472" s="36">
        <v>1179.55</v>
      </c>
      <c r="Y472" s="36">
        <v>1211.26</v>
      </c>
    </row>
    <row r="473" spans="1:25" x14ac:dyDescent="0.2">
      <c r="A473" s="20">
        <v>44343</v>
      </c>
      <c r="B473" s="36">
        <v>1224.22</v>
      </c>
      <c r="C473" s="36">
        <v>1290.78</v>
      </c>
      <c r="D473" s="36">
        <v>1336.83</v>
      </c>
      <c r="E473" s="36">
        <v>1356.68</v>
      </c>
      <c r="F473" s="36">
        <v>1360.34</v>
      </c>
      <c r="G473" s="36">
        <v>1338.86</v>
      </c>
      <c r="H473" s="36">
        <v>1296.79</v>
      </c>
      <c r="I473" s="36">
        <v>1234.77</v>
      </c>
      <c r="J473" s="36">
        <v>1201.17</v>
      </c>
      <c r="K473" s="36">
        <v>1191.4100000000001</v>
      </c>
      <c r="L473" s="36">
        <v>1199.19</v>
      </c>
      <c r="M473" s="36">
        <v>1207.6600000000001</v>
      </c>
      <c r="N473" s="36">
        <v>1258.5899999999999</v>
      </c>
      <c r="O473" s="36">
        <v>1302.53</v>
      </c>
      <c r="P473" s="36">
        <v>1320.08</v>
      </c>
      <c r="Q473" s="36">
        <v>1319.07</v>
      </c>
      <c r="R473" s="36">
        <v>1311.06</v>
      </c>
      <c r="S473" s="36">
        <v>1283.5899999999999</v>
      </c>
      <c r="T473" s="36">
        <v>1228.53</v>
      </c>
      <c r="U473" s="36">
        <v>1187.6000000000001</v>
      </c>
      <c r="V473" s="36">
        <v>1209.2</v>
      </c>
      <c r="W473" s="36">
        <v>1236</v>
      </c>
      <c r="X473" s="36">
        <v>1225.3600000000001</v>
      </c>
      <c r="Y473" s="36">
        <v>1234.27</v>
      </c>
    </row>
    <row r="474" spans="1:25" x14ac:dyDescent="0.2">
      <c r="A474" s="20">
        <v>44344</v>
      </c>
      <c r="B474" s="36">
        <v>1211.94</v>
      </c>
      <c r="C474" s="36">
        <v>1271.7</v>
      </c>
      <c r="D474" s="36">
        <v>1310.3600000000001</v>
      </c>
      <c r="E474" s="36">
        <v>1325.15</v>
      </c>
      <c r="F474" s="36">
        <v>1331.38</v>
      </c>
      <c r="G474" s="36">
        <v>1311.17</v>
      </c>
      <c r="H474" s="36">
        <v>1278.2</v>
      </c>
      <c r="I474" s="36">
        <v>1197.8700000000001</v>
      </c>
      <c r="J474" s="36">
        <v>1147.42</v>
      </c>
      <c r="K474" s="36">
        <v>1179.6200000000001</v>
      </c>
      <c r="L474" s="36">
        <v>1167.81</v>
      </c>
      <c r="M474" s="36">
        <v>1162.82</v>
      </c>
      <c r="N474" s="36">
        <v>1182.8700000000001</v>
      </c>
      <c r="O474" s="36">
        <v>1231.73</v>
      </c>
      <c r="P474" s="36">
        <v>1247.21</v>
      </c>
      <c r="Q474" s="36">
        <v>1250.97</v>
      </c>
      <c r="R474" s="36">
        <v>1256.1400000000001</v>
      </c>
      <c r="S474" s="36">
        <v>1243.1200000000001</v>
      </c>
      <c r="T474" s="36">
        <v>1176.8600000000001</v>
      </c>
      <c r="U474" s="36">
        <v>1185.6500000000001</v>
      </c>
      <c r="V474" s="36">
        <v>1195.1500000000001</v>
      </c>
      <c r="W474" s="36">
        <v>1221.19</v>
      </c>
      <c r="X474" s="36">
        <v>1212.8900000000001</v>
      </c>
      <c r="Y474" s="36">
        <v>1163.01</v>
      </c>
    </row>
    <row r="475" spans="1:25" x14ac:dyDescent="0.2">
      <c r="A475" s="20">
        <v>44345</v>
      </c>
      <c r="B475" s="36">
        <v>1213.6500000000001</v>
      </c>
      <c r="C475" s="36">
        <v>1216.72</v>
      </c>
      <c r="D475" s="36">
        <v>1266.4000000000001</v>
      </c>
      <c r="E475" s="36">
        <v>1264.7</v>
      </c>
      <c r="F475" s="36">
        <v>1259.43</v>
      </c>
      <c r="G475" s="36">
        <v>1267.46</v>
      </c>
      <c r="H475" s="36">
        <v>1263.1300000000001</v>
      </c>
      <c r="I475" s="36">
        <v>1203.8500000000001</v>
      </c>
      <c r="J475" s="36">
        <v>1135.9100000000001</v>
      </c>
      <c r="K475" s="36">
        <v>1093.96</v>
      </c>
      <c r="L475" s="36">
        <v>1085.03</v>
      </c>
      <c r="M475" s="36">
        <v>1084.94</v>
      </c>
      <c r="N475" s="36">
        <v>1141.02</v>
      </c>
      <c r="O475" s="36">
        <v>1163.1400000000001</v>
      </c>
      <c r="P475" s="36">
        <v>1189.01</v>
      </c>
      <c r="Q475" s="36">
        <v>1186.92</v>
      </c>
      <c r="R475" s="36">
        <v>1183.6500000000001</v>
      </c>
      <c r="S475" s="36">
        <v>1213.8</v>
      </c>
      <c r="T475" s="36">
        <v>1168.79</v>
      </c>
      <c r="U475" s="36">
        <v>1114.8800000000001</v>
      </c>
      <c r="V475" s="36">
        <v>1086.5899999999999</v>
      </c>
      <c r="W475" s="36">
        <v>1110.8399999999999</v>
      </c>
      <c r="X475" s="36">
        <v>1097.3399999999999</v>
      </c>
      <c r="Y475" s="36">
        <v>1090.26</v>
      </c>
    </row>
    <row r="476" spans="1:25" x14ac:dyDescent="0.2">
      <c r="A476" s="20">
        <v>44346</v>
      </c>
      <c r="B476" s="36">
        <v>1138.28</v>
      </c>
      <c r="C476" s="36">
        <v>1208.8900000000001</v>
      </c>
      <c r="D476" s="36">
        <v>1252.3399999999999</v>
      </c>
      <c r="E476" s="36">
        <v>1267.5</v>
      </c>
      <c r="F476" s="36">
        <v>1291.57</v>
      </c>
      <c r="G476" s="36">
        <v>1293.21</v>
      </c>
      <c r="H476" s="36">
        <v>1266.6500000000001</v>
      </c>
      <c r="I476" s="36">
        <v>1191.08</v>
      </c>
      <c r="J476" s="36">
        <v>1121.55</v>
      </c>
      <c r="K476" s="36">
        <v>1071.19</v>
      </c>
      <c r="L476" s="36">
        <v>1058.27</v>
      </c>
      <c r="M476" s="36">
        <v>1071.3499999999999</v>
      </c>
      <c r="N476" s="36">
        <v>1134.71</v>
      </c>
      <c r="O476" s="36">
        <v>1170.97</v>
      </c>
      <c r="P476" s="36">
        <v>1190.58</v>
      </c>
      <c r="Q476" s="36">
        <v>1183.25</v>
      </c>
      <c r="R476" s="36">
        <v>1162.54</v>
      </c>
      <c r="S476" s="36">
        <v>1137.05</v>
      </c>
      <c r="T476" s="36">
        <v>1085.6600000000001</v>
      </c>
      <c r="U476" s="36">
        <v>1061.6300000000001</v>
      </c>
      <c r="V476" s="36">
        <v>1076.24</v>
      </c>
      <c r="W476" s="36">
        <v>1118.47</v>
      </c>
      <c r="X476" s="36">
        <v>1077.3800000000001</v>
      </c>
      <c r="Y476" s="36">
        <v>1060.72</v>
      </c>
    </row>
    <row r="477" spans="1:25" x14ac:dyDescent="0.2">
      <c r="A477" s="20">
        <v>44347</v>
      </c>
      <c r="B477" s="36">
        <v>1121.95</v>
      </c>
      <c r="C477" s="36">
        <v>1201.46</v>
      </c>
      <c r="D477" s="36">
        <v>1243.3800000000001</v>
      </c>
      <c r="E477" s="36">
        <v>1254.03</v>
      </c>
      <c r="F477" s="36">
        <v>1273.4100000000001</v>
      </c>
      <c r="G477" s="36">
        <v>1268.1200000000001</v>
      </c>
      <c r="H477" s="36">
        <v>1254.1100000000001</v>
      </c>
      <c r="I477" s="36">
        <v>1268.2</v>
      </c>
      <c r="J477" s="36">
        <v>1264.97</v>
      </c>
      <c r="K477" s="36">
        <v>1266.6600000000001</v>
      </c>
      <c r="L477" s="36">
        <v>1266.3399999999999</v>
      </c>
      <c r="M477" s="36">
        <v>1245.6500000000001</v>
      </c>
      <c r="N477" s="36">
        <v>1267.44</v>
      </c>
      <c r="O477" s="36">
        <v>1307.71</v>
      </c>
      <c r="P477" s="36">
        <v>1319.08</v>
      </c>
      <c r="Q477" s="36">
        <v>1314.63</v>
      </c>
      <c r="R477" s="36">
        <v>1304.82</v>
      </c>
      <c r="S477" s="36">
        <v>1277.3800000000001</v>
      </c>
      <c r="T477" s="36">
        <v>1231.9000000000001</v>
      </c>
      <c r="U477" s="36">
        <v>1200.02</v>
      </c>
      <c r="V477" s="36">
        <v>1205.3</v>
      </c>
      <c r="W477" s="36">
        <v>1232.94</v>
      </c>
      <c r="X477" s="36">
        <v>1210.3700000000001</v>
      </c>
      <c r="Y477" s="36">
        <v>1166.8800000000001</v>
      </c>
    </row>
    <row r="478" spans="1:25" ht="13.5" x14ac:dyDescent="0.2">
      <c r="E478" s="29"/>
    </row>
    <row r="479" spans="1:25" ht="13.5" x14ac:dyDescent="0.2">
      <c r="E479" s="29"/>
    </row>
    <row r="480" spans="1:25" s="30" customFormat="1" ht="33.75" customHeight="1" x14ac:dyDescent="0.25">
      <c r="A480" s="156" t="s">
        <v>146</v>
      </c>
      <c r="B480" s="156"/>
      <c r="C480" s="156"/>
      <c r="D480" s="156"/>
      <c r="E480" s="156"/>
      <c r="F480" s="156"/>
      <c r="G480" s="156"/>
      <c r="H480" s="156"/>
      <c r="I480" s="156"/>
      <c r="J480" s="156"/>
      <c r="K480" s="156"/>
      <c r="L480" s="156"/>
      <c r="M480" s="156"/>
      <c r="N480" s="156"/>
      <c r="O480" s="156"/>
      <c r="P480" s="156"/>
      <c r="Q480" s="156"/>
      <c r="R480" s="156"/>
      <c r="S480" s="156"/>
      <c r="T480" s="156"/>
      <c r="U480" s="156"/>
      <c r="V480" s="156"/>
      <c r="W480" s="156"/>
      <c r="X480" s="156"/>
      <c r="Y480" s="156"/>
    </row>
    <row r="481" spans="1:25" ht="13.5" x14ac:dyDescent="0.2">
      <c r="B481" s="157"/>
      <c r="C481" s="157"/>
      <c r="D481" s="157"/>
      <c r="E481" s="157"/>
      <c r="F481" s="157"/>
      <c r="G481" s="157"/>
      <c r="H481" s="157"/>
      <c r="I481" s="157"/>
      <c r="J481" s="157"/>
      <c r="K481" s="157"/>
      <c r="L481" s="157"/>
      <c r="M481" s="157"/>
      <c r="N481" s="157"/>
      <c r="O481" s="157"/>
      <c r="P481" s="157"/>
      <c r="Q481" s="157"/>
      <c r="R481" s="157"/>
      <c r="S481" s="157"/>
      <c r="T481" s="157"/>
      <c r="U481" s="157"/>
      <c r="V481" s="157"/>
      <c r="W481" s="157"/>
      <c r="X481" s="157"/>
      <c r="Y481" s="157"/>
    </row>
    <row r="482" spans="1:25" ht="15.75" customHeight="1" x14ac:dyDescent="0.2">
      <c r="A482" s="153" t="s">
        <v>49</v>
      </c>
      <c r="B482" s="148" t="s">
        <v>50</v>
      </c>
      <c r="C482" s="149"/>
      <c r="D482" s="149"/>
      <c r="E482" s="149"/>
      <c r="F482" s="149"/>
      <c r="G482" s="149"/>
      <c r="H482" s="149"/>
      <c r="I482" s="149"/>
      <c r="J482" s="149"/>
      <c r="K482" s="149"/>
      <c r="L482" s="149"/>
      <c r="M482" s="149"/>
      <c r="N482" s="149"/>
      <c r="O482" s="149"/>
      <c r="P482" s="149"/>
      <c r="Q482" s="149"/>
      <c r="R482" s="149"/>
      <c r="S482" s="149"/>
      <c r="T482" s="149"/>
      <c r="U482" s="149"/>
      <c r="V482" s="149"/>
      <c r="W482" s="149"/>
      <c r="X482" s="149"/>
      <c r="Y482" s="150"/>
    </row>
    <row r="483" spans="1:25" x14ac:dyDescent="0.2">
      <c r="A483" s="154"/>
      <c r="B483" s="40" t="s">
        <v>66</v>
      </c>
      <c r="C483" s="41" t="s">
        <v>67</v>
      </c>
      <c r="D483" s="42" t="s">
        <v>68</v>
      </c>
      <c r="E483" s="41" t="s">
        <v>69</v>
      </c>
      <c r="F483" s="41" t="s">
        <v>70</v>
      </c>
      <c r="G483" s="41" t="s">
        <v>71</v>
      </c>
      <c r="H483" s="41" t="s">
        <v>72</v>
      </c>
      <c r="I483" s="41" t="s">
        <v>73</v>
      </c>
      <c r="J483" s="41" t="s">
        <v>74</v>
      </c>
      <c r="K483" s="40" t="s">
        <v>75</v>
      </c>
      <c r="L483" s="41" t="s">
        <v>76</v>
      </c>
      <c r="M483" s="43" t="s">
        <v>77</v>
      </c>
      <c r="N483" s="40" t="s">
        <v>78</v>
      </c>
      <c r="O483" s="41" t="s">
        <v>79</v>
      </c>
      <c r="P483" s="43" t="s">
        <v>80</v>
      </c>
      <c r="Q483" s="42" t="s">
        <v>81</v>
      </c>
      <c r="R483" s="41" t="s">
        <v>82</v>
      </c>
      <c r="S483" s="42" t="s">
        <v>83</v>
      </c>
      <c r="T483" s="41" t="s">
        <v>84</v>
      </c>
      <c r="U483" s="42" t="s">
        <v>85</v>
      </c>
      <c r="V483" s="41" t="s">
        <v>86</v>
      </c>
      <c r="W483" s="42" t="s">
        <v>87</v>
      </c>
      <c r="X483" s="41" t="s">
        <v>88</v>
      </c>
      <c r="Y483" s="41" t="s">
        <v>89</v>
      </c>
    </row>
    <row r="484" spans="1:25" x14ac:dyDescent="0.2">
      <c r="A484" s="20">
        <v>44317</v>
      </c>
      <c r="B484" s="36">
        <v>1637.01</v>
      </c>
      <c r="C484" s="36">
        <v>1687.58</v>
      </c>
      <c r="D484" s="36">
        <v>1730.27</v>
      </c>
      <c r="E484" s="36">
        <v>1733.45</v>
      </c>
      <c r="F484" s="36">
        <v>1741.66</v>
      </c>
      <c r="G484" s="36">
        <v>1738.83</v>
      </c>
      <c r="H484" s="36">
        <v>1733.91</v>
      </c>
      <c r="I484" s="36">
        <v>1694.34</v>
      </c>
      <c r="J484" s="36">
        <v>1654.9</v>
      </c>
      <c r="K484" s="36">
        <v>1593.54</v>
      </c>
      <c r="L484" s="36">
        <v>1551.96</v>
      </c>
      <c r="M484" s="36">
        <v>1556.66</v>
      </c>
      <c r="N484" s="36">
        <v>1616.57</v>
      </c>
      <c r="O484" s="36">
        <v>1637.18</v>
      </c>
      <c r="P484" s="36">
        <v>1654.99</v>
      </c>
      <c r="Q484" s="36">
        <v>1664.41</v>
      </c>
      <c r="R484" s="36">
        <v>1656.28</v>
      </c>
      <c r="S484" s="36">
        <v>1646.26</v>
      </c>
      <c r="T484" s="36">
        <v>1592.87</v>
      </c>
      <c r="U484" s="36">
        <v>1569.87</v>
      </c>
      <c r="V484" s="36">
        <v>1551.57</v>
      </c>
      <c r="W484" s="36">
        <v>1537.03</v>
      </c>
      <c r="X484" s="36">
        <v>1550.98</v>
      </c>
      <c r="Y484" s="36">
        <v>1628.06</v>
      </c>
    </row>
    <row r="485" spans="1:25" x14ac:dyDescent="0.2">
      <c r="A485" s="20">
        <v>44318</v>
      </c>
      <c r="B485" s="36">
        <v>1605.02</v>
      </c>
      <c r="C485" s="36">
        <v>1647.65</v>
      </c>
      <c r="D485" s="36">
        <v>1702.07</v>
      </c>
      <c r="E485" s="36">
        <v>1722.04</v>
      </c>
      <c r="F485" s="36">
        <v>1733.95</v>
      </c>
      <c r="G485" s="36">
        <v>1731.45</v>
      </c>
      <c r="H485" s="36">
        <v>1736.99</v>
      </c>
      <c r="I485" s="36">
        <v>1705.91</v>
      </c>
      <c r="J485" s="36">
        <v>1632.45</v>
      </c>
      <c r="K485" s="36">
        <v>1589.97</v>
      </c>
      <c r="L485" s="36">
        <v>1538.95</v>
      </c>
      <c r="M485" s="36">
        <v>1537.4</v>
      </c>
      <c r="N485" s="36">
        <v>1613.49</v>
      </c>
      <c r="O485" s="36">
        <v>1628.31</v>
      </c>
      <c r="P485" s="36">
        <v>1648.09</v>
      </c>
      <c r="Q485" s="36">
        <v>1648.14</v>
      </c>
      <c r="R485" s="36">
        <v>1635.58</v>
      </c>
      <c r="S485" s="36">
        <v>1625.32</v>
      </c>
      <c r="T485" s="36">
        <v>1573.96</v>
      </c>
      <c r="U485" s="36">
        <v>1548.44</v>
      </c>
      <c r="V485" s="36">
        <v>1516.03</v>
      </c>
      <c r="W485" s="36">
        <v>1512.57</v>
      </c>
      <c r="X485" s="36">
        <v>1550.6</v>
      </c>
      <c r="Y485" s="36">
        <v>1614.11</v>
      </c>
    </row>
    <row r="486" spans="1:25" x14ac:dyDescent="0.2">
      <c r="A486" s="20">
        <v>44319</v>
      </c>
      <c r="B486" s="36">
        <v>1598.13</v>
      </c>
      <c r="C486" s="36">
        <v>1668.57</v>
      </c>
      <c r="D486" s="36">
        <v>1709.68</v>
      </c>
      <c r="E486" s="36">
        <v>1725.32</v>
      </c>
      <c r="F486" s="36">
        <v>1737.89</v>
      </c>
      <c r="G486" s="36">
        <v>1741.64</v>
      </c>
      <c r="H486" s="36">
        <v>1743.9</v>
      </c>
      <c r="I486" s="36">
        <v>1705.09</v>
      </c>
      <c r="J486" s="36">
        <v>1640.93</v>
      </c>
      <c r="K486" s="36">
        <v>1599.46</v>
      </c>
      <c r="L486" s="36">
        <v>1574.71</v>
      </c>
      <c r="M486" s="36">
        <v>1557.93</v>
      </c>
      <c r="N486" s="36">
        <v>1592.51</v>
      </c>
      <c r="O486" s="36">
        <v>1628.94</v>
      </c>
      <c r="P486" s="36">
        <v>1648.98</v>
      </c>
      <c r="Q486" s="36">
        <v>1658.79</v>
      </c>
      <c r="R486" s="36">
        <v>1647.52</v>
      </c>
      <c r="S486" s="36">
        <v>1626.3</v>
      </c>
      <c r="T486" s="36">
        <v>1576.09</v>
      </c>
      <c r="U486" s="36">
        <v>1554.7</v>
      </c>
      <c r="V486" s="36">
        <v>1543.52</v>
      </c>
      <c r="W486" s="36">
        <v>1549.37</v>
      </c>
      <c r="X486" s="36">
        <v>1537.33</v>
      </c>
      <c r="Y486" s="36">
        <v>1544.52</v>
      </c>
    </row>
    <row r="487" spans="1:25" x14ac:dyDescent="0.2">
      <c r="A487" s="20">
        <v>44320</v>
      </c>
      <c r="B487" s="36">
        <v>1559.59</v>
      </c>
      <c r="C487" s="36">
        <v>1618.67</v>
      </c>
      <c r="D487" s="36">
        <v>1641.8</v>
      </c>
      <c r="E487" s="36">
        <v>1654.27</v>
      </c>
      <c r="F487" s="36">
        <v>1667.66</v>
      </c>
      <c r="G487" s="36">
        <v>1662.43</v>
      </c>
      <c r="H487" s="36">
        <v>1628.55</v>
      </c>
      <c r="I487" s="36">
        <v>1605.61</v>
      </c>
      <c r="J487" s="36">
        <v>1573.6</v>
      </c>
      <c r="K487" s="36">
        <v>1549.12</v>
      </c>
      <c r="L487" s="36">
        <v>1542.09</v>
      </c>
      <c r="M487" s="36">
        <v>1539.54</v>
      </c>
      <c r="N487" s="36">
        <v>1549.86</v>
      </c>
      <c r="O487" s="36">
        <v>1551.79</v>
      </c>
      <c r="P487" s="36">
        <v>1559.49</v>
      </c>
      <c r="Q487" s="36">
        <v>1562.05</v>
      </c>
      <c r="R487" s="36">
        <v>1566.2</v>
      </c>
      <c r="S487" s="36">
        <v>1581.79</v>
      </c>
      <c r="T487" s="36">
        <v>1553.39</v>
      </c>
      <c r="U487" s="36">
        <v>1520.7</v>
      </c>
      <c r="V487" s="36">
        <v>1503.04</v>
      </c>
      <c r="W487" s="36">
        <v>1509.25</v>
      </c>
      <c r="X487" s="36">
        <v>1530.4</v>
      </c>
      <c r="Y487" s="36">
        <v>1553</v>
      </c>
    </row>
    <row r="488" spans="1:25" x14ac:dyDescent="0.2">
      <c r="A488" s="20">
        <v>44321</v>
      </c>
      <c r="B488" s="36">
        <v>1580.82</v>
      </c>
      <c r="C488" s="36">
        <v>1629.58</v>
      </c>
      <c r="D488" s="36">
        <v>1651.15</v>
      </c>
      <c r="E488" s="36">
        <v>1665.53</v>
      </c>
      <c r="F488" s="36">
        <v>1679.15</v>
      </c>
      <c r="G488" s="36">
        <v>1670.21</v>
      </c>
      <c r="H488" s="36">
        <v>1638.86</v>
      </c>
      <c r="I488" s="36">
        <v>1600.16</v>
      </c>
      <c r="J488" s="36">
        <v>1561.74</v>
      </c>
      <c r="K488" s="36">
        <v>1547.63</v>
      </c>
      <c r="L488" s="36">
        <v>1524.94</v>
      </c>
      <c r="M488" s="36">
        <v>1513.33</v>
      </c>
      <c r="N488" s="36">
        <v>1535.56</v>
      </c>
      <c r="O488" s="36">
        <v>1536.69</v>
      </c>
      <c r="P488" s="36">
        <v>1539.9</v>
      </c>
      <c r="Q488" s="36">
        <v>1544.93</v>
      </c>
      <c r="R488" s="36">
        <v>1542.88</v>
      </c>
      <c r="S488" s="36">
        <v>1552.83</v>
      </c>
      <c r="T488" s="36">
        <v>1550.14</v>
      </c>
      <c r="U488" s="36">
        <v>1532.89</v>
      </c>
      <c r="V488" s="36">
        <v>1524.1</v>
      </c>
      <c r="W488" s="36">
        <v>1529.13</v>
      </c>
      <c r="X488" s="36">
        <v>1541.52</v>
      </c>
      <c r="Y488" s="36">
        <v>1582.7</v>
      </c>
    </row>
    <row r="489" spans="1:25" x14ac:dyDescent="0.2">
      <c r="A489" s="20">
        <v>44322</v>
      </c>
      <c r="B489" s="36">
        <v>1572.37</v>
      </c>
      <c r="C489" s="36">
        <v>1606.95</v>
      </c>
      <c r="D489" s="36">
        <v>1640.31</v>
      </c>
      <c r="E489" s="36">
        <v>1655.14</v>
      </c>
      <c r="F489" s="36">
        <v>1664.13</v>
      </c>
      <c r="G489" s="36">
        <v>1659.06</v>
      </c>
      <c r="H489" s="36">
        <v>1622.71</v>
      </c>
      <c r="I489" s="36">
        <v>1585.34</v>
      </c>
      <c r="J489" s="36">
        <v>1552</v>
      </c>
      <c r="K489" s="36">
        <v>1499.08</v>
      </c>
      <c r="L489" s="36">
        <v>1474.86</v>
      </c>
      <c r="M489" s="36">
        <v>1479.21</v>
      </c>
      <c r="N489" s="36">
        <v>1514.37</v>
      </c>
      <c r="O489" s="36">
        <v>1532.29</v>
      </c>
      <c r="P489" s="36">
        <v>1551.82</v>
      </c>
      <c r="Q489" s="36">
        <v>1560.87</v>
      </c>
      <c r="R489" s="36">
        <v>1550.99</v>
      </c>
      <c r="S489" s="36">
        <v>1558.12</v>
      </c>
      <c r="T489" s="36">
        <v>1534.14</v>
      </c>
      <c r="U489" s="36">
        <v>1494.4</v>
      </c>
      <c r="V489" s="36">
        <v>1457.02</v>
      </c>
      <c r="W489" s="36">
        <v>1475.04</v>
      </c>
      <c r="X489" s="36">
        <v>1507.72</v>
      </c>
      <c r="Y489" s="36">
        <v>1561.63</v>
      </c>
    </row>
    <row r="490" spans="1:25" x14ac:dyDescent="0.2">
      <c r="A490" s="20">
        <v>44323</v>
      </c>
      <c r="B490" s="36">
        <v>1567.76</v>
      </c>
      <c r="C490" s="36">
        <v>1571.77</v>
      </c>
      <c r="D490" s="36">
        <v>1638.11</v>
      </c>
      <c r="E490" s="36">
        <v>1654.05</v>
      </c>
      <c r="F490" s="36">
        <v>1666.49</v>
      </c>
      <c r="G490" s="36">
        <v>1647.51</v>
      </c>
      <c r="H490" s="36">
        <v>1590.23</v>
      </c>
      <c r="I490" s="36">
        <v>1558.56</v>
      </c>
      <c r="J490" s="36">
        <v>1534.4</v>
      </c>
      <c r="K490" s="36">
        <v>1543.37</v>
      </c>
      <c r="L490" s="36">
        <v>1532.34</v>
      </c>
      <c r="M490" s="36">
        <v>1521.61</v>
      </c>
      <c r="N490" s="36">
        <v>1515.49</v>
      </c>
      <c r="O490" s="36">
        <v>1516.67</v>
      </c>
      <c r="P490" s="36">
        <v>1520.25</v>
      </c>
      <c r="Q490" s="36">
        <v>1525.83</v>
      </c>
      <c r="R490" s="36">
        <v>1514.02</v>
      </c>
      <c r="S490" s="36">
        <v>1528.15</v>
      </c>
      <c r="T490" s="36">
        <v>1535.49</v>
      </c>
      <c r="U490" s="36">
        <v>1533.03</v>
      </c>
      <c r="V490" s="36">
        <v>1519.24</v>
      </c>
      <c r="W490" s="36">
        <v>1518.68</v>
      </c>
      <c r="X490" s="36">
        <v>1504.86</v>
      </c>
      <c r="Y490" s="36">
        <v>1499.86</v>
      </c>
    </row>
    <row r="491" spans="1:25" x14ac:dyDescent="0.2">
      <c r="A491" s="20">
        <v>44324</v>
      </c>
      <c r="B491" s="36">
        <v>1540.03</v>
      </c>
      <c r="C491" s="36">
        <v>1593.64</v>
      </c>
      <c r="D491" s="36">
        <v>1596.81</v>
      </c>
      <c r="E491" s="36">
        <v>1604.39</v>
      </c>
      <c r="F491" s="36">
        <v>1622.85</v>
      </c>
      <c r="G491" s="36">
        <v>1611.09</v>
      </c>
      <c r="H491" s="36">
        <v>1575.75</v>
      </c>
      <c r="I491" s="36">
        <v>1563.54</v>
      </c>
      <c r="J491" s="36">
        <v>1534.3</v>
      </c>
      <c r="K491" s="36">
        <v>1505.76</v>
      </c>
      <c r="L491" s="36">
        <v>1474.32</v>
      </c>
      <c r="M491" s="36">
        <v>1475</v>
      </c>
      <c r="N491" s="36">
        <v>1500.21</v>
      </c>
      <c r="O491" s="36">
        <v>1496.12</v>
      </c>
      <c r="P491" s="36">
        <v>1517.89</v>
      </c>
      <c r="Q491" s="36">
        <v>1522.13</v>
      </c>
      <c r="R491" s="36">
        <v>1512.55</v>
      </c>
      <c r="S491" s="36">
        <v>1521.86</v>
      </c>
      <c r="T491" s="36">
        <v>1510.09</v>
      </c>
      <c r="U491" s="36">
        <v>1483.26</v>
      </c>
      <c r="V491" s="36">
        <v>1468.43</v>
      </c>
      <c r="W491" s="36">
        <v>1461.49</v>
      </c>
      <c r="X491" s="36">
        <v>1474.02</v>
      </c>
      <c r="Y491" s="36">
        <v>1494.41</v>
      </c>
    </row>
    <row r="492" spans="1:25" x14ac:dyDescent="0.2">
      <c r="A492" s="20">
        <v>44325</v>
      </c>
      <c r="B492" s="36">
        <v>1472.76</v>
      </c>
      <c r="C492" s="36">
        <v>1511.73</v>
      </c>
      <c r="D492" s="36">
        <v>1530.83</v>
      </c>
      <c r="E492" s="36">
        <v>1560.73</v>
      </c>
      <c r="F492" s="36">
        <v>1563.72</v>
      </c>
      <c r="G492" s="36">
        <v>1566.6</v>
      </c>
      <c r="H492" s="36">
        <v>1550.71</v>
      </c>
      <c r="I492" s="36">
        <v>1527.97</v>
      </c>
      <c r="J492" s="36">
        <v>1504.01</v>
      </c>
      <c r="K492" s="36">
        <v>1472.49</v>
      </c>
      <c r="L492" s="36">
        <v>1463.96</v>
      </c>
      <c r="M492" s="36">
        <v>1461.47</v>
      </c>
      <c r="N492" s="36">
        <v>1474.98</v>
      </c>
      <c r="O492" s="36">
        <v>1490.02</v>
      </c>
      <c r="P492" s="36">
        <v>1505.02</v>
      </c>
      <c r="Q492" s="36">
        <v>1508.89</v>
      </c>
      <c r="R492" s="36">
        <v>1501.62</v>
      </c>
      <c r="S492" s="36">
        <v>1500.33</v>
      </c>
      <c r="T492" s="36">
        <v>1490.6</v>
      </c>
      <c r="U492" s="36">
        <v>1473.89</v>
      </c>
      <c r="V492" s="36">
        <v>1447.76</v>
      </c>
      <c r="W492" s="36">
        <v>1449.31</v>
      </c>
      <c r="X492" s="36">
        <v>1463.26</v>
      </c>
      <c r="Y492" s="36">
        <v>1482.6</v>
      </c>
    </row>
    <row r="493" spans="1:25" x14ac:dyDescent="0.2">
      <c r="A493" s="20">
        <v>44326</v>
      </c>
      <c r="B493" s="36">
        <v>1514.18</v>
      </c>
      <c r="C493" s="36">
        <v>1565</v>
      </c>
      <c r="D493" s="36">
        <v>1590.67</v>
      </c>
      <c r="E493" s="36">
        <v>1607.24</v>
      </c>
      <c r="F493" s="36">
        <v>1616.46</v>
      </c>
      <c r="G493" s="36">
        <v>1616.11</v>
      </c>
      <c r="H493" s="36">
        <v>1603.18</v>
      </c>
      <c r="I493" s="36">
        <v>1565.74</v>
      </c>
      <c r="J493" s="36">
        <v>1524.44</v>
      </c>
      <c r="K493" s="36">
        <v>1480.86</v>
      </c>
      <c r="L493" s="36">
        <v>1453.68</v>
      </c>
      <c r="M493" s="36">
        <v>1442.58</v>
      </c>
      <c r="N493" s="36">
        <v>1453.57</v>
      </c>
      <c r="O493" s="36">
        <v>1466.95</v>
      </c>
      <c r="P493" s="36">
        <v>1483.25</v>
      </c>
      <c r="Q493" s="36">
        <v>1487.46</v>
      </c>
      <c r="R493" s="36">
        <v>1479.41</v>
      </c>
      <c r="S493" s="36">
        <v>1474.08</v>
      </c>
      <c r="T493" s="36">
        <v>1467.06</v>
      </c>
      <c r="U493" s="36">
        <v>1446.11</v>
      </c>
      <c r="V493" s="36">
        <v>1417.88</v>
      </c>
      <c r="W493" s="36">
        <v>1413.13</v>
      </c>
      <c r="X493" s="36">
        <v>1429.59</v>
      </c>
      <c r="Y493" s="36">
        <v>1469.34</v>
      </c>
    </row>
    <row r="494" spans="1:25" x14ac:dyDescent="0.2">
      <c r="A494" s="20">
        <v>44327</v>
      </c>
      <c r="B494" s="36">
        <v>1547.85</v>
      </c>
      <c r="C494" s="36">
        <v>1548.73</v>
      </c>
      <c r="D494" s="36">
        <v>1553.37</v>
      </c>
      <c r="E494" s="36">
        <v>1578.6</v>
      </c>
      <c r="F494" s="36">
        <v>1588.88</v>
      </c>
      <c r="G494" s="36">
        <v>1575.09</v>
      </c>
      <c r="H494" s="36">
        <v>1548.83</v>
      </c>
      <c r="I494" s="36">
        <v>1512.02</v>
      </c>
      <c r="J494" s="36">
        <v>1486.89</v>
      </c>
      <c r="K494" s="36">
        <v>1459.08</v>
      </c>
      <c r="L494" s="36">
        <v>1469.51</v>
      </c>
      <c r="M494" s="36">
        <v>1501.71</v>
      </c>
      <c r="N494" s="36">
        <v>1532.47</v>
      </c>
      <c r="O494" s="36">
        <v>1521.78</v>
      </c>
      <c r="P494" s="36">
        <v>1535.04</v>
      </c>
      <c r="Q494" s="36">
        <v>1549.45</v>
      </c>
      <c r="R494" s="36">
        <v>1543.63</v>
      </c>
      <c r="S494" s="36">
        <v>1557.73</v>
      </c>
      <c r="T494" s="36">
        <v>1535.81</v>
      </c>
      <c r="U494" s="36">
        <v>1520.88</v>
      </c>
      <c r="V494" s="36">
        <v>1504.64</v>
      </c>
      <c r="W494" s="36">
        <v>1508.3</v>
      </c>
      <c r="X494" s="36">
        <v>1529.04</v>
      </c>
      <c r="Y494" s="36">
        <v>1574.62</v>
      </c>
    </row>
    <row r="495" spans="1:25" x14ac:dyDescent="0.2">
      <c r="A495" s="20">
        <v>44328</v>
      </c>
      <c r="B495" s="36">
        <v>1584.49</v>
      </c>
      <c r="C495" s="36">
        <v>1616.41</v>
      </c>
      <c r="D495" s="36">
        <v>1603.73</v>
      </c>
      <c r="E495" s="36">
        <v>1597.55</v>
      </c>
      <c r="F495" s="36">
        <v>1592.23</v>
      </c>
      <c r="G495" s="36">
        <v>1601.29</v>
      </c>
      <c r="H495" s="36">
        <v>1589.02</v>
      </c>
      <c r="I495" s="36">
        <v>1537.94</v>
      </c>
      <c r="J495" s="36">
        <v>1508.74</v>
      </c>
      <c r="K495" s="36">
        <v>1489.59</v>
      </c>
      <c r="L495" s="36">
        <v>1464.12</v>
      </c>
      <c r="M495" s="36">
        <v>1474.02</v>
      </c>
      <c r="N495" s="36">
        <v>1478.86</v>
      </c>
      <c r="O495" s="36">
        <v>1485.4</v>
      </c>
      <c r="P495" s="36">
        <v>1491.1</v>
      </c>
      <c r="Q495" s="36">
        <v>1501.85</v>
      </c>
      <c r="R495" s="36">
        <v>1492.87</v>
      </c>
      <c r="S495" s="36">
        <v>1496.24</v>
      </c>
      <c r="T495" s="36">
        <v>1483.02</v>
      </c>
      <c r="U495" s="36">
        <v>1475.38</v>
      </c>
      <c r="V495" s="36">
        <v>1466.4</v>
      </c>
      <c r="W495" s="36">
        <v>1477.05</v>
      </c>
      <c r="X495" s="36">
        <v>1481.54</v>
      </c>
      <c r="Y495" s="36">
        <v>1503.46</v>
      </c>
    </row>
    <row r="496" spans="1:25" x14ac:dyDescent="0.2">
      <c r="A496" s="20">
        <v>44329</v>
      </c>
      <c r="B496" s="36">
        <v>1585.57</v>
      </c>
      <c r="C496" s="36">
        <v>1633.78</v>
      </c>
      <c r="D496" s="36">
        <v>1650.98</v>
      </c>
      <c r="E496" s="36">
        <v>1640.6</v>
      </c>
      <c r="F496" s="36">
        <v>1635.58</v>
      </c>
      <c r="G496" s="36">
        <v>1639.87</v>
      </c>
      <c r="H496" s="36">
        <v>1597.04</v>
      </c>
      <c r="I496" s="36">
        <v>1535.33</v>
      </c>
      <c r="J496" s="36">
        <v>1509.47</v>
      </c>
      <c r="K496" s="36">
        <v>1487.01</v>
      </c>
      <c r="L496" s="36">
        <v>1448.96</v>
      </c>
      <c r="M496" s="36">
        <v>1463.75</v>
      </c>
      <c r="N496" s="36">
        <v>1493.55</v>
      </c>
      <c r="O496" s="36">
        <v>1504.78</v>
      </c>
      <c r="P496" s="36">
        <v>1521.01</v>
      </c>
      <c r="Q496" s="36">
        <v>1531.7</v>
      </c>
      <c r="R496" s="36">
        <v>1531.76</v>
      </c>
      <c r="S496" s="36">
        <v>1549.04</v>
      </c>
      <c r="T496" s="36">
        <v>1531.35</v>
      </c>
      <c r="U496" s="36">
        <v>1505.83</v>
      </c>
      <c r="V496" s="36">
        <v>1490.95</v>
      </c>
      <c r="W496" s="36">
        <v>1491.96</v>
      </c>
      <c r="X496" s="36">
        <v>1508.81</v>
      </c>
      <c r="Y496" s="36">
        <v>1549.95</v>
      </c>
    </row>
    <row r="497" spans="1:25" x14ac:dyDescent="0.2">
      <c r="A497" s="20">
        <v>44330</v>
      </c>
      <c r="B497" s="36">
        <v>1581.51</v>
      </c>
      <c r="C497" s="36">
        <v>1600.96</v>
      </c>
      <c r="D497" s="36">
        <v>1622.89</v>
      </c>
      <c r="E497" s="36">
        <v>1632.97</v>
      </c>
      <c r="F497" s="36">
        <v>1647.32</v>
      </c>
      <c r="G497" s="36">
        <v>1624.79</v>
      </c>
      <c r="H497" s="36">
        <v>1570.62</v>
      </c>
      <c r="I497" s="36">
        <v>1506.14</v>
      </c>
      <c r="J497" s="36">
        <v>1468.72</v>
      </c>
      <c r="K497" s="36">
        <v>1444.03</v>
      </c>
      <c r="L497" s="36">
        <v>1429.28</v>
      </c>
      <c r="M497" s="36">
        <v>1443.68</v>
      </c>
      <c r="N497" s="36">
        <v>1475.91</v>
      </c>
      <c r="O497" s="36">
        <v>1482.23</v>
      </c>
      <c r="P497" s="36">
        <v>1494.17</v>
      </c>
      <c r="Q497" s="36">
        <v>1510.09</v>
      </c>
      <c r="R497" s="36">
        <v>1509.18</v>
      </c>
      <c r="S497" s="36">
        <v>1520.41</v>
      </c>
      <c r="T497" s="36">
        <v>1504.87</v>
      </c>
      <c r="U497" s="36">
        <v>1495.53</v>
      </c>
      <c r="V497" s="36">
        <v>1512.98</v>
      </c>
      <c r="W497" s="36">
        <v>1514.27</v>
      </c>
      <c r="X497" s="36">
        <v>1519.12</v>
      </c>
      <c r="Y497" s="36">
        <v>1532.52</v>
      </c>
    </row>
    <row r="498" spans="1:25" x14ac:dyDescent="0.2">
      <c r="A498" s="20">
        <v>44331</v>
      </c>
      <c r="B498" s="36">
        <v>1537.98</v>
      </c>
      <c r="C498" s="36">
        <v>1555.14</v>
      </c>
      <c r="D498" s="36">
        <v>1586.29</v>
      </c>
      <c r="E498" s="36">
        <v>1607.78</v>
      </c>
      <c r="F498" s="36">
        <v>1612.38</v>
      </c>
      <c r="G498" s="36">
        <v>1597.09</v>
      </c>
      <c r="H498" s="36">
        <v>1546.83</v>
      </c>
      <c r="I498" s="36">
        <v>1489</v>
      </c>
      <c r="J498" s="36">
        <v>1500.64</v>
      </c>
      <c r="K498" s="36">
        <v>1484.42</v>
      </c>
      <c r="L498" s="36">
        <v>1466.13</v>
      </c>
      <c r="M498" s="36">
        <v>1473.74</v>
      </c>
      <c r="N498" s="36">
        <v>1486.61</v>
      </c>
      <c r="O498" s="36">
        <v>1495.45</v>
      </c>
      <c r="P498" s="36">
        <v>1523.41</v>
      </c>
      <c r="Q498" s="36">
        <v>1518.73</v>
      </c>
      <c r="R498" s="36">
        <v>1502.6</v>
      </c>
      <c r="S498" s="36">
        <v>1495.82</v>
      </c>
      <c r="T498" s="36">
        <v>1470.98</v>
      </c>
      <c r="U498" s="36">
        <v>1442.97</v>
      </c>
      <c r="V498" s="36">
        <v>1419.39</v>
      </c>
      <c r="W498" s="36">
        <v>1415.63</v>
      </c>
      <c r="X498" s="36">
        <v>1419.32</v>
      </c>
      <c r="Y498" s="36">
        <v>1446.55</v>
      </c>
    </row>
    <row r="499" spans="1:25" x14ac:dyDescent="0.2">
      <c r="A499" s="20">
        <v>44332</v>
      </c>
      <c r="B499" s="36">
        <v>1448.79</v>
      </c>
      <c r="C499" s="36">
        <v>1446.95</v>
      </c>
      <c r="D499" s="36">
        <v>1431.86</v>
      </c>
      <c r="E499" s="36">
        <v>1429.02</v>
      </c>
      <c r="F499" s="36">
        <v>1425.07</v>
      </c>
      <c r="G499" s="36">
        <v>1426.3</v>
      </c>
      <c r="H499" s="36">
        <v>1436.98</v>
      </c>
      <c r="I499" s="36">
        <v>1417.9</v>
      </c>
      <c r="J499" s="36">
        <v>1386.95</v>
      </c>
      <c r="K499" s="36">
        <v>1424.71</v>
      </c>
      <c r="L499" s="36">
        <v>1440.02</v>
      </c>
      <c r="M499" s="36">
        <v>1440.71</v>
      </c>
      <c r="N499" s="36">
        <v>1429.81</v>
      </c>
      <c r="O499" s="36">
        <v>1413.51</v>
      </c>
      <c r="P499" s="36">
        <v>1415.78</v>
      </c>
      <c r="Q499" s="36">
        <v>1408.56</v>
      </c>
      <c r="R499" s="36">
        <v>1398.87</v>
      </c>
      <c r="S499" s="36">
        <v>1411.65</v>
      </c>
      <c r="T499" s="36">
        <v>1427.95</v>
      </c>
      <c r="U499" s="36">
        <v>1431.75</v>
      </c>
      <c r="V499" s="36">
        <v>1392.4</v>
      </c>
      <c r="W499" s="36">
        <v>1388.46</v>
      </c>
      <c r="X499" s="36">
        <v>1384.12</v>
      </c>
      <c r="Y499" s="36">
        <v>1368.59</v>
      </c>
    </row>
    <row r="500" spans="1:25" x14ac:dyDescent="0.2">
      <c r="A500" s="20">
        <v>44333</v>
      </c>
      <c r="B500" s="36">
        <v>1397.18</v>
      </c>
      <c r="C500" s="36">
        <v>1438.55</v>
      </c>
      <c r="D500" s="36">
        <v>1470.16</v>
      </c>
      <c r="E500" s="36">
        <v>1484.6</v>
      </c>
      <c r="F500" s="36">
        <v>1514.14</v>
      </c>
      <c r="G500" s="36">
        <v>1494.95</v>
      </c>
      <c r="H500" s="36">
        <v>1447.59</v>
      </c>
      <c r="I500" s="36">
        <v>1417.74</v>
      </c>
      <c r="J500" s="36">
        <v>1468.25</v>
      </c>
      <c r="K500" s="36">
        <v>1385.92</v>
      </c>
      <c r="L500" s="36">
        <v>1379.79</v>
      </c>
      <c r="M500" s="36">
        <v>1371.51</v>
      </c>
      <c r="N500" s="36">
        <v>1363.13</v>
      </c>
      <c r="O500" s="36">
        <v>1364.83</v>
      </c>
      <c r="P500" s="36">
        <v>1382.03</v>
      </c>
      <c r="Q500" s="36">
        <v>1393.23</v>
      </c>
      <c r="R500" s="36">
        <v>1394.31</v>
      </c>
      <c r="S500" s="36">
        <v>1399.63</v>
      </c>
      <c r="T500" s="36">
        <v>1395.75</v>
      </c>
      <c r="U500" s="36">
        <v>1394.84</v>
      </c>
      <c r="V500" s="36">
        <v>1366.33</v>
      </c>
      <c r="W500" s="36">
        <v>1367.38</v>
      </c>
      <c r="X500" s="36">
        <v>1359.17</v>
      </c>
      <c r="Y500" s="36">
        <v>1375.6</v>
      </c>
    </row>
    <row r="501" spans="1:25" x14ac:dyDescent="0.2">
      <c r="A501" s="20">
        <v>44334</v>
      </c>
      <c r="B501" s="36">
        <v>1402.24</v>
      </c>
      <c r="C501" s="36">
        <v>1435.11</v>
      </c>
      <c r="D501" s="36">
        <v>1460.28</v>
      </c>
      <c r="E501" s="36">
        <v>1474.14</v>
      </c>
      <c r="F501" s="36">
        <v>1473.21</v>
      </c>
      <c r="G501" s="36">
        <v>1457.81</v>
      </c>
      <c r="H501" s="36">
        <v>1413.01</v>
      </c>
      <c r="I501" s="36">
        <v>1390.52</v>
      </c>
      <c r="J501" s="36">
        <v>1357.41</v>
      </c>
      <c r="K501" s="36">
        <v>1345.88</v>
      </c>
      <c r="L501" s="36">
        <v>1337.86</v>
      </c>
      <c r="M501" s="36">
        <v>1352.98</v>
      </c>
      <c r="N501" s="36">
        <v>1362.4</v>
      </c>
      <c r="O501" s="36">
        <v>1392.24</v>
      </c>
      <c r="P501" s="36">
        <v>1400.93</v>
      </c>
      <c r="Q501" s="36">
        <v>1403.68</v>
      </c>
      <c r="R501" s="36">
        <v>1401.52</v>
      </c>
      <c r="S501" s="36">
        <v>1396.09</v>
      </c>
      <c r="T501" s="36">
        <v>1391</v>
      </c>
      <c r="U501" s="36">
        <v>1376.29</v>
      </c>
      <c r="V501" s="36">
        <v>1351.59</v>
      </c>
      <c r="W501" s="36">
        <v>1346.57</v>
      </c>
      <c r="X501" s="36">
        <v>1366.84</v>
      </c>
      <c r="Y501" s="36">
        <v>1409.89</v>
      </c>
    </row>
    <row r="502" spans="1:25" x14ac:dyDescent="0.2">
      <c r="A502" s="20">
        <v>44335</v>
      </c>
      <c r="B502" s="36">
        <v>1460.48</v>
      </c>
      <c r="C502" s="36">
        <v>1474.06</v>
      </c>
      <c r="D502" s="36">
        <v>1491.31</v>
      </c>
      <c r="E502" s="36">
        <v>1509.8</v>
      </c>
      <c r="F502" s="36">
        <v>1508.68</v>
      </c>
      <c r="G502" s="36">
        <v>1497.39</v>
      </c>
      <c r="H502" s="36">
        <v>1448.17</v>
      </c>
      <c r="I502" s="36">
        <v>1406.25</v>
      </c>
      <c r="J502" s="36">
        <v>1391.2</v>
      </c>
      <c r="K502" s="36">
        <v>1384.88</v>
      </c>
      <c r="L502" s="36">
        <v>1390.37</v>
      </c>
      <c r="M502" s="36">
        <v>1417.75</v>
      </c>
      <c r="N502" s="36">
        <v>1458</v>
      </c>
      <c r="O502" s="36">
        <v>1496.54</v>
      </c>
      <c r="P502" s="36">
        <v>1502.92</v>
      </c>
      <c r="Q502" s="36">
        <v>1496.76</v>
      </c>
      <c r="R502" s="36">
        <v>1477.65</v>
      </c>
      <c r="S502" s="36">
        <v>1453.1</v>
      </c>
      <c r="T502" s="36">
        <v>1429.97</v>
      </c>
      <c r="U502" s="36">
        <v>1417.89</v>
      </c>
      <c r="V502" s="36">
        <v>1392.22</v>
      </c>
      <c r="W502" s="36">
        <v>1368.46</v>
      </c>
      <c r="X502" s="36">
        <v>1338.61</v>
      </c>
      <c r="Y502" s="36">
        <v>1395.14</v>
      </c>
    </row>
    <row r="503" spans="1:25" x14ac:dyDescent="0.2">
      <c r="A503" s="20">
        <v>44336</v>
      </c>
      <c r="B503" s="36">
        <v>1472.43</v>
      </c>
      <c r="C503" s="36">
        <v>1507.73</v>
      </c>
      <c r="D503" s="36">
        <v>1513.88</v>
      </c>
      <c r="E503" s="36">
        <v>1524.68</v>
      </c>
      <c r="F503" s="36">
        <v>1536.48</v>
      </c>
      <c r="G503" s="36">
        <v>1516.08</v>
      </c>
      <c r="H503" s="36">
        <v>1487.92</v>
      </c>
      <c r="I503" s="36">
        <v>1418.4</v>
      </c>
      <c r="J503" s="36">
        <v>1354.62</v>
      </c>
      <c r="K503" s="36">
        <v>1325.29</v>
      </c>
      <c r="L503" s="36">
        <v>1326.13</v>
      </c>
      <c r="M503" s="36">
        <v>1320.23</v>
      </c>
      <c r="N503" s="36">
        <v>1362.46</v>
      </c>
      <c r="O503" s="36">
        <v>1395.51</v>
      </c>
      <c r="P503" s="36">
        <v>1411.8</v>
      </c>
      <c r="Q503" s="36">
        <v>1416.36</v>
      </c>
      <c r="R503" s="36">
        <v>1408.5</v>
      </c>
      <c r="S503" s="36">
        <v>1392.48</v>
      </c>
      <c r="T503" s="36">
        <v>1350.59</v>
      </c>
      <c r="U503" s="36">
        <v>1344.86</v>
      </c>
      <c r="V503" s="36">
        <v>1356.22</v>
      </c>
      <c r="W503" s="36">
        <v>1378.24</v>
      </c>
      <c r="X503" s="36">
        <v>1358.37</v>
      </c>
      <c r="Y503" s="36">
        <v>1329.72</v>
      </c>
    </row>
    <row r="504" spans="1:25" x14ac:dyDescent="0.2">
      <c r="A504" s="20">
        <v>44337</v>
      </c>
      <c r="B504" s="36">
        <v>1353.5</v>
      </c>
      <c r="C504" s="36">
        <v>1417.87</v>
      </c>
      <c r="D504" s="36">
        <v>1456.64</v>
      </c>
      <c r="E504" s="36">
        <v>1448.7</v>
      </c>
      <c r="F504" s="36">
        <v>1471.83</v>
      </c>
      <c r="G504" s="36">
        <v>1474.91</v>
      </c>
      <c r="H504" s="36">
        <v>1446.67</v>
      </c>
      <c r="I504" s="36">
        <v>1399.81</v>
      </c>
      <c r="J504" s="36">
        <v>1352.35</v>
      </c>
      <c r="K504" s="36">
        <v>1304.54</v>
      </c>
      <c r="L504" s="36">
        <v>1300.83</v>
      </c>
      <c r="M504" s="36">
        <v>1325.81</v>
      </c>
      <c r="N504" s="36">
        <v>1387.56</v>
      </c>
      <c r="O504" s="36">
        <v>1425.87</v>
      </c>
      <c r="P504" s="36">
        <v>1432.36</v>
      </c>
      <c r="Q504" s="36">
        <v>1427.81</v>
      </c>
      <c r="R504" s="36">
        <v>1416.84</v>
      </c>
      <c r="S504" s="36">
        <v>1406.88</v>
      </c>
      <c r="T504" s="36">
        <v>1366.26</v>
      </c>
      <c r="U504" s="36">
        <v>1316.26</v>
      </c>
      <c r="V504" s="36">
        <v>1333.39</v>
      </c>
      <c r="W504" s="36">
        <v>1349.76</v>
      </c>
      <c r="X504" s="36">
        <v>1367.19</v>
      </c>
      <c r="Y504" s="36">
        <v>1335.79</v>
      </c>
    </row>
    <row r="505" spans="1:25" x14ac:dyDescent="0.2">
      <c r="A505" s="20">
        <v>44338</v>
      </c>
      <c r="B505" s="36">
        <v>1379.37</v>
      </c>
      <c r="C505" s="36">
        <v>1383.59</v>
      </c>
      <c r="D505" s="36">
        <v>1415.26</v>
      </c>
      <c r="E505" s="36">
        <v>1438.14</v>
      </c>
      <c r="F505" s="36">
        <v>1442.27</v>
      </c>
      <c r="G505" s="36">
        <v>1437.57</v>
      </c>
      <c r="H505" s="36">
        <v>1422.81</v>
      </c>
      <c r="I505" s="36">
        <v>1345.91</v>
      </c>
      <c r="J505" s="36">
        <v>1307.51</v>
      </c>
      <c r="K505" s="36">
        <v>1255.46</v>
      </c>
      <c r="L505" s="36">
        <v>1251.3</v>
      </c>
      <c r="M505" s="36">
        <v>1269.7</v>
      </c>
      <c r="N505" s="36">
        <v>1326.9</v>
      </c>
      <c r="O505" s="36">
        <v>1374.33</v>
      </c>
      <c r="P505" s="36">
        <v>1396.22</v>
      </c>
      <c r="Q505" s="36">
        <v>1394.11</v>
      </c>
      <c r="R505" s="36">
        <v>1381.58</v>
      </c>
      <c r="S505" s="36">
        <v>1353.62</v>
      </c>
      <c r="T505" s="36">
        <v>1301.01</v>
      </c>
      <c r="U505" s="36">
        <v>1273.92</v>
      </c>
      <c r="V505" s="36">
        <v>1275.8800000000001</v>
      </c>
      <c r="W505" s="36">
        <v>1308.79</v>
      </c>
      <c r="X505" s="36">
        <v>1280.43</v>
      </c>
      <c r="Y505" s="36">
        <v>1274.1400000000001</v>
      </c>
    </row>
    <row r="506" spans="1:25" x14ac:dyDescent="0.2">
      <c r="A506" s="20">
        <v>44339</v>
      </c>
      <c r="B506" s="36">
        <v>1357.84</v>
      </c>
      <c r="C506" s="36">
        <v>1419</v>
      </c>
      <c r="D506" s="36">
        <v>1443.09</v>
      </c>
      <c r="E506" s="36">
        <v>1453.36</v>
      </c>
      <c r="F506" s="36">
        <v>1475.86</v>
      </c>
      <c r="G506" s="36">
        <v>1478.54</v>
      </c>
      <c r="H506" s="36">
        <v>1479.92</v>
      </c>
      <c r="I506" s="36">
        <v>1399.7</v>
      </c>
      <c r="J506" s="36">
        <v>1363.05</v>
      </c>
      <c r="K506" s="36">
        <v>1302.28</v>
      </c>
      <c r="L506" s="36">
        <v>1285.92</v>
      </c>
      <c r="M506" s="36">
        <v>1293.58</v>
      </c>
      <c r="N506" s="36">
        <v>1333.26</v>
      </c>
      <c r="O506" s="36">
        <v>1378.09</v>
      </c>
      <c r="P506" s="36">
        <v>1407</v>
      </c>
      <c r="Q506" s="36">
        <v>1419.92</v>
      </c>
      <c r="R506" s="36">
        <v>1407.96</v>
      </c>
      <c r="S506" s="36">
        <v>1385.53</v>
      </c>
      <c r="T506" s="36">
        <v>1341.83</v>
      </c>
      <c r="U506" s="36">
        <v>1293.3700000000001</v>
      </c>
      <c r="V506" s="36">
        <v>1277.44</v>
      </c>
      <c r="W506" s="36">
        <v>1252.3500000000001</v>
      </c>
      <c r="X506" s="36">
        <v>1346.54</v>
      </c>
      <c r="Y506" s="36">
        <v>1337.24</v>
      </c>
    </row>
    <row r="507" spans="1:25" x14ac:dyDescent="0.2">
      <c r="A507" s="20">
        <v>44340</v>
      </c>
      <c r="B507" s="36">
        <v>1424.75</v>
      </c>
      <c r="C507" s="36">
        <v>1497.33</v>
      </c>
      <c r="D507" s="36">
        <v>1548.23</v>
      </c>
      <c r="E507" s="36">
        <v>1566.95</v>
      </c>
      <c r="F507" s="36">
        <v>1587.13</v>
      </c>
      <c r="G507" s="36">
        <v>1547.47</v>
      </c>
      <c r="H507" s="36">
        <v>1485.08</v>
      </c>
      <c r="I507" s="36">
        <v>1402.82</v>
      </c>
      <c r="J507" s="36">
        <v>1356.23</v>
      </c>
      <c r="K507" s="36">
        <v>1300.7</v>
      </c>
      <c r="L507" s="36">
        <v>1290.33</v>
      </c>
      <c r="M507" s="36">
        <v>1289.76</v>
      </c>
      <c r="N507" s="36">
        <v>1331.44</v>
      </c>
      <c r="O507" s="36">
        <v>1363.56</v>
      </c>
      <c r="P507" s="36">
        <v>1379.53</v>
      </c>
      <c r="Q507" s="36">
        <v>1377.28</v>
      </c>
      <c r="R507" s="36">
        <v>1356.92</v>
      </c>
      <c r="S507" s="36">
        <v>1328.21</v>
      </c>
      <c r="T507" s="36">
        <v>1304.75</v>
      </c>
      <c r="U507" s="36">
        <v>1275.79</v>
      </c>
      <c r="V507" s="36">
        <v>1285.8900000000001</v>
      </c>
      <c r="W507" s="36">
        <v>1307.6400000000001</v>
      </c>
      <c r="X507" s="36">
        <v>1287.95</v>
      </c>
      <c r="Y507" s="36">
        <v>1301.8900000000001</v>
      </c>
    </row>
    <row r="508" spans="1:25" x14ac:dyDescent="0.2">
      <c r="A508" s="20">
        <v>44341</v>
      </c>
      <c r="B508" s="36">
        <v>1417.97</v>
      </c>
      <c r="C508" s="36">
        <v>1468.78</v>
      </c>
      <c r="D508" s="36">
        <v>1495.09</v>
      </c>
      <c r="E508" s="36">
        <v>1490.09</v>
      </c>
      <c r="F508" s="36">
        <v>1499.47</v>
      </c>
      <c r="G508" s="36">
        <v>1492.05</v>
      </c>
      <c r="H508" s="36">
        <v>1444.3</v>
      </c>
      <c r="I508" s="36">
        <v>1356.97</v>
      </c>
      <c r="J508" s="36">
        <v>1269.9000000000001</v>
      </c>
      <c r="K508" s="36">
        <v>1232.02</v>
      </c>
      <c r="L508" s="36">
        <v>1239.74</v>
      </c>
      <c r="M508" s="36">
        <v>1232.72</v>
      </c>
      <c r="N508" s="36">
        <v>1286.1500000000001</v>
      </c>
      <c r="O508" s="36">
        <v>1341.47</v>
      </c>
      <c r="P508" s="36">
        <v>1366.05</v>
      </c>
      <c r="Q508" s="36">
        <v>1365.82</v>
      </c>
      <c r="R508" s="36">
        <v>1351.12</v>
      </c>
      <c r="S508" s="36">
        <v>1323.92</v>
      </c>
      <c r="T508" s="36">
        <v>1272.75</v>
      </c>
      <c r="U508" s="36">
        <v>1253.46</v>
      </c>
      <c r="V508" s="36">
        <v>1266.47</v>
      </c>
      <c r="W508" s="36">
        <v>1297.04</v>
      </c>
      <c r="X508" s="36">
        <v>1268.6200000000001</v>
      </c>
      <c r="Y508" s="36">
        <v>1287.49</v>
      </c>
    </row>
    <row r="509" spans="1:25" x14ac:dyDescent="0.2">
      <c r="A509" s="20">
        <v>44342</v>
      </c>
      <c r="B509" s="36">
        <v>1410.42</v>
      </c>
      <c r="C509" s="36">
        <v>1477.14</v>
      </c>
      <c r="D509" s="36">
        <v>1527.17</v>
      </c>
      <c r="E509" s="36">
        <v>1547.35</v>
      </c>
      <c r="F509" s="36">
        <v>1560.32</v>
      </c>
      <c r="G509" s="36">
        <v>1536.18</v>
      </c>
      <c r="H509" s="36">
        <v>1476.68</v>
      </c>
      <c r="I509" s="36">
        <v>1379.03</v>
      </c>
      <c r="J509" s="36">
        <v>1324.66</v>
      </c>
      <c r="K509" s="36">
        <v>1272.9000000000001</v>
      </c>
      <c r="L509" s="36">
        <v>1270.8399999999999</v>
      </c>
      <c r="M509" s="36">
        <v>1279.01</v>
      </c>
      <c r="N509" s="36">
        <v>1326.99</v>
      </c>
      <c r="O509" s="36">
        <v>1368.27</v>
      </c>
      <c r="P509" s="36">
        <v>1378.2</v>
      </c>
      <c r="Q509" s="36">
        <v>1376.26</v>
      </c>
      <c r="R509" s="36">
        <v>1360.35</v>
      </c>
      <c r="S509" s="36">
        <v>1338.98</v>
      </c>
      <c r="T509" s="36">
        <v>1284.99</v>
      </c>
      <c r="U509" s="36">
        <v>1253.23</v>
      </c>
      <c r="V509" s="36">
        <v>1256.4000000000001</v>
      </c>
      <c r="W509" s="36">
        <v>1270.04</v>
      </c>
      <c r="X509" s="36">
        <v>1266.17</v>
      </c>
      <c r="Y509" s="36">
        <v>1297.8800000000001</v>
      </c>
    </row>
    <row r="510" spans="1:25" x14ac:dyDescent="0.2">
      <c r="A510" s="20">
        <v>44343</v>
      </c>
      <c r="B510" s="36">
        <v>1310.84</v>
      </c>
      <c r="C510" s="36">
        <v>1377.4</v>
      </c>
      <c r="D510" s="36">
        <v>1423.45</v>
      </c>
      <c r="E510" s="36">
        <v>1443.31</v>
      </c>
      <c r="F510" s="36">
        <v>1446.96</v>
      </c>
      <c r="G510" s="36">
        <v>1425.48</v>
      </c>
      <c r="H510" s="36">
        <v>1383.41</v>
      </c>
      <c r="I510" s="36">
        <v>1321.4</v>
      </c>
      <c r="J510" s="36">
        <v>1287.79</v>
      </c>
      <c r="K510" s="36">
        <v>1278.03</v>
      </c>
      <c r="L510" s="36">
        <v>1285.82</v>
      </c>
      <c r="M510" s="36">
        <v>1294.29</v>
      </c>
      <c r="N510" s="36">
        <v>1345.21</v>
      </c>
      <c r="O510" s="36">
        <v>1389.15</v>
      </c>
      <c r="P510" s="36">
        <v>1406.7</v>
      </c>
      <c r="Q510" s="36">
        <v>1405.69</v>
      </c>
      <c r="R510" s="36">
        <v>1397.68</v>
      </c>
      <c r="S510" s="36">
        <v>1370.21</v>
      </c>
      <c r="T510" s="36">
        <v>1315.15</v>
      </c>
      <c r="U510" s="36">
        <v>1274.22</v>
      </c>
      <c r="V510" s="36">
        <v>1295.82</v>
      </c>
      <c r="W510" s="36">
        <v>1322.62</v>
      </c>
      <c r="X510" s="36">
        <v>1311.99</v>
      </c>
      <c r="Y510" s="36">
        <v>1320.9</v>
      </c>
    </row>
    <row r="511" spans="1:25" x14ac:dyDescent="0.2">
      <c r="A511" s="20">
        <v>44344</v>
      </c>
      <c r="B511" s="36">
        <v>1298.56</v>
      </c>
      <c r="C511" s="36">
        <v>1358.32</v>
      </c>
      <c r="D511" s="36">
        <v>1396.98</v>
      </c>
      <c r="E511" s="36">
        <v>1411.78</v>
      </c>
      <c r="F511" s="36">
        <v>1418</v>
      </c>
      <c r="G511" s="36">
        <v>1397.79</v>
      </c>
      <c r="H511" s="36">
        <v>1364.82</v>
      </c>
      <c r="I511" s="36">
        <v>1284.5</v>
      </c>
      <c r="J511" s="36">
        <v>1234.05</v>
      </c>
      <c r="K511" s="36">
        <v>1266.24</v>
      </c>
      <c r="L511" s="36">
        <v>1254.43</v>
      </c>
      <c r="M511" s="36">
        <v>1249.44</v>
      </c>
      <c r="N511" s="36">
        <v>1269.49</v>
      </c>
      <c r="O511" s="36">
        <v>1318.35</v>
      </c>
      <c r="P511" s="36">
        <v>1333.83</v>
      </c>
      <c r="Q511" s="36">
        <v>1337.59</v>
      </c>
      <c r="R511" s="36">
        <v>1342.76</v>
      </c>
      <c r="S511" s="36">
        <v>1329.74</v>
      </c>
      <c r="T511" s="36">
        <v>1263.48</v>
      </c>
      <c r="U511" s="36">
        <v>1272.27</v>
      </c>
      <c r="V511" s="36">
        <v>1281.78</v>
      </c>
      <c r="W511" s="36">
        <v>1307.81</v>
      </c>
      <c r="X511" s="36">
        <v>1299.51</v>
      </c>
      <c r="Y511" s="36">
        <v>1249.6300000000001</v>
      </c>
    </row>
    <row r="512" spans="1:25" x14ac:dyDescent="0.2">
      <c r="A512" s="20">
        <v>44345</v>
      </c>
      <c r="B512" s="36">
        <v>1300.28</v>
      </c>
      <c r="C512" s="36">
        <v>1303.3399999999999</v>
      </c>
      <c r="D512" s="36">
        <v>1353.02</v>
      </c>
      <c r="E512" s="36">
        <v>1351.33</v>
      </c>
      <c r="F512" s="36">
        <v>1346.05</v>
      </c>
      <c r="G512" s="36">
        <v>1354.08</v>
      </c>
      <c r="H512" s="36">
        <v>1349.75</v>
      </c>
      <c r="I512" s="36">
        <v>1290.47</v>
      </c>
      <c r="J512" s="36">
        <v>1222.53</v>
      </c>
      <c r="K512" s="36">
        <v>1180.58</v>
      </c>
      <c r="L512" s="36">
        <v>1171.6500000000001</v>
      </c>
      <c r="M512" s="36">
        <v>1171.56</v>
      </c>
      <c r="N512" s="36">
        <v>1227.6400000000001</v>
      </c>
      <c r="O512" s="36">
        <v>1249.76</v>
      </c>
      <c r="P512" s="36">
        <v>1275.6300000000001</v>
      </c>
      <c r="Q512" s="36">
        <v>1273.54</v>
      </c>
      <c r="R512" s="36">
        <v>1270.27</v>
      </c>
      <c r="S512" s="36">
        <v>1300.42</v>
      </c>
      <c r="T512" s="36">
        <v>1255.4100000000001</v>
      </c>
      <c r="U512" s="36">
        <v>1201.5</v>
      </c>
      <c r="V512" s="36">
        <v>1173.21</v>
      </c>
      <c r="W512" s="36">
        <v>1197.46</v>
      </c>
      <c r="X512" s="36">
        <v>1183.96</v>
      </c>
      <c r="Y512" s="36">
        <v>1176.8800000000001</v>
      </c>
    </row>
    <row r="513" spans="1:25" x14ac:dyDescent="0.2">
      <c r="A513" s="20">
        <v>44346</v>
      </c>
      <c r="B513" s="36">
        <v>1224.9000000000001</v>
      </c>
      <c r="C513" s="36">
        <v>1295.51</v>
      </c>
      <c r="D513" s="36">
        <v>1338.96</v>
      </c>
      <c r="E513" s="36">
        <v>1354.13</v>
      </c>
      <c r="F513" s="36">
        <v>1378.19</v>
      </c>
      <c r="G513" s="36">
        <v>1379.83</v>
      </c>
      <c r="H513" s="36">
        <v>1353.27</v>
      </c>
      <c r="I513" s="36">
        <v>1277.71</v>
      </c>
      <c r="J513" s="36">
        <v>1208.17</v>
      </c>
      <c r="K513" s="36">
        <v>1157.81</v>
      </c>
      <c r="L513" s="36">
        <v>1144.9000000000001</v>
      </c>
      <c r="M513" s="36">
        <v>1157.97</v>
      </c>
      <c r="N513" s="36">
        <v>1221.33</v>
      </c>
      <c r="O513" s="36">
        <v>1257.5899999999999</v>
      </c>
      <c r="P513" s="36">
        <v>1277.2</v>
      </c>
      <c r="Q513" s="36">
        <v>1269.8700000000001</v>
      </c>
      <c r="R513" s="36">
        <v>1249.1600000000001</v>
      </c>
      <c r="S513" s="36">
        <v>1223.67</v>
      </c>
      <c r="T513" s="36">
        <v>1172.28</v>
      </c>
      <c r="U513" s="36">
        <v>1148.25</v>
      </c>
      <c r="V513" s="36">
        <v>1162.8600000000001</v>
      </c>
      <c r="W513" s="36">
        <v>1205.0899999999999</v>
      </c>
      <c r="X513" s="36">
        <v>1164</v>
      </c>
      <c r="Y513" s="36">
        <v>1147.3500000000001</v>
      </c>
    </row>
    <row r="514" spans="1:25" x14ac:dyDescent="0.2">
      <c r="A514" s="20">
        <v>44347</v>
      </c>
      <c r="B514" s="36">
        <v>1208.57</v>
      </c>
      <c r="C514" s="36">
        <v>1288.08</v>
      </c>
      <c r="D514" s="36">
        <v>1330</v>
      </c>
      <c r="E514" s="36">
        <v>1340.65</v>
      </c>
      <c r="F514" s="36">
        <v>1360.03</v>
      </c>
      <c r="G514" s="36">
        <v>1354.75</v>
      </c>
      <c r="H514" s="36">
        <v>1340.73</v>
      </c>
      <c r="I514" s="36">
        <v>1354.82</v>
      </c>
      <c r="J514" s="36">
        <v>1351.59</v>
      </c>
      <c r="K514" s="36">
        <v>1353.28</v>
      </c>
      <c r="L514" s="36">
        <v>1352.96</v>
      </c>
      <c r="M514" s="36">
        <v>1332.27</v>
      </c>
      <c r="N514" s="36">
        <v>1354.06</v>
      </c>
      <c r="O514" s="36">
        <v>1394.33</v>
      </c>
      <c r="P514" s="36">
        <v>1405.7</v>
      </c>
      <c r="Q514" s="36">
        <v>1401.25</v>
      </c>
      <c r="R514" s="36">
        <v>1391.44</v>
      </c>
      <c r="S514" s="36">
        <v>1364</v>
      </c>
      <c r="T514" s="36">
        <v>1318.53</v>
      </c>
      <c r="U514" s="36">
        <v>1286.6400000000001</v>
      </c>
      <c r="V514" s="36">
        <v>1291.92</v>
      </c>
      <c r="W514" s="36">
        <v>1319.57</v>
      </c>
      <c r="X514" s="36">
        <v>1296.99</v>
      </c>
      <c r="Y514" s="36">
        <v>1253.51</v>
      </c>
    </row>
    <row r="516" spans="1:25" ht="15" x14ac:dyDescent="0.25">
      <c r="A516" s="105" t="s">
        <v>145</v>
      </c>
    </row>
    <row r="517" spans="1:25" ht="12.75" x14ac:dyDescent="0.2">
      <c r="A517" s="158" t="s">
        <v>49</v>
      </c>
      <c r="B517" s="148" t="s">
        <v>100</v>
      </c>
      <c r="C517" s="149"/>
      <c r="D517" s="149"/>
      <c r="E517" s="149"/>
      <c r="F517" s="149"/>
      <c r="G517" s="149"/>
      <c r="H517" s="149"/>
      <c r="I517" s="149"/>
      <c r="J517" s="149"/>
      <c r="K517" s="149"/>
      <c r="L517" s="149"/>
      <c r="M517" s="149"/>
      <c r="N517" s="149"/>
      <c r="O517" s="149"/>
      <c r="P517" s="149"/>
      <c r="Q517" s="149"/>
      <c r="R517" s="149"/>
      <c r="S517" s="149"/>
      <c r="T517" s="149"/>
      <c r="U517" s="149"/>
      <c r="V517" s="149"/>
      <c r="W517" s="149"/>
      <c r="X517" s="149"/>
      <c r="Y517" s="150"/>
    </row>
    <row r="518" spans="1:25" x14ac:dyDescent="0.2">
      <c r="A518" s="159"/>
      <c r="B518" s="40" t="s">
        <v>66</v>
      </c>
      <c r="C518" s="41" t="s">
        <v>67</v>
      </c>
      <c r="D518" s="42" t="s">
        <v>68</v>
      </c>
      <c r="E518" s="41" t="s">
        <v>69</v>
      </c>
      <c r="F518" s="41" t="s">
        <v>70</v>
      </c>
      <c r="G518" s="41" t="s">
        <v>71</v>
      </c>
      <c r="H518" s="41" t="s">
        <v>72</v>
      </c>
      <c r="I518" s="41" t="s">
        <v>73</v>
      </c>
      <c r="J518" s="41" t="s">
        <v>74</v>
      </c>
      <c r="K518" s="40" t="s">
        <v>75</v>
      </c>
      <c r="L518" s="41" t="s">
        <v>76</v>
      </c>
      <c r="M518" s="43" t="s">
        <v>77</v>
      </c>
      <c r="N518" s="40" t="s">
        <v>78</v>
      </c>
      <c r="O518" s="41" t="s">
        <v>79</v>
      </c>
      <c r="P518" s="43" t="s">
        <v>80</v>
      </c>
      <c r="Q518" s="42" t="s">
        <v>81</v>
      </c>
      <c r="R518" s="41" t="s">
        <v>82</v>
      </c>
      <c r="S518" s="42" t="s">
        <v>83</v>
      </c>
      <c r="T518" s="41" t="s">
        <v>84</v>
      </c>
      <c r="U518" s="42" t="s">
        <v>85</v>
      </c>
      <c r="V518" s="41" t="s">
        <v>86</v>
      </c>
      <c r="W518" s="42" t="s">
        <v>87</v>
      </c>
      <c r="X518" s="41" t="s">
        <v>88</v>
      </c>
      <c r="Y518" s="41" t="s">
        <v>89</v>
      </c>
    </row>
    <row r="519" spans="1:25" x14ac:dyDescent="0.2">
      <c r="A519" s="20">
        <v>44317</v>
      </c>
      <c r="B519" s="36">
        <v>1550.38</v>
      </c>
      <c r="C519" s="36">
        <v>1600.96</v>
      </c>
      <c r="D519" s="36">
        <v>1643.64</v>
      </c>
      <c r="E519" s="36">
        <v>1646.83</v>
      </c>
      <c r="F519" s="36">
        <v>1655.04</v>
      </c>
      <c r="G519" s="36">
        <v>1652.2</v>
      </c>
      <c r="H519" s="36">
        <v>1647.29</v>
      </c>
      <c r="I519" s="36">
        <v>1607.72</v>
      </c>
      <c r="J519" s="36">
        <v>1568.27</v>
      </c>
      <c r="K519" s="36">
        <v>1506.92</v>
      </c>
      <c r="L519" s="36">
        <v>1465.33</v>
      </c>
      <c r="M519" s="36">
        <v>1470.03</v>
      </c>
      <c r="N519" s="36">
        <v>1529.94</v>
      </c>
      <c r="O519" s="36">
        <v>1550.56</v>
      </c>
      <c r="P519" s="36">
        <v>1568.37</v>
      </c>
      <c r="Q519" s="36">
        <v>1577.79</v>
      </c>
      <c r="R519" s="36">
        <v>1569.65</v>
      </c>
      <c r="S519" s="36">
        <v>1559.63</v>
      </c>
      <c r="T519" s="36">
        <v>1506.24</v>
      </c>
      <c r="U519" s="36">
        <v>1483.25</v>
      </c>
      <c r="V519" s="36">
        <v>1464.95</v>
      </c>
      <c r="W519" s="36">
        <v>1450.41</v>
      </c>
      <c r="X519" s="36">
        <v>1464.36</v>
      </c>
      <c r="Y519" s="36">
        <v>1541.44</v>
      </c>
    </row>
    <row r="520" spans="1:25" x14ac:dyDescent="0.2">
      <c r="A520" s="20">
        <v>44318</v>
      </c>
      <c r="B520" s="36">
        <v>1518.4</v>
      </c>
      <c r="C520" s="36">
        <v>1561.03</v>
      </c>
      <c r="D520" s="36">
        <v>1615.45</v>
      </c>
      <c r="E520" s="36">
        <v>1635.42</v>
      </c>
      <c r="F520" s="36">
        <v>1647.32</v>
      </c>
      <c r="G520" s="36">
        <v>1644.83</v>
      </c>
      <c r="H520" s="36">
        <v>1650.37</v>
      </c>
      <c r="I520" s="36">
        <v>1619.29</v>
      </c>
      <c r="J520" s="36">
        <v>1545.83</v>
      </c>
      <c r="K520" s="36">
        <v>1503.35</v>
      </c>
      <c r="L520" s="36">
        <v>1452.33</v>
      </c>
      <c r="M520" s="36">
        <v>1450.78</v>
      </c>
      <c r="N520" s="36">
        <v>1526.87</v>
      </c>
      <c r="O520" s="36">
        <v>1541.69</v>
      </c>
      <c r="P520" s="36">
        <v>1561.47</v>
      </c>
      <c r="Q520" s="36">
        <v>1561.51</v>
      </c>
      <c r="R520" s="36">
        <v>1548.96</v>
      </c>
      <c r="S520" s="36">
        <v>1538.7</v>
      </c>
      <c r="T520" s="36">
        <v>1487.34</v>
      </c>
      <c r="U520" s="36">
        <v>1461.82</v>
      </c>
      <c r="V520" s="36">
        <v>1429.41</v>
      </c>
      <c r="W520" s="36">
        <v>1425.94</v>
      </c>
      <c r="X520" s="36">
        <v>1463.98</v>
      </c>
      <c r="Y520" s="36">
        <v>1527.49</v>
      </c>
    </row>
    <row r="521" spans="1:25" x14ac:dyDescent="0.2">
      <c r="A521" s="20">
        <v>44319</v>
      </c>
      <c r="B521" s="36">
        <v>1511.51</v>
      </c>
      <c r="C521" s="36">
        <v>1581.95</v>
      </c>
      <c r="D521" s="36">
        <v>1623.06</v>
      </c>
      <c r="E521" s="36">
        <v>1638.7</v>
      </c>
      <c r="F521" s="36">
        <v>1651.27</v>
      </c>
      <c r="G521" s="36">
        <v>1655.02</v>
      </c>
      <c r="H521" s="36">
        <v>1657.28</v>
      </c>
      <c r="I521" s="36">
        <v>1618.47</v>
      </c>
      <c r="J521" s="36">
        <v>1554.31</v>
      </c>
      <c r="K521" s="36">
        <v>1512.84</v>
      </c>
      <c r="L521" s="36">
        <v>1488.09</v>
      </c>
      <c r="M521" s="36">
        <v>1471.3</v>
      </c>
      <c r="N521" s="36">
        <v>1505.89</v>
      </c>
      <c r="O521" s="36">
        <v>1542.32</v>
      </c>
      <c r="P521" s="36">
        <v>1562.36</v>
      </c>
      <c r="Q521" s="36">
        <v>1572.17</v>
      </c>
      <c r="R521" s="36">
        <v>1560.9</v>
      </c>
      <c r="S521" s="36">
        <v>1539.68</v>
      </c>
      <c r="T521" s="36">
        <v>1489.47</v>
      </c>
      <c r="U521" s="36">
        <v>1468.07</v>
      </c>
      <c r="V521" s="36">
        <v>1456.9</v>
      </c>
      <c r="W521" s="36">
        <v>1462.75</v>
      </c>
      <c r="X521" s="36">
        <v>1450.71</v>
      </c>
      <c r="Y521" s="36">
        <v>1457.9</v>
      </c>
    </row>
    <row r="522" spans="1:25" x14ac:dyDescent="0.2">
      <c r="A522" s="20">
        <v>44320</v>
      </c>
      <c r="B522" s="36">
        <v>1472.97</v>
      </c>
      <c r="C522" s="36">
        <v>1532.05</v>
      </c>
      <c r="D522" s="36">
        <v>1555.18</v>
      </c>
      <c r="E522" s="36">
        <v>1567.65</v>
      </c>
      <c r="F522" s="36">
        <v>1581.04</v>
      </c>
      <c r="G522" s="36">
        <v>1575.81</v>
      </c>
      <c r="H522" s="36">
        <v>1541.93</v>
      </c>
      <c r="I522" s="36">
        <v>1518.99</v>
      </c>
      <c r="J522" s="36">
        <v>1486.97</v>
      </c>
      <c r="K522" s="36">
        <v>1462.5</v>
      </c>
      <c r="L522" s="36">
        <v>1455.46</v>
      </c>
      <c r="M522" s="36">
        <v>1452.92</v>
      </c>
      <c r="N522" s="36">
        <v>1463.24</v>
      </c>
      <c r="O522" s="36">
        <v>1465.17</v>
      </c>
      <c r="P522" s="36">
        <v>1472.87</v>
      </c>
      <c r="Q522" s="36">
        <v>1475.43</v>
      </c>
      <c r="R522" s="36">
        <v>1479.57</v>
      </c>
      <c r="S522" s="36">
        <v>1495.17</v>
      </c>
      <c r="T522" s="36">
        <v>1466.76</v>
      </c>
      <c r="U522" s="36">
        <v>1434.08</v>
      </c>
      <c r="V522" s="36">
        <v>1416.42</v>
      </c>
      <c r="W522" s="36">
        <v>1422.63</v>
      </c>
      <c r="X522" s="36">
        <v>1443.78</v>
      </c>
      <c r="Y522" s="36">
        <v>1466.38</v>
      </c>
    </row>
    <row r="523" spans="1:25" x14ac:dyDescent="0.2">
      <c r="A523" s="20">
        <v>44321</v>
      </c>
      <c r="B523" s="36">
        <v>1494.2</v>
      </c>
      <c r="C523" s="36">
        <v>1542.96</v>
      </c>
      <c r="D523" s="36">
        <v>1564.53</v>
      </c>
      <c r="E523" s="36">
        <v>1578.91</v>
      </c>
      <c r="F523" s="36">
        <v>1592.53</v>
      </c>
      <c r="G523" s="36">
        <v>1583.59</v>
      </c>
      <c r="H523" s="36">
        <v>1552.24</v>
      </c>
      <c r="I523" s="36">
        <v>1513.53</v>
      </c>
      <c r="J523" s="36">
        <v>1475.12</v>
      </c>
      <c r="K523" s="36">
        <v>1461.01</v>
      </c>
      <c r="L523" s="36">
        <v>1438.32</v>
      </c>
      <c r="M523" s="36">
        <v>1426.71</v>
      </c>
      <c r="N523" s="36">
        <v>1448.93</v>
      </c>
      <c r="O523" s="36">
        <v>1450.06</v>
      </c>
      <c r="P523" s="36">
        <v>1453.28</v>
      </c>
      <c r="Q523" s="36">
        <v>1458.31</v>
      </c>
      <c r="R523" s="36">
        <v>1456.26</v>
      </c>
      <c r="S523" s="36">
        <v>1466.21</v>
      </c>
      <c r="T523" s="36">
        <v>1463.52</v>
      </c>
      <c r="U523" s="36">
        <v>1446.27</v>
      </c>
      <c r="V523" s="36">
        <v>1437.48</v>
      </c>
      <c r="W523" s="36">
        <v>1442.51</v>
      </c>
      <c r="X523" s="36">
        <v>1454.9</v>
      </c>
      <c r="Y523" s="36">
        <v>1496.08</v>
      </c>
    </row>
    <row r="524" spans="1:25" x14ac:dyDescent="0.2">
      <c r="A524" s="20">
        <v>44322</v>
      </c>
      <c r="B524" s="36">
        <v>1485.75</v>
      </c>
      <c r="C524" s="36">
        <v>1520.32</v>
      </c>
      <c r="D524" s="36">
        <v>1553.69</v>
      </c>
      <c r="E524" s="36">
        <v>1568.52</v>
      </c>
      <c r="F524" s="36">
        <v>1577.51</v>
      </c>
      <c r="G524" s="36">
        <v>1572.44</v>
      </c>
      <c r="H524" s="36">
        <v>1536.08</v>
      </c>
      <c r="I524" s="36">
        <v>1498.72</v>
      </c>
      <c r="J524" s="36">
        <v>1465.37</v>
      </c>
      <c r="K524" s="36">
        <v>1412.46</v>
      </c>
      <c r="L524" s="36">
        <v>1388.24</v>
      </c>
      <c r="M524" s="36">
        <v>1392.58</v>
      </c>
      <c r="N524" s="36">
        <v>1427.75</v>
      </c>
      <c r="O524" s="36">
        <v>1445.67</v>
      </c>
      <c r="P524" s="36">
        <v>1465.2</v>
      </c>
      <c r="Q524" s="36">
        <v>1474.24</v>
      </c>
      <c r="R524" s="36">
        <v>1464.37</v>
      </c>
      <c r="S524" s="36">
        <v>1471.49</v>
      </c>
      <c r="T524" s="36">
        <v>1447.52</v>
      </c>
      <c r="U524" s="36">
        <v>1407.78</v>
      </c>
      <c r="V524" s="36">
        <v>1370.4</v>
      </c>
      <c r="W524" s="36">
        <v>1388.42</v>
      </c>
      <c r="X524" s="36">
        <v>1421.1</v>
      </c>
      <c r="Y524" s="36">
        <v>1475.01</v>
      </c>
    </row>
    <row r="525" spans="1:25" x14ac:dyDescent="0.2">
      <c r="A525" s="20">
        <v>44323</v>
      </c>
      <c r="B525" s="36">
        <v>1481.14</v>
      </c>
      <c r="C525" s="36">
        <v>1485.15</v>
      </c>
      <c r="D525" s="36">
        <v>1551.49</v>
      </c>
      <c r="E525" s="36">
        <v>1567.43</v>
      </c>
      <c r="F525" s="36">
        <v>1579.87</v>
      </c>
      <c r="G525" s="36">
        <v>1560.89</v>
      </c>
      <c r="H525" s="36">
        <v>1503.61</v>
      </c>
      <c r="I525" s="36">
        <v>1471.94</v>
      </c>
      <c r="J525" s="36">
        <v>1447.78</v>
      </c>
      <c r="K525" s="36">
        <v>1456.75</v>
      </c>
      <c r="L525" s="36">
        <v>1445.72</v>
      </c>
      <c r="M525" s="36">
        <v>1434.98</v>
      </c>
      <c r="N525" s="36">
        <v>1428.87</v>
      </c>
      <c r="O525" s="36">
        <v>1430.05</v>
      </c>
      <c r="P525" s="36">
        <v>1433.63</v>
      </c>
      <c r="Q525" s="36">
        <v>1439.21</v>
      </c>
      <c r="R525" s="36">
        <v>1427.4</v>
      </c>
      <c r="S525" s="36">
        <v>1441.53</v>
      </c>
      <c r="T525" s="36">
        <v>1448.87</v>
      </c>
      <c r="U525" s="36">
        <v>1446.41</v>
      </c>
      <c r="V525" s="36">
        <v>1432.62</v>
      </c>
      <c r="W525" s="36">
        <v>1432.06</v>
      </c>
      <c r="X525" s="36">
        <v>1418.24</v>
      </c>
      <c r="Y525" s="36">
        <v>1413.24</v>
      </c>
    </row>
    <row r="526" spans="1:25" x14ac:dyDescent="0.2">
      <c r="A526" s="20">
        <v>44324</v>
      </c>
      <c r="B526" s="36">
        <v>1453.4</v>
      </c>
      <c r="C526" s="36">
        <v>1507.01</v>
      </c>
      <c r="D526" s="36">
        <v>1510.18</v>
      </c>
      <c r="E526" s="36">
        <v>1517.77</v>
      </c>
      <c r="F526" s="36">
        <v>1536.23</v>
      </c>
      <c r="G526" s="36">
        <v>1524.46</v>
      </c>
      <c r="H526" s="36">
        <v>1489.13</v>
      </c>
      <c r="I526" s="36">
        <v>1476.92</v>
      </c>
      <c r="J526" s="36">
        <v>1447.67</v>
      </c>
      <c r="K526" s="36">
        <v>1419.14</v>
      </c>
      <c r="L526" s="36">
        <v>1387.7</v>
      </c>
      <c r="M526" s="36">
        <v>1388.38</v>
      </c>
      <c r="N526" s="36">
        <v>1413.59</v>
      </c>
      <c r="O526" s="36">
        <v>1409.49</v>
      </c>
      <c r="P526" s="36">
        <v>1431.26</v>
      </c>
      <c r="Q526" s="36">
        <v>1435.51</v>
      </c>
      <c r="R526" s="36">
        <v>1425.93</v>
      </c>
      <c r="S526" s="36">
        <v>1435.24</v>
      </c>
      <c r="T526" s="36">
        <v>1423.46</v>
      </c>
      <c r="U526" s="36">
        <v>1396.64</v>
      </c>
      <c r="V526" s="36">
        <v>1381.8</v>
      </c>
      <c r="W526" s="36">
        <v>1374.87</v>
      </c>
      <c r="X526" s="36">
        <v>1387.4</v>
      </c>
      <c r="Y526" s="36">
        <v>1407.79</v>
      </c>
    </row>
    <row r="527" spans="1:25" x14ac:dyDescent="0.2">
      <c r="A527" s="20">
        <v>44325</v>
      </c>
      <c r="B527" s="36">
        <v>1386.14</v>
      </c>
      <c r="C527" s="36">
        <v>1425.11</v>
      </c>
      <c r="D527" s="36">
        <v>1444.2</v>
      </c>
      <c r="E527" s="36">
        <v>1474.1</v>
      </c>
      <c r="F527" s="36">
        <v>1477.1</v>
      </c>
      <c r="G527" s="36">
        <v>1479.98</v>
      </c>
      <c r="H527" s="36">
        <v>1464.09</v>
      </c>
      <c r="I527" s="36">
        <v>1441.35</v>
      </c>
      <c r="J527" s="36">
        <v>1417.39</v>
      </c>
      <c r="K527" s="36">
        <v>1385.87</v>
      </c>
      <c r="L527" s="36">
        <v>1377.34</v>
      </c>
      <c r="M527" s="36">
        <v>1374.85</v>
      </c>
      <c r="N527" s="36">
        <v>1388.36</v>
      </c>
      <c r="O527" s="36">
        <v>1403.4</v>
      </c>
      <c r="P527" s="36">
        <v>1418.4</v>
      </c>
      <c r="Q527" s="36">
        <v>1422.27</v>
      </c>
      <c r="R527" s="36">
        <v>1415</v>
      </c>
      <c r="S527" s="36">
        <v>1413.71</v>
      </c>
      <c r="T527" s="36">
        <v>1403.98</v>
      </c>
      <c r="U527" s="36">
        <v>1387.27</v>
      </c>
      <c r="V527" s="36">
        <v>1361.14</v>
      </c>
      <c r="W527" s="36">
        <v>1362.68</v>
      </c>
      <c r="X527" s="36">
        <v>1376.64</v>
      </c>
      <c r="Y527" s="36">
        <v>1395.97</v>
      </c>
    </row>
    <row r="528" spans="1:25" x14ac:dyDescent="0.2">
      <c r="A528" s="20">
        <v>44326</v>
      </c>
      <c r="B528" s="36">
        <v>1427.56</v>
      </c>
      <c r="C528" s="36">
        <v>1478.38</v>
      </c>
      <c r="D528" s="36">
        <v>1504.05</v>
      </c>
      <c r="E528" s="36">
        <v>1520.62</v>
      </c>
      <c r="F528" s="36">
        <v>1529.84</v>
      </c>
      <c r="G528" s="36">
        <v>1529.49</v>
      </c>
      <c r="H528" s="36">
        <v>1516.56</v>
      </c>
      <c r="I528" s="36">
        <v>1479.12</v>
      </c>
      <c r="J528" s="36">
        <v>1437.82</v>
      </c>
      <c r="K528" s="36">
        <v>1394.24</v>
      </c>
      <c r="L528" s="36">
        <v>1367.06</v>
      </c>
      <c r="M528" s="36">
        <v>1355.96</v>
      </c>
      <c r="N528" s="36">
        <v>1366.94</v>
      </c>
      <c r="O528" s="36">
        <v>1380.33</v>
      </c>
      <c r="P528" s="36">
        <v>1396.63</v>
      </c>
      <c r="Q528" s="36">
        <v>1400.84</v>
      </c>
      <c r="R528" s="36">
        <v>1392.78</v>
      </c>
      <c r="S528" s="36">
        <v>1387.45</v>
      </c>
      <c r="T528" s="36">
        <v>1380.44</v>
      </c>
      <c r="U528" s="36">
        <v>1359.49</v>
      </c>
      <c r="V528" s="36">
        <v>1331.26</v>
      </c>
      <c r="W528" s="36">
        <v>1326.51</v>
      </c>
      <c r="X528" s="36">
        <v>1342.97</v>
      </c>
      <c r="Y528" s="36">
        <v>1382.72</v>
      </c>
    </row>
    <row r="529" spans="1:25" x14ac:dyDescent="0.2">
      <c r="A529" s="20">
        <v>44327</v>
      </c>
      <c r="B529" s="36">
        <v>1461.23</v>
      </c>
      <c r="C529" s="36">
        <v>1462.11</v>
      </c>
      <c r="D529" s="36">
        <v>1466.75</v>
      </c>
      <c r="E529" s="36">
        <v>1491.98</v>
      </c>
      <c r="F529" s="36">
        <v>1502.26</v>
      </c>
      <c r="G529" s="36">
        <v>1488.47</v>
      </c>
      <c r="H529" s="36">
        <v>1462.21</v>
      </c>
      <c r="I529" s="36">
        <v>1425.39</v>
      </c>
      <c r="J529" s="36">
        <v>1400.27</v>
      </c>
      <c r="K529" s="36">
        <v>1372.46</v>
      </c>
      <c r="L529" s="36">
        <v>1382.89</v>
      </c>
      <c r="M529" s="36">
        <v>1415.09</v>
      </c>
      <c r="N529" s="36">
        <v>1445.84</v>
      </c>
      <c r="O529" s="36">
        <v>1435.16</v>
      </c>
      <c r="P529" s="36">
        <v>1448.42</v>
      </c>
      <c r="Q529" s="36">
        <v>1462.83</v>
      </c>
      <c r="R529" s="36">
        <v>1457.01</v>
      </c>
      <c r="S529" s="36">
        <v>1471.11</v>
      </c>
      <c r="T529" s="36">
        <v>1449.19</v>
      </c>
      <c r="U529" s="36">
        <v>1434.26</v>
      </c>
      <c r="V529" s="36">
        <v>1418.02</v>
      </c>
      <c r="W529" s="36">
        <v>1421.68</v>
      </c>
      <c r="X529" s="36">
        <v>1442.42</v>
      </c>
      <c r="Y529" s="36">
        <v>1487.99</v>
      </c>
    </row>
    <row r="530" spans="1:25" x14ac:dyDescent="0.2">
      <c r="A530" s="20">
        <v>44328</v>
      </c>
      <c r="B530" s="36">
        <v>1497.87</v>
      </c>
      <c r="C530" s="36">
        <v>1529.79</v>
      </c>
      <c r="D530" s="36">
        <v>1517.11</v>
      </c>
      <c r="E530" s="36">
        <v>1510.93</v>
      </c>
      <c r="F530" s="36">
        <v>1505.61</v>
      </c>
      <c r="G530" s="36">
        <v>1514.67</v>
      </c>
      <c r="H530" s="36">
        <v>1502.39</v>
      </c>
      <c r="I530" s="36">
        <v>1451.32</v>
      </c>
      <c r="J530" s="36">
        <v>1422.12</v>
      </c>
      <c r="K530" s="36">
        <v>1402.97</v>
      </c>
      <c r="L530" s="36">
        <v>1377.49</v>
      </c>
      <c r="M530" s="36">
        <v>1387.4</v>
      </c>
      <c r="N530" s="36">
        <v>1392.23</v>
      </c>
      <c r="O530" s="36">
        <v>1398.78</v>
      </c>
      <c r="P530" s="36">
        <v>1404.48</v>
      </c>
      <c r="Q530" s="36">
        <v>1415.23</v>
      </c>
      <c r="R530" s="36">
        <v>1406.25</v>
      </c>
      <c r="S530" s="36">
        <v>1409.62</v>
      </c>
      <c r="T530" s="36">
        <v>1396.4</v>
      </c>
      <c r="U530" s="36">
        <v>1388.76</v>
      </c>
      <c r="V530" s="36">
        <v>1379.78</v>
      </c>
      <c r="W530" s="36">
        <v>1390.43</v>
      </c>
      <c r="X530" s="36">
        <v>1394.92</v>
      </c>
      <c r="Y530" s="36">
        <v>1416.84</v>
      </c>
    </row>
    <row r="531" spans="1:25" x14ac:dyDescent="0.2">
      <c r="A531" s="20">
        <v>44329</v>
      </c>
      <c r="B531" s="36">
        <v>1498.95</v>
      </c>
      <c r="C531" s="36">
        <v>1547.15</v>
      </c>
      <c r="D531" s="36">
        <v>1564.35</v>
      </c>
      <c r="E531" s="36">
        <v>1553.98</v>
      </c>
      <c r="F531" s="36">
        <v>1548.96</v>
      </c>
      <c r="G531" s="36">
        <v>1553.25</v>
      </c>
      <c r="H531" s="36">
        <v>1510.42</v>
      </c>
      <c r="I531" s="36">
        <v>1448.71</v>
      </c>
      <c r="J531" s="36">
        <v>1422.84</v>
      </c>
      <c r="K531" s="36">
        <v>1400.39</v>
      </c>
      <c r="L531" s="36">
        <v>1362.33</v>
      </c>
      <c r="M531" s="36">
        <v>1377.13</v>
      </c>
      <c r="N531" s="36">
        <v>1406.93</v>
      </c>
      <c r="O531" s="36">
        <v>1418.16</v>
      </c>
      <c r="P531" s="36">
        <v>1434.39</v>
      </c>
      <c r="Q531" s="36">
        <v>1445.08</v>
      </c>
      <c r="R531" s="36">
        <v>1445.14</v>
      </c>
      <c r="S531" s="36">
        <v>1462.42</v>
      </c>
      <c r="T531" s="36">
        <v>1444.73</v>
      </c>
      <c r="U531" s="36">
        <v>1419.21</v>
      </c>
      <c r="V531" s="36">
        <v>1404.33</v>
      </c>
      <c r="W531" s="36">
        <v>1405.34</v>
      </c>
      <c r="X531" s="36">
        <v>1422.19</v>
      </c>
      <c r="Y531" s="36">
        <v>1463.33</v>
      </c>
    </row>
    <row r="532" spans="1:25" x14ac:dyDescent="0.2">
      <c r="A532" s="20">
        <v>44330</v>
      </c>
      <c r="B532" s="36">
        <v>1494.89</v>
      </c>
      <c r="C532" s="36">
        <v>1514.34</v>
      </c>
      <c r="D532" s="36">
        <v>1536.27</v>
      </c>
      <c r="E532" s="36">
        <v>1546.35</v>
      </c>
      <c r="F532" s="36">
        <v>1560.7</v>
      </c>
      <c r="G532" s="36">
        <v>1538.17</v>
      </c>
      <c r="H532" s="36">
        <v>1483.99</v>
      </c>
      <c r="I532" s="36">
        <v>1419.52</v>
      </c>
      <c r="J532" s="36">
        <v>1382.1</v>
      </c>
      <c r="K532" s="36">
        <v>1357.41</v>
      </c>
      <c r="L532" s="36">
        <v>1342.66</v>
      </c>
      <c r="M532" s="36">
        <v>1357.06</v>
      </c>
      <c r="N532" s="36">
        <v>1389.29</v>
      </c>
      <c r="O532" s="36">
        <v>1395.61</v>
      </c>
      <c r="P532" s="36">
        <v>1407.55</v>
      </c>
      <c r="Q532" s="36">
        <v>1423.47</v>
      </c>
      <c r="R532" s="36">
        <v>1422.56</v>
      </c>
      <c r="S532" s="36">
        <v>1433.79</v>
      </c>
      <c r="T532" s="36">
        <v>1418.25</v>
      </c>
      <c r="U532" s="36">
        <v>1408.9</v>
      </c>
      <c r="V532" s="36">
        <v>1426.36</v>
      </c>
      <c r="W532" s="36">
        <v>1427.65</v>
      </c>
      <c r="X532" s="36">
        <v>1432.5</v>
      </c>
      <c r="Y532" s="36">
        <v>1445.9</v>
      </c>
    </row>
    <row r="533" spans="1:25" x14ac:dyDescent="0.2">
      <c r="A533" s="20">
        <v>44331</v>
      </c>
      <c r="B533" s="36">
        <v>1451.35</v>
      </c>
      <c r="C533" s="36">
        <v>1468.52</v>
      </c>
      <c r="D533" s="36">
        <v>1499.67</v>
      </c>
      <c r="E533" s="36">
        <v>1521.16</v>
      </c>
      <c r="F533" s="36">
        <v>1525.76</v>
      </c>
      <c r="G533" s="36">
        <v>1510.46</v>
      </c>
      <c r="H533" s="36">
        <v>1460.21</v>
      </c>
      <c r="I533" s="36">
        <v>1402.38</v>
      </c>
      <c r="J533" s="36">
        <v>1414.02</v>
      </c>
      <c r="K533" s="36">
        <v>1397.8</v>
      </c>
      <c r="L533" s="36">
        <v>1379.5</v>
      </c>
      <c r="M533" s="36">
        <v>1387.12</v>
      </c>
      <c r="N533" s="36">
        <v>1399.99</v>
      </c>
      <c r="O533" s="36">
        <v>1408.83</v>
      </c>
      <c r="P533" s="36">
        <v>1436.79</v>
      </c>
      <c r="Q533" s="36">
        <v>1432.11</v>
      </c>
      <c r="R533" s="36">
        <v>1415.98</v>
      </c>
      <c r="S533" s="36">
        <v>1409.2</v>
      </c>
      <c r="T533" s="36">
        <v>1384.36</v>
      </c>
      <c r="U533" s="36">
        <v>1356.35</v>
      </c>
      <c r="V533" s="36">
        <v>1332.77</v>
      </c>
      <c r="W533" s="36">
        <v>1329.01</v>
      </c>
      <c r="X533" s="36">
        <v>1332.69</v>
      </c>
      <c r="Y533" s="36">
        <v>1359.92</v>
      </c>
    </row>
    <row r="534" spans="1:25" x14ac:dyDescent="0.2">
      <c r="A534" s="20">
        <v>44332</v>
      </c>
      <c r="B534" s="36">
        <v>1362.17</v>
      </c>
      <c r="C534" s="36">
        <v>1360.33</v>
      </c>
      <c r="D534" s="36">
        <v>1345.23</v>
      </c>
      <c r="E534" s="36">
        <v>1342.4</v>
      </c>
      <c r="F534" s="36">
        <v>1338.44</v>
      </c>
      <c r="G534" s="36">
        <v>1339.68</v>
      </c>
      <c r="H534" s="36">
        <v>1350.35</v>
      </c>
      <c r="I534" s="36">
        <v>1331.28</v>
      </c>
      <c r="J534" s="36">
        <v>1300.33</v>
      </c>
      <c r="K534" s="36">
        <v>1338.09</v>
      </c>
      <c r="L534" s="36">
        <v>1353.4</v>
      </c>
      <c r="M534" s="36">
        <v>1354.08</v>
      </c>
      <c r="N534" s="36">
        <v>1343.19</v>
      </c>
      <c r="O534" s="36">
        <v>1326.89</v>
      </c>
      <c r="P534" s="36">
        <v>1329.16</v>
      </c>
      <c r="Q534" s="36">
        <v>1321.94</v>
      </c>
      <c r="R534" s="36">
        <v>1312.25</v>
      </c>
      <c r="S534" s="36">
        <v>1325.03</v>
      </c>
      <c r="T534" s="36">
        <v>1341.33</v>
      </c>
      <c r="U534" s="36">
        <v>1345.13</v>
      </c>
      <c r="V534" s="36">
        <v>1305.78</v>
      </c>
      <c r="W534" s="36">
        <v>1301.8399999999999</v>
      </c>
      <c r="X534" s="36">
        <v>1297.5</v>
      </c>
      <c r="Y534" s="36">
        <v>1281.97</v>
      </c>
    </row>
    <row r="535" spans="1:25" x14ac:dyDescent="0.2">
      <c r="A535" s="20">
        <v>44333</v>
      </c>
      <c r="B535" s="36">
        <v>1310.56</v>
      </c>
      <c r="C535" s="36">
        <v>1351.93</v>
      </c>
      <c r="D535" s="36">
        <v>1383.54</v>
      </c>
      <c r="E535" s="36">
        <v>1397.97</v>
      </c>
      <c r="F535" s="36">
        <v>1427.51</v>
      </c>
      <c r="G535" s="36">
        <v>1408.33</v>
      </c>
      <c r="H535" s="36">
        <v>1360.97</v>
      </c>
      <c r="I535" s="36">
        <v>1331.12</v>
      </c>
      <c r="J535" s="36">
        <v>1381.63</v>
      </c>
      <c r="K535" s="36">
        <v>1299.3</v>
      </c>
      <c r="L535" s="36">
        <v>1293.1600000000001</v>
      </c>
      <c r="M535" s="36">
        <v>1284.8900000000001</v>
      </c>
      <c r="N535" s="36">
        <v>1276.51</v>
      </c>
      <c r="O535" s="36">
        <v>1278.21</v>
      </c>
      <c r="P535" s="36">
        <v>1295.4100000000001</v>
      </c>
      <c r="Q535" s="36">
        <v>1306.6100000000001</v>
      </c>
      <c r="R535" s="36">
        <v>1307.69</v>
      </c>
      <c r="S535" s="36">
        <v>1313</v>
      </c>
      <c r="T535" s="36">
        <v>1309.1200000000001</v>
      </c>
      <c r="U535" s="36">
        <v>1308.22</v>
      </c>
      <c r="V535" s="36">
        <v>1279.71</v>
      </c>
      <c r="W535" s="36">
        <v>1280.76</v>
      </c>
      <c r="X535" s="36">
        <v>1272.54</v>
      </c>
      <c r="Y535" s="36">
        <v>1288.98</v>
      </c>
    </row>
    <row r="536" spans="1:25" x14ac:dyDescent="0.2">
      <c r="A536" s="20">
        <v>44334</v>
      </c>
      <c r="B536" s="36">
        <v>1315.62</v>
      </c>
      <c r="C536" s="36">
        <v>1348.48</v>
      </c>
      <c r="D536" s="36">
        <v>1373.66</v>
      </c>
      <c r="E536" s="36">
        <v>1387.52</v>
      </c>
      <c r="F536" s="36">
        <v>1386.59</v>
      </c>
      <c r="G536" s="36">
        <v>1371.19</v>
      </c>
      <c r="H536" s="36">
        <v>1326.39</v>
      </c>
      <c r="I536" s="36">
        <v>1303.9000000000001</v>
      </c>
      <c r="J536" s="36">
        <v>1270.79</v>
      </c>
      <c r="K536" s="36">
        <v>1259.26</v>
      </c>
      <c r="L536" s="36">
        <v>1251.24</v>
      </c>
      <c r="M536" s="36">
        <v>1266.3600000000001</v>
      </c>
      <c r="N536" s="36">
        <v>1275.77</v>
      </c>
      <c r="O536" s="36">
        <v>1305.6200000000001</v>
      </c>
      <c r="P536" s="36">
        <v>1314.31</v>
      </c>
      <c r="Q536" s="36">
        <v>1317.06</v>
      </c>
      <c r="R536" s="36">
        <v>1314.9</v>
      </c>
      <c r="S536" s="36">
        <v>1309.47</v>
      </c>
      <c r="T536" s="36">
        <v>1304.3700000000001</v>
      </c>
      <c r="U536" s="36">
        <v>1289.67</v>
      </c>
      <c r="V536" s="36">
        <v>1264.97</v>
      </c>
      <c r="W536" s="36">
        <v>1259.95</v>
      </c>
      <c r="X536" s="36">
        <v>1280.22</v>
      </c>
      <c r="Y536" s="36">
        <v>1323.27</v>
      </c>
    </row>
    <row r="537" spans="1:25" x14ac:dyDescent="0.2">
      <c r="A537" s="20">
        <v>44335</v>
      </c>
      <c r="B537" s="36">
        <v>1373.86</v>
      </c>
      <c r="C537" s="36">
        <v>1387.43</v>
      </c>
      <c r="D537" s="36">
        <v>1404.69</v>
      </c>
      <c r="E537" s="36">
        <v>1423.18</v>
      </c>
      <c r="F537" s="36">
        <v>1422.06</v>
      </c>
      <c r="G537" s="36">
        <v>1410.77</v>
      </c>
      <c r="H537" s="36">
        <v>1361.55</v>
      </c>
      <c r="I537" s="36">
        <v>1319.62</v>
      </c>
      <c r="J537" s="36">
        <v>1304.58</v>
      </c>
      <c r="K537" s="36">
        <v>1298.26</v>
      </c>
      <c r="L537" s="36">
        <v>1303.75</v>
      </c>
      <c r="M537" s="36">
        <v>1331.13</v>
      </c>
      <c r="N537" s="36">
        <v>1371.38</v>
      </c>
      <c r="O537" s="36">
        <v>1409.91</v>
      </c>
      <c r="P537" s="36">
        <v>1416.3</v>
      </c>
      <c r="Q537" s="36">
        <v>1410.14</v>
      </c>
      <c r="R537" s="36">
        <v>1391.03</v>
      </c>
      <c r="S537" s="36">
        <v>1366.48</v>
      </c>
      <c r="T537" s="36">
        <v>1343.35</v>
      </c>
      <c r="U537" s="36">
        <v>1331.26</v>
      </c>
      <c r="V537" s="36">
        <v>1305.6000000000001</v>
      </c>
      <c r="W537" s="36">
        <v>1281.8399999999999</v>
      </c>
      <c r="X537" s="36">
        <v>1251.99</v>
      </c>
      <c r="Y537" s="36">
        <v>1308.52</v>
      </c>
    </row>
    <row r="538" spans="1:25" x14ac:dyDescent="0.2">
      <c r="A538" s="20">
        <v>44336</v>
      </c>
      <c r="B538" s="36">
        <v>1385.8</v>
      </c>
      <c r="C538" s="36">
        <v>1421.11</v>
      </c>
      <c r="D538" s="36">
        <v>1427.26</v>
      </c>
      <c r="E538" s="36">
        <v>1438.06</v>
      </c>
      <c r="F538" s="36">
        <v>1449.86</v>
      </c>
      <c r="G538" s="36">
        <v>1429.46</v>
      </c>
      <c r="H538" s="36">
        <v>1401.3</v>
      </c>
      <c r="I538" s="36">
        <v>1331.78</v>
      </c>
      <c r="J538" s="36">
        <v>1268</v>
      </c>
      <c r="K538" s="36">
        <v>1238.67</v>
      </c>
      <c r="L538" s="36">
        <v>1239.51</v>
      </c>
      <c r="M538" s="36">
        <v>1233.6100000000001</v>
      </c>
      <c r="N538" s="36">
        <v>1275.8399999999999</v>
      </c>
      <c r="O538" s="36">
        <v>1308.8900000000001</v>
      </c>
      <c r="P538" s="36">
        <v>1325.18</v>
      </c>
      <c r="Q538" s="36">
        <v>1329.74</v>
      </c>
      <c r="R538" s="36">
        <v>1321.88</v>
      </c>
      <c r="S538" s="36">
        <v>1305.8600000000001</v>
      </c>
      <c r="T538" s="36">
        <v>1263.97</v>
      </c>
      <c r="U538" s="36">
        <v>1258.24</v>
      </c>
      <c r="V538" s="36">
        <v>1269.6000000000001</v>
      </c>
      <c r="W538" s="36">
        <v>1291.6200000000001</v>
      </c>
      <c r="X538" s="36">
        <v>1271.75</v>
      </c>
      <c r="Y538" s="36">
        <v>1243.1000000000001</v>
      </c>
    </row>
    <row r="539" spans="1:25" x14ac:dyDescent="0.2">
      <c r="A539" s="20">
        <v>44337</v>
      </c>
      <c r="B539" s="36">
        <v>1266.8700000000001</v>
      </c>
      <c r="C539" s="36">
        <v>1331.25</v>
      </c>
      <c r="D539" s="36">
        <v>1370.02</v>
      </c>
      <c r="E539" s="36">
        <v>1362.08</v>
      </c>
      <c r="F539" s="36">
        <v>1385.21</v>
      </c>
      <c r="G539" s="36">
        <v>1388.29</v>
      </c>
      <c r="H539" s="36">
        <v>1360.05</v>
      </c>
      <c r="I539" s="36">
        <v>1313.19</v>
      </c>
      <c r="J539" s="36">
        <v>1265.73</v>
      </c>
      <c r="K539" s="36">
        <v>1217.92</v>
      </c>
      <c r="L539" s="36">
        <v>1214.21</v>
      </c>
      <c r="M539" s="36">
        <v>1239.19</v>
      </c>
      <c r="N539" s="36">
        <v>1300.94</v>
      </c>
      <c r="O539" s="36">
        <v>1339.25</v>
      </c>
      <c r="P539" s="36">
        <v>1345.74</v>
      </c>
      <c r="Q539" s="36">
        <v>1341.19</v>
      </c>
      <c r="R539" s="36">
        <v>1330.22</v>
      </c>
      <c r="S539" s="36">
        <v>1320.26</v>
      </c>
      <c r="T539" s="36">
        <v>1279.6400000000001</v>
      </c>
      <c r="U539" s="36">
        <v>1229.6300000000001</v>
      </c>
      <c r="V539" s="36">
        <v>1246.77</v>
      </c>
      <c r="W539" s="36">
        <v>1263.1400000000001</v>
      </c>
      <c r="X539" s="36">
        <v>1280.57</v>
      </c>
      <c r="Y539" s="36">
        <v>1249.1600000000001</v>
      </c>
    </row>
    <row r="540" spans="1:25" x14ac:dyDescent="0.2">
      <c r="A540" s="20">
        <v>44338</v>
      </c>
      <c r="B540" s="36">
        <v>1292.75</v>
      </c>
      <c r="C540" s="36">
        <v>1296.97</v>
      </c>
      <c r="D540" s="36">
        <v>1328.64</v>
      </c>
      <c r="E540" s="36">
        <v>1351.51</v>
      </c>
      <c r="F540" s="36">
        <v>1355.65</v>
      </c>
      <c r="G540" s="36">
        <v>1350.95</v>
      </c>
      <c r="H540" s="36">
        <v>1336.19</v>
      </c>
      <c r="I540" s="36">
        <v>1259.29</v>
      </c>
      <c r="J540" s="36">
        <v>1220.8900000000001</v>
      </c>
      <c r="K540" s="36">
        <v>1168.8399999999999</v>
      </c>
      <c r="L540" s="36">
        <v>1164.68</v>
      </c>
      <c r="M540" s="36">
        <v>1183.08</v>
      </c>
      <c r="N540" s="36">
        <v>1240.27</v>
      </c>
      <c r="O540" s="36">
        <v>1287.71</v>
      </c>
      <c r="P540" s="36">
        <v>1309.6000000000001</v>
      </c>
      <c r="Q540" s="36">
        <v>1307.49</v>
      </c>
      <c r="R540" s="36">
        <v>1294.96</v>
      </c>
      <c r="S540" s="36">
        <v>1267</v>
      </c>
      <c r="T540" s="36">
        <v>1214.3900000000001</v>
      </c>
      <c r="U540" s="36">
        <v>1187.3</v>
      </c>
      <c r="V540" s="36">
        <v>1189.26</v>
      </c>
      <c r="W540" s="36">
        <v>1222.1600000000001</v>
      </c>
      <c r="X540" s="36">
        <v>1193.81</v>
      </c>
      <c r="Y540" s="36">
        <v>1187.52</v>
      </c>
    </row>
    <row r="541" spans="1:25" x14ac:dyDescent="0.2">
      <c r="A541" s="20">
        <v>44339</v>
      </c>
      <c r="B541" s="36">
        <v>1271.22</v>
      </c>
      <c r="C541" s="36">
        <v>1332.38</v>
      </c>
      <c r="D541" s="36">
        <v>1356.47</v>
      </c>
      <c r="E541" s="36">
        <v>1366.74</v>
      </c>
      <c r="F541" s="36">
        <v>1389.24</v>
      </c>
      <c r="G541" s="36">
        <v>1391.92</v>
      </c>
      <c r="H541" s="36">
        <v>1393.3</v>
      </c>
      <c r="I541" s="36">
        <v>1313.08</v>
      </c>
      <c r="J541" s="36">
        <v>1276.43</v>
      </c>
      <c r="K541" s="36">
        <v>1215.6600000000001</v>
      </c>
      <c r="L541" s="36">
        <v>1199.29</v>
      </c>
      <c r="M541" s="36">
        <v>1206.96</v>
      </c>
      <c r="N541" s="36">
        <v>1246.6400000000001</v>
      </c>
      <c r="O541" s="36">
        <v>1291.46</v>
      </c>
      <c r="P541" s="36">
        <v>1320.38</v>
      </c>
      <c r="Q541" s="36">
        <v>1333.3</v>
      </c>
      <c r="R541" s="36">
        <v>1321.34</v>
      </c>
      <c r="S541" s="36">
        <v>1298.9100000000001</v>
      </c>
      <c r="T541" s="36">
        <v>1255.2</v>
      </c>
      <c r="U541" s="36">
        <v>1206.74</v>
      </c>
      <c r="V541" s="36">
        <v>1190.82</v>
      </c>
      <c r="W541" s="36">
        <v>1165.73</v>
      </c>
      <c r="X541" s="36">
        <v>1259.92</v>
      </c>
      <c r="Y541" s="36">
        <v>1250.6200000000001</v>
      </c>
    </row>
    <row r="542" spans="1:25" x14ac:dyDescent="0.2">
      <c r="A542" s="20">
        <v>44340</v>
      </c>
      <c r="B542" s="36">
        <v>1338.13</v>
      </c>
      <c r="C542" s="36">
        <v>1410.71</v>
      </c>
      <c r="D542" s="36">
        <v>1461.61</v>
      </c>
      <c r="E542" s="36">
        <v>1480.33</v>
      </c>
      <c r="F542" s="36">
        <v>1500.51</v>
      </c>
      <c r="G542" s="36">
        <v>1460.85</v>
      </c>
      <c r="H542" s="36">
        <v>1398.46</v>
      </c>
      <c r="I542" s="36">
        <v>1316.2</v>
      </c>
      <c r="J542" s="36">
        <v>1269.6100000000001</v>
      </c>
      <c r="K542" s="36">
        <v>1214.08</v>
      </c>
      <c r="L542" s="36">
        <v>1203.71</v>
      </c>
      <c r="M542" s="36">
        <v>1203.1400000000001</v>
      </c>
      <c r="N542" s="36">
        <v>1244.82</v>
      </c>
      <c r="O542" s="36">
        <v>1276.94</v>
      </c>
      <c r="P542" s="36">
        <v>1292.9100000000001</v>
      </c>
      <c r="Q542" s="36">
        <v>1290.6500000000001</v>
      </c>
      <c r="R542" s="36">
        <v>1270.3</v>
      </c>
      <c r="S542" s="36">
        <v>1241.5899999999999</v>
      </c>
      <c r="T542" s="36">
        <v>1218.1300000000001</v>
      </c>
      <c r="U542" s="36">
        <v>1189.17</v>
      </c>
      <c r="V542" s="36">
        <v>1199.27</v>
      </c>
      <c r="W542" s="36">
        <v>1221.01</v>
      </c>
      <c r="X542" s="36">
        <v>1201.33</v>
      </c>
      <c r="Y542" s="36">
        <v>1215.27</v>
      </c>
    </row>
    <row r="543" spans="1:25" x14ac:dyDescent="0.2">
      <c r="A543" s="20">
        <v>44341</v>
      </c>
      <c r="B543" s="36">
        <v>1331.35</v>
      </c>
      <c r="C543" s="36">
        <v>1382.16</v>
      </c>
      <c r="D543" s="36">
        <v>1408.47</v>
      </c>
      <c r="E543" s="36">
        <v>1403.47</v>
      </c>
      <c r="F543" s="36">
        <v>1412.85</v>
      </c>
      <c r="G543" s="36">
        <v>1405.43</v>
      </c>
      <c r="H543" s="36">
        <v>1357.68</v>
      </c>
      <c r="I543" s="36">
        <v>1270.3500000000001</v>
      </c>
      <c r="J543" s="36">
        <v>1183.28</v>
      </c>
      <c r="K543" s="36">
        <v>1145.4000000000001</v>
      </c>
      <c r="L543" s="36">
        <v>1153.1200000000001</v>
      </c>
      <c r="M543" s="36">
        <v>1146.1000000000001</v>
      </c>
      <c r="N543" s="36">
        <v>1199.53</v>
      </c>
      <c r="O543" s="36">
        <v>1254.8399999999999</v>
      </c>
      <c r="P543" s="36">
        <v>1279.43</v>
      </c>
      <c r="Q543" s="36">
        <v>1279.2</v>
      </c>
      <c r="R543" s="36">
        <v>1264.5</v>
      </c>
      <c r="S543" s="36">
        <v>1237.3</v>
      </c>
      <c r="T543" s="36">
        <v>1186.1300000000001</v>
      </c>
      <c r="U543" s="36">
        <v>1166.8399999999999</v>
      </c>
      <c r="V543" s="36">
        <v>1179.8399999999999</v>
      </c>
      <c r="W543" s="36">
        <v>1210.42</v>
      </c>
      <c r="X543" s="36">
        <v>1182</v>
      </c>
      <c r="Y543" s="36">
        <v>1200.8700000000001</v>
      </c>
    </row>
    <row r="544" spans="1:25" x14ac:dyDescent="0.2">
      <c r="A544" s="20">
        <v>44342</v>
      </c>
      <c r="B544" s="36">
        <v>1323.8</v>
      </c>
      <c r="C544" s="36">
        <v>1390.52</v>
      </c>
      <c r="D544" s="36">
        <v>1440.55</v>
      </c>
      <c r="E544" s="36">
        <v>1460.73</v>
      </c>
      <c r="F544" s="36">
        <v>1473.7</v>
      </c>
      <c r="G544" s="36">
        <v>1449.55</v>
      </c>
      <c r="H544" s="36">
        <v>1390.06</v>
      </c>
      <c r="I544" s="36">
        <v>1292.4000000000001</v>
      </c>
      <c r="J544" s="36">
        <v>1238.04</v>
      </c>
      <c r="K544" s="36">
        <v>1186.27</v>
      </c>
      <c r="L544" s="36">
        <v>1184.22</v>
      </c>
      <c r="M544" s="36">
        <v>1192.3900000000001</v>
      </c>
      <c r="N544" s="36">
        <v>1240.3700000000001</v>
      </c>
      <c r="O544" s="36">
        <v>1281.6400000000001</v>
      </c>
      <c r="P544" s="36">
        <v>1291.58</v>
      </c>
      <c r="Q544" s="36">
        <v>1289.6400000000001</v>
      </c>
      <c r="R544" s="36">
        <v>1273.72</v>
      </c>
      <c r="S544" s="36">
        <v>1252.3600000000001</v>
      </c>
      <c r="T544" s="36">
        <v>1198.3700000000001</v>
      </c>
      <c r="U544" s="36">
        <v>1166.6100000000001</v>
      </c>
      <c r="V544" s="36">
        <v>1169.78</v>
      </c>
      <c r="W544" s="36">
        <v>1183.42</v>
      </c>
      <c r="X544" s="36">
        <v>1179.55</v>
      </c>
      <c r="Y544" s="36">
        <v>1211.26</v>
      </c>
    </row>
    <row r="545" spans="1:25" x14ac:dyDescent="0.2">
      <c r="A545" s="20">
        <v>44343</v>
      </c>
      <c r="B545" s="36">
        <v>1224.22</v>
      </c>
      <c r="C545" s="36">
        <v>1290.78</v>
      </c>
      <c r="D545" s="36">
        <v>1336.83</v>
      </c>
      <c r="E545" s="36">
        <v>1356.68</v>
      </c>
      <c r="F545" s="36">
        <v>1360.34</v>
      </c>
      <c r="G545" s="36">
        <v>1338.86</v>
      </c>
      <c r="H545" s="36">
        <v>1296.79</v>
      </c>
      <c r="I545" s="36">
        <v>1234.77</v>
      </c>
      <c r="J545" s="36">
        <v>1201.17</v>
      </c>
      <c r="K545" s="36">
        <v>1191.4100000000001</v>
      </c>
      <c r="L545" s="36">
        <v>1199.19</v>
      </c>
      <c r="M545" s="36">
        <v>1207.6600000000001</v>
      </c>
      <c r="N545" s="36">
        <v>1258.5899999999999</v>
      </c>
      <c r="O545" s="36">
        <v>1302.53</v>
      </c>
      <c r="P545" s="36">
        <v>1320.08</v>
      </c>
      <c r="Q545" s="36">
        <v>1319.07</v>
      </c>
      <c r="R545" s="36">
        <v>1311.06</v>
      </c>
      <c r="S545" s="36">
        <v>1283.5899999999999</v>
      </c>
      <c r="T545" s="36">
        <v>1228.53</v>
      </c>
      <c r="U545" s="36">
        <v>1187.6000000000001</v>
      </c>
      <c r="V545" s="36">
        <v>1209.2</v>
      </c>
      <c r="W545" s="36">
        <v>1236</v>
      </c>
      <c r="X545" s="36">
        <v>1225.3600000000001</v>
      </c>
      <c r="Y545" s="36">
        <v>1234.27</v>
      </c>
    </row>
    <row r="546" spans="1:25" x14ac:dyDescent="0.2">
      <c r="A546" s="20">
        <v>44344</v>
      </c>
      <c r="B546" s="36">
        <v>1211.94</v>
      </c>
      <c r="C546" s="36">
        <v>1271.7</v>
      </c>
      <c r="D546" s="36">
        <v>1310.3600000000001</v>
      </c>
      <c r="E546" s="36">
        <v>1325.15</v>
      </c>
      <c r="F546" s="36">
        <v>1331.38</v>
      </c>
      <c r="G546" s="36">
        <v>1311.17</v>
      </c>
      <c r="H546" s="36">
        <v>1278.2</v>
      </c>
      <c r="I546" s="36">
        <v>1197.8700000000001</v>
      </c>
      <c r="J546" s="36">
        <v>1147.42</v>
      </c>
      <c r="K546" s="36">
        <v>1179.6200000000001</v>
      </c>
      <c r="L546" s="36">
        <v>1167.81</v>
      </c>
      <c r="M546" s="36">
        <v>1162.82</v>
      </c>
      <c r="N546" s="36">
        <v>1182.8700000000001</v>
      </c>
      <c r="O546" s="36">
        <v>1231.73</v>
      </c>
      <c r="P546" s="36">
        <v>1247.21</v>
      </c>
      <c r="Q546" s="36">
        <v>1250.97</v>
      </c>
      <c r="R546" s="36">
        <v>1256.1400000000001</v>
      </c>
      <c r="S546" s="36">
        <v>1243.1200000000001</v>
      </c>
      <c r="T546" s="36">
        <v>1176.8600000000001</v>
      </c>
      <c r="U546" s="36">
        <v>1185.6500000000001</v>
      </c>
      <c r="V546" s="36">
        <v>1195.1500000000001</v>
      </c>
      <c r="W546" s="36">
        <v>1221.19</v>
      </c>
      <c r="X546" s="36">
        <v>1212.8900000000001</v>
      </c>
      <c r="Y546" s="36">
        <v>1163.01</v>
      </c>
    </row>
    <row r="547" spans="1:25" x14ac:dyDescent="0.2">
      <c r="A547" s="20">
        <v>44345</v>
      </c>
      <c r="B547" s="36">
        <v>1213.6500000000001</v>
      </c>
      <c r="C547" s="36">
        <v>1216.72</v>
      </c>
      <c r="D547" s="36">
        <v>1266.4000000000001</v>
      </c>
      <c r="E547" s="36">
        <v>1264.7</v>
      </c>
      <c r="F547" s="36">
        <v>1259.43</v>
      </c>
      <c r="G547" s="36">
        <v>1267.46</v>
      </c>
      <c r="H547" s="36">
        <v>1263.1300000000001</v>
      </c>
      <c r="I547" s="36">
        <v>1203.8500000000001</v>
      </c>
      <c r="J547" s="36">
        <v>1135.9100000000001</v>
      </c>
      <c r="K547" s="36">
        <v>1093.96</v>
      </c>
      <c r="L547" s="36">
        <v>1085.03</v>
      </c>
      <c r="M547" s="36">
        <v>1084.94</v>
      </c>
      <c r="N547" s="36">
        <v>1141.02</v>
      </c>
      <c r="O547" s="36">
        <v>1163.1400000000001</v>
      </c>
      <c r="P547" s="36">
        <v>1189.01</v>
      </c>
      <c r="Q547" s="36">
        <v>1186.92</v>
      </c>
      <c r="R547" s="36">
        <v>1183.6500000000001</v>
      </c>
      <c r="S547" s="36">
        <v>1213.8</v>
      </c>
      <c r="T547" s="36">
        <v>1168.79</v>
      </c>
      <c r="U547" s="36">
        <v>1114.8800000000001</v>
      </c>
      <c r="V547" s="36">
        <v>1086.5899999999999</v>
      </c>
      <c r="W547" s="36">
        <v>1110.8399999999999</v>
      </c>
      <c r="X547" s="36">
        <v>1097.3399999999999</v>
      </c>
      <c r="Y547" s="36">
        <v>1090.26</v>
      </c>
    </row>
    <row r="548" spans="1:25" x14ac:dyDescent="0.2">
      <c r="A548" s="20">
        <v>44346</v>
      </c>
      <c r="B548" s="36">
        <v>1138.28</v>
      </c>
      <c r="C548" s="36">
        <v>1208.8900000000001</v>
      </c>
      <c r="D548" s="36">
        <v>1252.3399999999999</v>
      </c>
      <c r="E548" s="36">
        <v>1267.5</v>
      </c>
      <c r="F548" s="36">
        <v>1291.57</v>
      </c>
      <c r="G548" s="36">
        <v>1293.21</v>
      </c>
      <c r="H548" s="36">
        <v>1266.6500000000001</v>
      </c>
      <c r="I548" s="36">
        <v>1191.08</v>
      </c>
      <c r="J548" s="36">
        <v>1121.55</v>
      </c>
      <c r="K548" s="36">
        <v>1071.19</v>
      </c>
      <c r="L548" s="36">
        <v>1058.27</v>
      </c>
      <c r="M548" s="36">
        <v>1071.3499999999999</v>
      </c>
      <c r="N548" s="36">
        <v>1134.71</v>
      </c>
      <c r="O548" s="36">
        <v>1170.97</v>
      </c>
      <c r="P548" s="36">
        <v>1190.58</v>
      </c>
      <c r="Q548" s="36">
        <v>1183.25</v>
      </c>
      <c r="R548" s="36">
        <v>1162.54</v>
      </c>
      <c r="S548" s="36">
        <v>1137.05</v>
      </c>
      <c r="T548" s="36">
        <v>1085.6600000000001</v>
      </c>
      <c r="U548" s="36">
        <v>1061.6300000000001</v>
      </c>
      <c r="V548" s="36">
        <v>1076.24</v>
      </c>
      <c r="W548" s="36">
        <v>1118.47</v>
      </c>
      <c r="X548" s="36">
        <v>1077.3800000000001</v>
      </c>
      <c r="Y548" s="36">
        <v>1060.72</v>
      </c>
    </row>
    <row r="549" spans="1:25" x14ac:dyDescent="0.2">
      <c r="A549" s="20">
        <v>44347</v>
      </c>
      <c r="B549" s="36">
        <v>1121.95</v>
      </c>
      <c r="C549" s="36">
        <v>1201.46</v>
      </c>
      <c r="D549" s="36">
        <v>1243.3800000000001</v>
      </c>
      <c r="E549" s="36">
        <v>1254.03</v>
      </c>
      <c r="F549" s="36">
        <v>1273.4100000000001</v>
      </c>
      <c r="G549" s="36">
        <v>1268.1200000000001</v>
      </c>
      <c r="H549" s="36">
        <v>1254.1100000000001</v>
      </c>
      <c r="I549" s="36">
        <v>1268.2</v>
      </c>
      <c r="J549" s="36">
        <v>1264.97</v>
      </c>
      <c r="K549" s="36">
        <v>1266.6600000000001</v>
      </c>
      <c r="L549" s="36">
        <v>1266.3399999999999</v>
      </c>
      <c r="M549" s="36">
        <v>1245.6500000000001</v>
      </c>
      <c r="N549" s="36">
        <v>1267.44</v>
      </c>
      <c r="O549" s="36">
        <v>1307.71</v>
      </c>
      <c r="P549" s="36">
        <v>1319.08</v>
      </c>
      <c r="Q549" s="36">
        <v>1314.63</v>
      </c>
      <c r="R549" s="36">
        <v>1304.82</v>
      </c>
      <c r="S549" s="36">
        <v>1277.3800000000001</v>
      </c>
      <c r="T549" s="36">
        <v>1231.9000000000001</v>
      </c>
      <c r="U549" s="36">
        <v>1200.02</v>
      </c>
      <c r="V549" s="36">
        <v>1205.3</v>
      </c>
      <c r="W549" s="36">
        <v>1232.94</v>
      </c>
      <c r="X549" s="36">
        <v>1210.3700000000001</v>
      </c>
      <c r="Y549" s="36">
        <v>1166.8800000000001</v>
      </c>
    </row>
    <row r="552" spans="1:25" x14ac:dyDescent="0.2">
      <c r="A552" s="158" t="s">
        <v>49</v>
      </c>
      <c r="B552" s="148" t="s">
        <v>155</v>
      </c>
      <c r="C552" s="178"/>
      <c r="D552" s="178"/>
      <c r="E552" s="178"/>
      <c r="F552" s="178"/>
      <c r="G552" s="178"/>
      <c r="H552" s="178"/>
      <c r="I552" s="178"/>
      <c r="J552" s="178"/>
      <c r="K552" s="178"/>
      <c r="L552" s="178"/>
      <c r="M552" s="178"/>
      <c r="N552" s="178"/>
      <c r="O552" s="178"/>
      <c r="P552" s="178"/>
      <c r="Q552" s="178"/>
      <c r="R552" s="178"/>
      <c r="S552" s="178"/>
      <c r="T552" s="178"/>
      <c r="U552" s="178"/>
      <c r="V552" s="178"/>
      <c r="W552" s="178"/>
      <c r="X552" s="178"/>
      <c r="Y552" s="179"/>
    </row>
    <row r="553" spans="1:25" x14ac:dyDescent="0.2">
      <c r="A553" s="159"/>
      <c r="B553" s="40" t="s">
        <v>66</v>
      </c>
      <c r="C553" s="41" t="s">
        <v>67</v>
      </c>
      <c r="D553" s="42" t="s">
        <v>68</v>
      </c>
      <c r="E553" s="41" t="s">
        <v>69</v>
      </c>
      <c r="F553" s="41" t="s">
        <v>70</v>
      </c>
      <c r="G553" s="41" t="s">
        <v>71</v>
      </c>
      <c r="H553" s="41" t="s">
        <v>72</v>
      </c>
      <c r="I553" s="41" t="s">
        <v>73</v>
      </c>
      <c r="J553" s="41" t="s">
        <v>74</v>
      </c>
      <c r="K553" s="40" t="s">
        <v>75</v>
      </c>
      <c r="L553" s="41" t="s">
        <v>76</v>
      </c>
      <c r="M553" s="43" t="s">
        <v>77</v>
      </c>
      <c r="N553" s="40" t="s">
        <v>78</v>
      </c>
      <c r="O553" s="41" t="s">
        <v>79</v>
      </c>
      <c r="P553" s="43" t="s">
        <v>80</v>
      </c>
      <c r="Q553" s="42" t="s">
        <v>81</v>
      </c>
      <c r="R553" s="41" t="s">
        <v>82</v>
      </c>
      <c r="S553" s="42" t="s">
        <v>83</v>
      </c>
      <c r="T553" s="41" t="s">
        <v>84</v>
      </c>
      <c r="U553" s="42" t="s">
        <v>85</v>
      </c>
      <c r="V553" s="41" t="s">
        <v>86</v>
      </c>
      <c r="W553" s="42" t="s">
        <v>87</v>
      </c>
      <c r="X553" s="41" t="s">
        <v>88</v>
      </c>
      <c r="Y553" s="41" t="s">
        <v>89</v>
      </c>
    </row>
    <row r="554" spans="1:25" x14ac:dyDescent="0.2">
      <c r="A554" s="20">
        <v>44317</v>
      </c>
      <c r="B554" s="22">
        <v>226.74</v>
      </c>
      <c r="C554" s="22">
        <v>234.1</v>
      </c>
      <c r="D554" s="22">
        <v>240.32</v>
      </c>
      <c r="E554" s="22">
        <v>240.78</v>
      </c>
      <c r="F554" s="22">
        <v>241.97</v>
      </c>
      <c r="G554" s="22">
        <v>241.56</v>
      </c>
      <c r="H554" s="22">
        <v>240.86</v>
      </c>
      <c r="I554" s="22">
        <v>235.1</v>
      </c>
      <c r="J554" s="22">
        <v>229.37</v>
      </c>
      <c r="K554" s="22">
        <v>220.43</v>
      </c>
      <c r="L554" s="22">
        <v>214.37</v>
      </c>
      <c r="M554" s="22">
        <v>215.05</v>
      </c>
      <c r="N554" s="22">
        <v>223.76</v>
      </c>
      <c r="O554" s="22">
        <v>226.77</v>
      </c>
      <c r="P554" s="22">
        <v>229.36</v>
      </c>
      <c r="Q554" s="22">
        <v>230.74</v>
      </c>
      <c r="R554" s="22">
        <v>229.55</v>
      </c>
      <c r="S554" s="22">
        <v>228.09</v>
      </c>
      <c r="T554" s="22">
        <v>220.32</v>
      </c>
      <c r="U554" s="22">
        <v>216.97</v>
      </c>
      <c r="V554" s="22">
        <v>214.3</v>
      </c>
      <c r="W554" s="22">
        <v>212.19</v>
      </c>
      <c r="X554" s="22">
        <v>214.22</v>
      </c>
      <c r="Y554" s="22">
        <v>225.44</v>
      </c>
    </row>
    <row r="555" spans="1:25" x14ac:dyDescent="0.2">
      <c r="A555" s="20">
        <v>44318</v>
      </c>
      <c r="B555" s="22">
        <v>222.08</v>
      </c>
      <c r="C555" s="22">
        <v>228.29</v>
      </c>
      <c r="D555" s="22">
        <v>236.21</v>
      </c>
      <c r="E555" s="22">
        <v>239.12</v>
      </c>
      <c r="F555" s="22">
        <v>240.85</v>
      </c>
      <c r="G555" s="22">
        <v>240.49</v>
      </c>
      <c r="H555" s="22">
        <v>241.29</v>
      </c>
      <c r="I555" s="22">
        <v>236.79</v>
      </c>
      <c r="J555" s="22">
        <v>226.1</v>
      </c>
      <c r="K555" s="22">
        <v>219.92</v>
      </c>
      <c r="L555" s="22">
        <v>212.48</v>
      </c>
      <c r="M555" s="22">
        <v>212.24</v>
      </c>
      <c r="N555" s="22">
        <v>223.32</v>
      </c>
      <c r="O555" s="22">
        <v>225.47</v>
      </c>
      <c r="P555" s="22">
        <v>228.36</v>
      </c>
      <c r="Q555" s="22">
        <v>228.37</v>
      </c>
      <c r="R555" s="22">
        <v>226.53</v>
      </c>
      <c r="S555" s="22">
        <v>225.04</v>
      </c>
      <c r="T555" s="22">
        <v>217.56</v>
      </c>
      <c r="U555" s="22">
        <v>213.85</v>
      </c>
      <c r="V555" s="22">
        <v>209.13</v>
      </c>
      <c r="W555" s="22">
        <v>208.63</v>
      </c>
      <c r="X555" s="22">
        <v>214.16</v>
      </c>
      <c r="Y555" s="22">
        <v>223.41</v>
      </c>
    </row>
    <row r="556" spans="1:25" x14ac:dyDescent="0.2">
      <c r="A556" s="20">
        <v>44319</v>
      </c>
      <c r="B556" s="22">
        <v>221.08</v>
      </c>
      <c r="C556" s="22">
        <v>231.34</v>
      </c>
      <c r="D556" s="22">
        <v>237.32</v>
      </c>
      <c r="E556" s="22">
        <v>239.6</v>
      </c>
      <c r="F556" s="22">
        <v>241.43</v>
      </c>
      <c r="G556" s="22">
        <v>241.97</v>
      </c>
      <c r="H556" s="22">
        <v>242.31</v>
      </c>
      <c r="I556" s="22">
        <v>236.68</v>
      </c>
      <c r="J556" s="22">
        <v>227.34</v>
      </c>
      <c r="K556" s="22">
        <v>221.3</v>
      </c>
      <c r="L556" s="22">
        <v>217.69</v>
      </c>
      <c r="M556" s="22">
        <v>215.23</v>
      </c>
      <c r="N556" s="22">
        <v>220.27</v>
      </c>
      <c r="O556" s="22">
        <v>225.58</v>
      </c>
      <c r="P556" s="22">
        <v>228.5</v>
      </c>
      <c r="Q556" s="22">
        <v>229.93</v>
      </c>
      <c r="R556" s="22">
        <v>228.29</v>
      </c>
      <c r="S556" s="22">
        <v>225.2</v>
      </c>
      <c r="T556" s="22">
        <v>217.89</v>
      </c>
      <c r="U556" s="22">
        <v>214.77</v>
      </c>
      <c r="V556" s="22">
        <v>213.14</v>
      </c>
      <c r="W556" s="22">
        <v>213.99</v>
      </c>
      <c r="X556" s="22">
        <v>212.23</v>
      </c>
      <c r="Y556" s="22">
        <v>213.28</v>
      </c>
    </row>
    <row r="557" spans="1:25" x14ac:dyDescent="0.2">
      <c r="A557" s="20">
        <v>44320</v>
      </c>
      <c r="B557" s="22">
        <v>215.48</v>
      </c>
      <c r="C557" s="22">
        <v>224.09</v>
      </c>
      <c r="D557" s="22">
        <v>227.45</v>
      </c>
      <c r="E557" s="22">
        <v>229.27</v>
      </c>
      <c r="F557" s="22">
        <v>231.21</v>
      </c>
      <c r="G557" s="22">
        <v>230.46</v>
      </c>
      <c r="H557" s="22">
        <v>225.51</v>
      </c>
      <c r="I557" s="22">
        <v>222.17</v>
      </c>
      <c r="J557" s="22">
        <v>217.51</v>
      </c>
      <c r="K557" s="22">
        <v>213.95</v>
      </c>
      <c r="L557" s="22">
        <v>212.92</v>
      </c>
      <c r="M557" s="22">
        <v>212.55</v>
      </c>
      <c r="N557" s="22">
        <v>214.06</v>
      </c>
      <c r="O557" s="22">
        <v>214.34</v>
      </c>
      <c r="P557" s="22">
        <v>215.46</v>
      </c>
      <c r="Q557" s="22">
        <v>215.83</v>
      </c>
      <c r="R557" s="22">
        <v>216.43</v>
      </c>
      <c r="S557" s="22">
        <v>218.7</v>
      </c>
      <c r="T557" s="22">
        <v>214.57</v>
      </c>
      <c r="U557" s="22">
        <v>209.81</v>
      </c>
      <c r="V557" s="22">
        <v>207.24</v>
      </c>
      <c r="W557" s="22">
        <v>208.14</v>
      </c>
      <c r="X557" s="22">
        <v>211.22</v>
      </c>
      <c r="Y557" s="22">
        <v>214.51</v>
      </c>
    </row>
    <row r="558" spans="1:25" x14ac:dyDescent="0.2">
      <c r="A558" s="20">
        <v>44321</v>
      </c>
      <c r="B558" s="22">
        <v>218.58</v>
      </c>
      <c r="C558" s="22">
        <v>225.69</v>
      </c>
      <c r="D558" s="22">
        <v>228.83</v>
      </c>
      <c r="E558" s="22">
        <v>230.92</v>
      </c>
      <c r="F558" s="22">
        <v>232.91</v>
      </c>
      <c r="G558" s="22">
        <v>231.61</v>
      </c>
      <c r="H558" s="22">
        <v>227.02</v>
      </c>
      <c r="I558" s="22">
        <v>221.38</v>
      </c>
      <c r="J558" s="22">
        <v>215.78</v>
      </c>
      <c r="K558" s="22">
        <v>213.73</v>
      </c>
      <c r="L558" s="22">
        <v>210.43</v>
      </c>
      <c r="M558" s="22">
        <v>208.74</v>
      </c>
      <c r="N558" s="22">
        <v>211.97</v>
      </c>
      <c r="O558" s="22">
        <v>212.14</v>
      </c>
      <c r="P558" s="22">
        <v>212.61</v>
      </c>
      <c r="Q558" s="22">
        <v>213.34</v>
      </c>
      <c r="R558" s="22">
        <v>213.04</v>
      </c>
      <c r="S558" s="22">
        <v>214.49</v>
      </c>
      <c r="T558" s="22">
        <v>214.1</v>
      </c>
      <c r="U558" s="22">
        <v>211.59</v>
      </c>
      <c r="V558" s="22">
        <v>210.31</v>
      </c>
      <c r="W558" s="22">
        <v>211.04</v>
      </c>
      <c r="X558" s="22">
        <v>212.85</v>
      </c>
      <c r="Y558" s="22">
        <v>218.84</v>
      </c>
    </row>
    <row r="559" spans="1:25" x14ac:dyDescent="0.2">
      <c r="A559" s="20">
        <v>44322</v>
      </c>
      <c r="B559" s="22">
        <v>217.35</v>
      </c>
      <c r="C559" s="22">
        <v>222.39</v>
      </c>
      <c r="D559" s="22">
        <v>227.25</v>
      </c>
      <c r="E559" s="22">
        <v>229.42</v>
      </c>
      <c r="F559" s="22">
        <v>230.72</v>
      </c>
      <c r="G559" s="22">
        <v>229.99</v>
      </c>
      <c r="H559" s="22">
        <v>224.68</v>
      </c>
      <c r="I559" s="22">
        <v>219.23</v>
      </c>
      <c r="J559" s="22">
        <v>214.37</v>
      </c>
      <c r="K559" s="22">
        <v>206.66</v>
      </c>
      <c r="L559" s="22">
        <v>203.14</v>
      </c>
      <c r="M559" s="22">
        <v>203.77</v>
      </c>
      <c r="N559" s="22">
        <v>208.89</v>
      </c>
      <c r="O559" s="22">
        <v>211.5</v>
      </c>
      <c r="P559" s="22">
        <v>214.34</v>
      </c>
      <c r="Q559" s="22">
        <v>215.66</v>
      </c>
      <c r="R559" s="22">
        <v>214.22</v>
      </c>
      <c r="S559" s="22">
        <v>215.26</v>
      </c>
      <c r="T559" s="22">
        <v>211.77</v>
      </c>
      <c r="U559" s="22">
        <v>205.98</v>
      </c>
      <c r="V559" s="22">
        <v>200.54</v>
      </c>
      <c r="W559" s="22">
        <v>203.17</v>
      </c>
      <c r="X559" s="22">
        <v>207.93</v>
      </c>
      <c r="Y559" s="22">
        <v>215.78</v>
      </c>
    </row>
    <row r="560" spans="1:25" x14ac:dyDescent="0.2">
      <c r="A560" s="20">
        <v>44323</v>
      </c>
      <c r="B560" s="22">
        <v>216.68</v>
      </c>
      <c r="C560" s="22">
        <v>217.27</v>
      </c>
      <c r="D560" s="22">
        <v>226.94</v>
      </c>
      <c r="E560" s="22">
        <v>229.27</v>
      </c>
      <c r="F560" s="22">
        <v>231.08</v>
      </c>
      <c r="G560" s="22">
        <v>228.31</v>
      </c>
      <c r="H560" s="22">
        <v>219.95</v>
      </c>
      <c r="I560" s="22">
        <v>215.33</v>
      </c>
      <c r="J560" s="22">
        <v>211.81</v>
      </c>
      <c r="K560" s="22">
        <v>213.11</v>
      </c>
      <c r="L560" s="22">
        <v>211.51</v>
      </c>
      <c r="M560" s="22">
        <v>209.94</v>
      </c>
      <c r="N560" s="22">
        <v>209.05</v>
      </c>
      <c r="O560" s="22">
        <v>209.22</v>
      </c>
      <c r="P560" s="22">
        <v>209.75</v>
      </c>
      <c r="Q560" s="22">
        <v>210.56</v>
      </c>
      <c r="R560" s="22">
        <v>208.84</v>
      </c>
      <c r="S560" s="22">
        <v>210.9</v>
      </c>
      <c r="T560" s="22">
        <v>211.96</v>
      </c>
      <c r="U560" s="22">
        <v>211.61</v>
      </c>
      <c r="V560" s="22">
        <v>209.6</v>
      </c>
      <c r="W560" s="22">
        <v>209.52</v>
      </c>
      <c r="X560" s="22">
        <v>207.51</v>
      </c>
      <c r="Y560" s="22">
        <v>206.78</v>
      </c>
    </row>
    <row r="561" spans="1:25" x14ac:dyDescent="0.2">
      <c r="A561" s="20">
        <v>44324</v>
      </c>
      <c r="B561" s="22">
        <v>212.62</v>
      </c>
      <c r="C561" s="22">
        <v>220.43</v>
      </c>
      <c r="D561" s="22">
        <v>220.89</v>
      </c>
      <c r="E561" s="22">
        <v>222</v>
      </c>
      <c r="F561" s="22">
        <v>224.69</v>
      </c>
      <c r="G561" s="22">
        <v>222.98</v>
      </c>
      <c r="H561" s="22">
        <v>217.84</v>
      </c>
      <c r="I561" s="22">
        <v>216.07</v>
      </c>
      <c r="J561" s="22">
        <v>211.8</v>
      </c>
      <c r="K561" s="22">
        <v>207.64</v>
      </c>
      <c r="L561" s="22">
        <v>203.06</v>
      </c>
      <c r="M561" s="22">
        <v>203.16</v>
      </c>
      <c r="N561" s="22">
        <v>206.83</v>
      </c>
      <c r="O561" s="22">
        <v>206.24</v>
      </c>
      <c r="P561" s="22">
        <v>209.41</v>
      </c>
      <c r="Q561" s="22">
        <v>210.03</v>
      </c>
      <c r="R561" s="22">
        <v>208.63</v>
      </c>
      <c r="S561" s="22">
        <v>209.98</v>
      </c>
      <c r="T561" s="22">
        <v>208.27</v>
      </c>
      <c r="U561" s="22">
        <v>204.36</v>
      </c>
      <c r="V561" s="22">
        <v>202.2</v>
      </c>
      <c r="W561" s="22">
        <v>201.19</v>
      </c>
      <c r="X561" s="22">
        <v>203.02</v>
      </c>
      <c r="Y561" s="22">
        <v>205.98</v>
      </c>
    </row>
    <row r="562" spans="1:25" x14ac:dyDescent="0.2">
      <c r="A562" s="20">
        <v>44325</v>
      </c>
      <c r="B562" s="22">
        <v>202.83</v>
      </c>
      <c r="C562" s="22">
        <v>208.51</v>
      </c>
      <c r="D562" s="22">
        <v>211.28</v>
      </c>
      <c r="E562" s="22">
        <v>215.64</v>
      </c>
      <c r="F562" s="22">
        <v>216.07</v>
      </c>
      <c r="G562" s="22">
        <v>216.49</v>
      </c>
      <c r="H562" s="22">
        <v>214.19</v>
      </c>
      <c r="I562" s="22">
        <v>210.88</v>
      </c>
      <c r="J562" s="22">
        <v>207.39</v>
      </c>
      <c r="K562" s="22">
        <v>202.8</v>
      </c>
      <c r="L562" s="22">
        <v>201.55</v>
      </c>
      <c r="M562" s="22">
        <v>201.19</v>
      </c>
      <c r="N562" s="22">
        <v>203.16</v>
      </c>
      <c r="O562" s="22">
        <v>205.35</v>
      </c>
      <c r="P562" s="22">
        <v>207.53</v>
      </c>
      <c r="Q562" s="22">
        <v>208.09</v>
      </c>
      <c r="R562" s="22">
        <v>207.03</v>
      </c>
      <c r="S562" s="22">
        <v>206.85</v>
      </c>
      <c r="T562" s="22">
        <v>205.43</v>
      </c>
      <c r="U562" s="22">
        <v>203</v>
      </c>
      <c r="V562" s="22">
        <v>199.19</v>
      </c>
      <c r="W562" s="22">
        <v>199.42</v>
      </c>
      <c r="X562" s="22">
        <v>201.45</v>
      </c>
      <c r="Y562" s="22">
        <v>204.26</v>
      </c>
    </row>
    <row r="563" spans="1:25" x14ac:dyDescent="0.2">
      <c r="A563" s="20">
        <v>44326</v>
      </c>
      <c r="B563" s="22">
        <v>208.86</v>
      </c>
      <c r="C563" s="22">
        <v>216.26</v>
      </c>
      <c r="D563" s="22">
        <v>220</v>
      </c>
      <c r="E563" s="22">
        <v>222.41</v>
      </c>
      <c r="F563" s="22">
        <v>223.75</v>
      </c>
      <c r="G563" s="22">
        <v>223.71</v>
      </c>
      <c r="H563" s="22">
        <v>221.82</v>
      </c>
      <c r="I563" s="22">
        <v>216.37</v>
      </c>
      <c r="J563" s="22">
        <v>210.35</v>
      </c>
      <c r="K563" s="22">
        <v>204.01</v>
      </c>
      <c r="L563" s="22">
        <v>200.06</v>
      </c>
      <c r="M563" s="22">
        <v>198.44</v>
      </c>
      <c r="N563" s="22">
        <v>200.04</v>
      </c>
      <c r="O563" s="22">
        <v>201.99</v>
      </c>
      <c r="P563" s="22">
        <v>204.36</v>
      </c>
      <c r="Q563" s="22">
        <v>204.98</v>
      </c>
      <c r="R563" s="22">
        <v>203.8</v>
      </c>
      <c r="S563" s="22">
        <v>203.03</v>
      </c>
      <c r="T563" s="22">
        <v>202</v>
      </c>
      <c r="U563" s="22">
        <v>198.95</v>
      </c>
      <c r="V563" s="22">
        <v>194.84</v>
      </c>
      <c r="W563" s="22">
        <v>194.15</v>
      </c>
      <c r="X563" s="22">
        <v>196.55</v>
      </c>
      <c r="Y563" s="22">
        <v>202.34</v>
      </c>
    </row>
    <row r="564" spans="1:25" x14ac:dyDescent="0.2">
      <c r="A564" s="20">
        <v>44327</v>
      </c>
      <c r="B564" s="22">
        <v>213.77</v>
      </c>
      <c r="C564" s="22">
        <v>213.91</v>
      </c>
      <c r="D564" s="22">
        <v>214.59</v>
      </c>
      <c r="E564" s="22">
        <v>218.27</v>
      </c>
      <c r="F564" s="22">
        <v>219.76</v>
      </c>
      <c r="G564" s="22">
        <v>217.76</v>
      </c>
      <c r="H564" s="22">
        <v>213.93</v>
      </c>
      <c r="I564" s="22">
        <v>208.56</v>
      </c>
      <c r="J564" s="22">
        <v>204.89</v>
      </c>
      <c r="K564" s="22">
        <v>200.84</v>
      </c>
      <c r="L564" s="22">
        <v>202.36</v>
      </c>
      <c r="M564" s="22">
        <v>207.05</v>
      </c>
      <c r="N564" s="22">
        <v>211.52</v>
      </c>
      <c r="O564" s="22">
        <v>209.97</v>
      </c>
      <c r="P564" s="22">
        <v>211.9</v>
      </c>
      <c r="Q564" s="22">
        <v>214</v>
      </c>
      <c r="R564" s="22">
        <v>213.16</v>
      </c>
      <c r="S564" s="22">
        <v>215.22</v>
      </c>
      <c r="T564" s="22">
        <v>212.03</v>
      </c>
      <c r="U564" s="22">
        <v>209.85</v>
      </c>
      <c r="V564" s="22">
        <v>207.49</v>
      </c>
      <c r="W564" s="22">
        <v>208.01</v>
      </c>
      <c r="X564" s="22">
        <v>211.03</v>
      </c>
      <c r="Y564" s="22">
        <v>217.66</v>
      </c>
    </row>
    <row r="565" spans="1:25" x14ac:dyDescent="0.2">
      <c r="A565" s="20">
        <v>44328</v>
      </c>
      <c r="B565" s="22">
        <v>219.12</v>
      </c>
      <c r="C565" s="22">
        <v>223.78</v>
      </c>
      <c r="D565" s="22">
        <v>221.94</v>
      </c>
      <c r="E565" s="22">
        <v>221.04</v>
      </c>
      <c r="F565" s="22">
        <v>220.26</v>
      </c>
      <c r="G565" s="22">
        <v>221.59</v>
      </c>
      <c r="H565" s="22">
        <v>219.78</v>
      </c>
      <c r="I565" s="22">
        <v>212.33</v>
      </c>
      <c r="J565" s="22">
        <v>208.08</v>
      </c>
      <c r="K565" s="22">
        <v>205.29</v>
      </c>
      <c r="L565" s="22">
        <v>201.58</v>
      </c>
      <c r="M565" s="22">
        <v>203.02</v>
      </c>
      <c r="N565" s="22">
        <v>203.72</v>
      </c>
      <c r="O565" s="22">
        <v>204.68</v>
      </c>
      <c r="P565" s="22">
        <v>205.51</v>
      </c>
      <c r="Q565" s="22">
        <v>207.07</v>
      </c>
      <c r="R565" s="22">
        <v>205.76</v>
      </c>
      <c r="S565" s="22">
        <v>206.25</v>
      </c>
      <c r="T565" s="22">
        <v>204.33</v>
      </c>
      <c r="U565" s="22">
        <v>203.21</v>
      </c>
      <c r="V565" s="22">
        <v>201.91</v>
      </c>
      <c r="W565" s="22">
        <v>203.46</v>
      </c>
      <c r="X565" s="22">
        <v>204.11</v>
      </c>
      <c r="Y565" s="22">
        <v>207.3</v>
      </c>
    </row>
    <row r="566" spans="1:25" x14ac:dyDescent="0.2">
      <c r="A566" s="20">
        <v>44329</v>
      </c>
      <c r="B566" s="22">
        <v>219.27</v>
      </c>
      <c r="C566" s="22">
        <v>226.3</v>
      </c>
      <c r="D566" s="22">
        <v>228.81</v>
      </c>
      <c r="E566" s="22">
        <v>227.3</v>
      </c>
      <c r="F566" s="22">
        <v>226.56</v>
      </c>
      <c r="G566" s="22">
        <v>227.18</v>
      </c>
      <c r="H566" s="22">
        <v>220.92</v>
      </c>
      <c r="I566" s="22">
        <v>211.94</v>
      </c>
      <c r="J566" s="22">
        <v>208.18</v>
      </c>
      <c r="K566" s="22">
        <v>204.91</v>
      </c>
      <c r="L566" s="22">
        <v>199.37</v>
      </c>
      <c r="M566" s="22">
        <v>201.52</v>
      </c>
      <c r="N566" s="22">
        <v>205.86</v>
      </c>
      <c r="O566" s="22">
        <v>207.49</v>
      </c>
      <c r="P566" s="22">
        <v>209.86</v>
      </c>
      <c r="Q566" s="22">
        <v>211.41</v>
      </c>
      <c r="R566" s="22">
        <v>211.42</v>
      </c>
      <c r="S566" s="22">
        <v>213.94</v>
      </c>
      <c r="T566" s="22">
        <v>211.36</v>
      </c>
      <c r="U566" s="22">
        <v>207.65</v>
      </c>
      <c r="V566" s="22">
        <v>205.48</v>
      </c>
      <c r="W566" s="22">
        <v>205.63</v>
      </c>
      <c r="X566" s="22">
        <v>208.08</v>
      </c>
      <c r="Y566" s="22">
        <v>214.07</v>
      </c>
    </row>
    <row r="567" spans="1:25" x14ac:dyDescent="0.2">
      <c r="A567" s="20">
        <v>44330</v>
      </c>
      <c r="B567" s="22">
        <v>218.68</v>
      </c>
      <c r="C567" s="22">
        <v>221.52</v>
      </c>
      <c r="D567" s="22">
        <v>224.71</v>
      </c>
      <c r="E567" s="22">
        <v>226.18</v>
      </c>
      <c r="F567" s="22">
        <v>228.27</v>
      </c>
      <c r="G567" s="22">
        <v>224.98</v>
      </c>
      <c r="H567" s="22">
        <v>217.09</v>
      </c>
      <c r="I567" s="22">
        <v>207.69</v>
      </c>
      <c r="J567" s="22">
        <v>202.25</v>
      </c>
      <c r="K567" s="22">
        <v>198.65</v>
      </c>
      <c r="L567" s="22">
        <v>196.5</v>
      </c>
      <c r="M567" s="22">
        <v>198.6</v>
      </c>
      <c r="N567" s="22">
        <v>203.3</v>
      </c>
      <c r="O567" s="22">
        <v>204.22</v>
      </c>
      <c r="P567" s="22">
        <v>205.96</v>
      </c>
      <c r="Q567" s="22">
        <v>208.28</v>
      </c>
      <c r="R567" s="22">
        <v>208.15</v>
      </c>
      <c r="S567" s="22">
        <v>209.79</v>
      </c>
      <c r="T567" s="22">
        <v>207.52</v>
      </c>
      <c r="U567" s="22">
        <v>206.16</v>
      </c>
      <c r="V567" s="22">
        <v>208.71</v>
      </c>
      <c r="W567" s="22">
        <v>208.89</v>
      </c>
      <c r="X567" s="22">
        <v>209.6</v>
      </c>
      <c r="Y567" s="22">
        <v>211.56</v>
      </c>
    </row>
    <row r="568" spans="1:25" x14ac:dyDescent="0.2">
      <c r="A568" s="20">
        <v>44331</v>
      </c>
      <c r="B568" s="22">
        <v>212.35</v>
      </c>
      <c r="C568" s="22">
        <v>214.86</v>
      </c>
      <c r="D568" s="22">
        <v>219.4</v>
      </c>
      <c r="E568" s="22">
        <v>222.54</v>
      </c>
      <c r="F568" s="22">
        <v>223.22</v>
      </c>
      <c r="G568" s="22">
        <v>221</v>
      </c>
      <c r="H568" s="22">
        <v>213.66</v>
      </c>
      <c r="I568" s="22">
        <v>205.21</v>
      </c>
      <c r="J568" s="22">
        <v>206.9</v>
      </c>
      <c r="K568" s="22">
        <v>204.54</v>
      </c>
      <c r="L568" s="22">
        <v>201.87</v>
      </c>
      <c r="M568" s="22">
        <v>202.98</v>
      </c>
      <c r="N568" s="22">
        <v>204.85</v>
      </c>
      <c r="O568" s="22">
        <v>206.14</v>
      </c>
      <c r="P568" s="22">
        <v>210.21</v>
      </c>
      <c r="Q568" s="22">
        <v>209.52</v>
      </c>
      <c r="R568" s="22">
        <v>207.18</v>
      </c>
      <c r="S568" s="22">
        <v>206.19</v>
      </c>
      <c r="T568" s="22">
        <v>202.57</v>
      </c>
      <c r="U568" s="22">
        <v>198.5</v>
      </c>
      <c r="V568" s="22">
        <v>195.06</v>
      </c>
      <c r="W568" s="22">
        <v>194.51</v>
      </c>
      <c r="X568" s="22">
        <v>195.05</v>
      </c>
      <c r="Y568" s="22">
        <v>199.02</v>
      </c>
    </row>
    <row r="569" spans="1:25" x14ac:dyDescent="0.2">
      <c r="A569" s="20">
        <v>44332</v>
      </c>
      <c r="B569" s="22">
        <v>199.34</v>
      </c>
      <c r="C569" s="22">
        <v>199.08</v>
      </c>
      <c r="D569" s="22">
        <v>196.88</v>
      </c>
      <c r="E569" s="22">
        <v>196.46</v>
      </c>
      <c r="F569" s="22">
        <v>195.88</v>
      </c>
      <c r="G569" s="22">
        <v>196.06</v>
      </c>
      <c r="H569" s="22">
        <v>197.62</v>
      </c>
      <c r="I569" s="22">
        <v>194.83</v>
      </c>
      <c r="J569" s="22">
        <v>190.32</v>
      </c>
      <c r="K569" s="22">
        <v>195.83</v>
      </c>
      <c r="L569" s="22">
        <v>198.06</v>
      </c>
      <c r="M569" s="22">
        <v>198.16</v>
      </c>
      <c r="N569" s="22">
        <v>196.57</v>
      </c>
      <c r="O569" s="22">
        <v>194.19</v>
      </c>
      <c r="P569" s="22">
        <v>194.52</v>
      </c>
      <c r="Q569" s="22">
        <v>193.47</v>
      </c>
      <c r="R569" s="22">
        <v>192.06</v>
      </c>
      <c r="S569" s="22">
        <v>193.92</v>
      </c>
      <c r="T569" s="22">
        <v>196.3</v>
      </c>
      <c r="U569" s="22">
        <v>196.86</v>
      </c>
      <c r="V569" s="22">
        <v>191.12</v>
      </c>
      <c r="W569" s="22">
        <v>190.55</v>
      </c>
      <c r="X569" s="22">
        <v>189.91</v>
      </c>
      <c r="Y569" s="22">
        <v>187.64</v>
      </c>
    </row>
    <row r="570" spans="1:25" x14ac:dyDescent="0.2">
      <c r="A570" s="20">
        <v>44333</v>
      </c>
      <c r="B570" s="22">
        <v>191.82</v>
      </c>
      <c r="C570" s="22">
        <v>197.85</v>
      </c>
      <c r="D570" s="22">
        <v>202.46</v>
      </c>
      <c r="E570" s="22">
        <v>204.57</v>
      </c>
      <c r="F570" s="22">
        <v>208.88</v>
      </c>
      <c r="G570" s="22">
        <v>206.08</v>
      </c>
      <c r="H570" s="22">
        <v>199.17</v>
      </c>
      <c r="I570" s="22">
        <v>194.82</v>
      </c>
      <c r="J570" s="22">
        <v>202.18</v>
      </c>
      <c r="K570" s="22">
        <v>190.18</v>
      </c>
      <c r="L570" s="22">
        <v>189.28</v>
      </c>
      <c r="M570" s="22">
        <v>188.08</v>
      </c>
      <c r="N570" s="22">
        <v>186.86</v>
      </c>
      <c r="O570" s="22">
        <v>187.1</v>
      </c>
      <c r="P570" s="22">
        <v>189.62</v>
      </c>
      <c r="Q570" s="22">
        <v>191.25</v>
      </c>
      <c r="R570" s="22">
        <v>191.41</v>
      </c>
      <c r="S570" s="22">
        <v>192.18</v>
      </c>
      <c r="T570" s="22">
        <v>191.61</v>
      </c>
      <c r="U570" s="22">
        <v>191.48</v>
      </c>
      <c r="V570" s="22">
        <v>187.31</v>
      </c>
      <c r="W570" s="22">
        <v>187.47</v>
      </c>
      <c r="X570" s="22">
        <v>186.28</v>
      </c>
      <c r="Y570" s="22">
        <v>188.66</v>
      </c>
    </row>
    <row r="571" spans="1:25" x14ac:dyDescent="0.2">
      <c r="A571" s="20">
        <v>44334</v>
      </c>
      <c r="B571" s="22">
        <v>192.55</v>
      </c>
      <c r="C571" s="22">
        <v>197.35</v>
      </c>
      <c r="D571" s="22">
        <v>201.02</v>
      </c>
      <c r="E571" s="22">
        <v>203.04</v>
      </c>
      <c r="F571" s="22">
        <v>202.91</v>
      </c>
      <c r="G571" s="22">
        <v>200.66</v>
      </c>
      <c r="H571" s="22">
        <v>194.13</v>
      </c>
      <c r="I571" s="22">
        <v>190.86</v>
      </c>
      <c r="J571" s="22">
        <v>186.04</v>
      </c>
      <c r="K571" s="22">
        <v>184.35</v>
      </c>
      <c r="L571" s="22">
        <v>183.18</v>
      </c>
      <c r="M571" s="22">
        <v>185.38</v>
      </c>
      <c r="N571" s="22">
        <v>186.75</v>
      </c>
      <c r="O571" s="22">
        <v>191.11</v>
      </c>
      <c r="P571" s="22">
        <v>192.37</v>
      </c>
      <c r="Q571" s="22">
        <v>192.78</v>
      </c>
      <c r="R571" s="22">
        <v>192.46</v>
      </c>
      <c r="S571" s="22">
        <v>191.67</v>
      </c>
      <c r="T571" s="22">
        <v>190.93</v>
      </c>
      <c r="U571" s="22">
        <v>188.78</v>
      </c>
      <c r="V571" s="22">
        <v>185.17</v>
      </c>
      <c r="W571" s="22">
        <v>184.45</v>
      </c>
      <c r="X571" s="22">
        <v>187.4</v>
      </c>
      <c r="Y571" s="22">
        <v>193.67</v>
      </c>
    </row>
    <row r="572" spans="1:25" x14ac:dyDescent="0.2">
      <c r="A572" s="20">
        <v>44335</v>
      </c>
      <c r="B572" s="22">
        <v>201.05</v>
      </c>
      <c r="C572" s="22">
        <v>203.03</v>
      </c>
      <c r="D572" s="22">
        <v>205.55</v>
      </c>
      <c r="E572" s="22">
        <v>208.25</v>
      </c>
      <c r="F572" s="22">
        <v>208.09</v>
      </c>
      <c r="G572" s="22">
        <v>206.44</v>
      </c>
      <c r="H572" s="22">
        <v>199.25</v>
      </c>
      <c r="I572" s="22">
        <v>193.15</v>
      </c>
      <c r="J572" s="22">
        <v>190.96</v>
      </c>
      <c r="K572" s="22">
        <v>190.04</v>
      </c>
      <c r="L572" s="22">
        <v>190.83</v>
      </c>
      <c r="M572" s="22">
        <v>194.82</v>
      </c>
      <c r="N572" s="22">
        <v>200.68</v>
      </c>
      <c r="O572" s="22">
        <v>206.3</v>
      </c>
      <c r="P572" s="22">
        <v>207.23</v>
      </c>
      <c r="Q572" s="22">
        <v>206.33</v>
      </c>
      <c r="R572" s="22">
        <v>203.55</v>
      </c>
      <c r="S572" s="22">
        <v>199.97</v>
      </c>
      <c r="T572" s="22">
        <v>196.6</v>
      </c>
      <c r="U572" s="22">
        <v>194.84</v>
      </c>
      <c r="V572" s="22">
        <v>191.1</v>
      </c>
      <c r="W572" s="22">
        <v>187.64</v>
      </c>
      <c r="X572" s="22">
        <v>183.29</v>
      </c>
      <c r="Y572" s="22">
        <v>191.52</v>
      </c>
    </row>
    <row r="573" spans="1:25" x14ac:dyDescent="0.2">
      <c r="A573" s="20">
        <v>44336</v>
      </c>
      <c r="B573" s="22">
        <v>202.79</v>
      </c>
      <c r="C573" s="22">
        <v>207.95</v>
      </c>
      <c r="D573" s="22">
        <v>208.84</v>
      </c>
      <c r="E573" s="22">
        <v>210.42</v>
      </c>
      <c r="F573" s="22">
        <v>212.14</v>
      </c>
      <c r="G573" s="22">
        <v>209.16</v>
      </c>
      <c r="H573" s="22">
        <v>205.05</v>
      </c>
      <c r="I573" s="22">
        <v>194.92</v>
      </c>
      <c r="J573" s="22">
        <v>185.64</v>
      </c>
      <c r="K573" s="22">
        <v>181.37</v>
      </c>
      <c r="L573" s="22">
        <v>181.49</v>
      </c>
      <c r="M573" s="22">
        <v>180.63</v>
      </c>
      <c r="N573" s="22">
        <v>186.78</v>
      </c>
      <c r="O573" s="22">
        <v>191.59</v>
      </c>
      <c r="P573" s="22">
        <v>193.96</v>
      </c>
      <c r="Q573" s="22">
        <v>194.62</v>
      </c>
      <c r="R573" s="22">
        <v>193.48</v>
      </c>
      <c r="S573" s="22">
        <v>191.15</v>
      </c>
      <c r="T573" s="22">
        <v>185.05</v>
      </c>
      <c r="U573" s="22">
        <v>184.22</v>
      </c>
      <c r="V573" s="22">
        <v>185.87</v>
      </c>
      <c r="W573" s="22">
        <v>189.07</v>
      </c>
      <c r="X573" s="22">
        <v>186.18</v>
      </c>
      <c r="Y573" s="22">
        <v>182.01</v>
      </c>
    </row>
    <row r="574" spans="1:25" x14ac:dyDescent="0.2">
      <c r="A574" s="20">
        <v>44337</v>
      </c>
      <c r="B574" s="22">
        <v>185.47</v>
      </c>
      <c r="C574" s="22">
        <v>194.84</v>
      </c>
      <c r="D574" s="22">
        <v>200.49</v>
      </c>
      <c r="E574" s="22">
        <v>199.33</v>
      </c>
      <c r="F574" s="22">
        <v>202.7</v>
      </c>
      <c r="G574" s="22">
        <v>203.15</v>
      </c>
      <c r="H574" s="22">
        <v>199.04</v>
      </c>
      <c r="I574" s="22">
        <v>192.21</v>
      </c>
      <c r="J574" s="22">
        <v>185.31</v>
      </c>
      <c r="K574" s="22">
        <v>178.35</v>
      </c>
      <c r="L574" s="22">
        <v>177.81</v>
      </c>
      <c r="M574" s="22">
        <v>181.44</v>
      </c>
      <c r="N574" s="22">
        <v>190.43</v>
      </c>
      <c r="O574" s="22">
        <v>196.01</v>
      </c>
      <c r="P574" s="22">
        <v>196.95</v>
      </c>
      <c r="Q574" s="22">
        <v>196.29</v>
      </c>
      <c r="R574" s="22">
        <v>194.69</v>
      </c>
      <c r="S574" s="22">
        <v>193.24</v>
      </c>
      <c r="T574" s="22">
        <v>187.33</v>
      </c>
      <c r="U574" s="22">
        <v>180.05</v>
      </c>
      <c r="V574" s="22">
        <v>182.54</v>
      </c>
      <c r="W574" s="22">
        <v>184.92</v>
      </c>
      <c r="X574" s="22">
        <v>187.47</v>
      </c>
      <c r="Y574" s="22">
        <v>182.9</v>
      </c>
    </row>
    <row r="575" spans="1:25" x14ac:dyDescent="0.2">
      <c r="A575" s="20">
        <v>44338</v>
      </c>
      <c r="B575" s="22">
        <v>189.24</v>
      </c>
      <c r="C575" s="22">
        <v>189.85</v>
      </c>
      <c r="D575" s="22">
        <v>194.46</v>
      </c>
      <c r="E575" s="22">
        <v>197.79</v>
      </c>
      <c r="F575" s="22">
        <v>198.39</v>
      </c>
      <c r="G575" s="22">
        <v>197.71</v>
      </c>
      <c r="H575" s="22">
        <v>195.56</v>
      </c>
      <c r="I575" s="22">
        <v>184.37</v>
      </c>
      <c r="J575" s="22">
        <v>178.78</v>
      </c>
      <c r="K575" s="22">
        <v>171.2</v>
      </c>
      <c r="L575" s="22">
        <v>170.6</v>
      </c>
      <c r="M575" s="22">
        <v>173.27</v>
      </c>
      <c r="N575" s="22">
        <v>181.6</v>
      </c>
      <c r="O575" s="22">
        <v>188.51</v>
      </c>
      <c r="P575" s="22">
        <v>191.69</v>
      </c>
      <c r="Q575" s="22">
        <v>191.38</v>
      </c>
      <c r="R575" s="22">
        <v>189.56</v>
      </c>
      <c r="S575" s="22">
        <v>185.49</v>
      </c>
      <c r="T575" s="22">
        <v>177.83</v>
      </c>
      <c r="U575" s="22">
        <v>173.89</v>
      </c>
      <c r="V575" s="22">
        <v>174.15</v>
      </c>
      <c r="W575" s="22">
        <v>178.95</v>
      </c>
      <c r="X575" s="22">
        <v>174.83</v>
      </c>
      <c r="Y575" s="22">
        <v>173.92</v>
      </c>
    </row>
    <row r="576" spans="1:25" x14ac:dyDescent="0.2">
      <c r="A576" s="20">
        <v>44339</v>
      </c>
      <c r="B576" s="22">
        <v>186.1</v>
      </c>
      <c r="C576" s="22">
        <v>195.01</v>
      </c>
      <c r="D576" s="22">
        <v>198.51</v>
      </c>
      <c r="E576" s="22">
        <v>200.01</v>
      </c>
      <c r="F576" s="22">
        <v>203.29</v>
      </c>
      <c r="G576" s="22">
        <v>203.68</v>
      </c>
      <c r="H576" s="22">
        <v>203.88</v>
      </c>
      <c r="I576" s="22">
        <v>192.18</v>
      </c>
      <c r="J576" s="22">
        <v>186.85</v>
      </c>
      <c r="K576" s="22">
        <v>177.99</v>
      </c>
      <c r="L576" s="22">
        <v>175.61</v>
      </c>
      <c r="M576" s="22">
        <v>176.73</v>
      </c>
      <c r="N576" s="22">
        <v>182.52</v>
      </c>
      <c r="O576" s="22">
        <v>189.05</v>
      </c>
      <c r="P576" s="22">
        <v>193.26</v>
      </c>
      <c r="Q576" s="22">
        <v>195.14</v>
      </c>
      <c r="R576" s="22">
        <v>193.4</v>
      </c>
      <c r="S576" s="22">
        <v>190.14</v>
      </c>
      <c r="T576" s="22">
        <v>183.77</v>
      </c>
      <c r="U576" s="22">
        <v>176.72</v>
      </c>
      <c r="V576" s="22">
        <v>174.4</v>
      </c>
      <c r="W576" s="22">
        <v>170.74</v>
      </c>
      <c r="X576" s="22">
        <v>184.45</v>
      </c>
      <c r="Y576" s="22">
        <v>183.09</v>
      </c>
    </row>
    <row r="577" spans="1:25" x14ac:dyDescent="0.2">
      <c r="A577" s="20">
        <v>44340</v>
      </c>
      <c r="B577" s="22">
        <v>195.84</v>
      </c>
      <c r="C577" s="22">
        <v>206.41</v>
      </c>
      <c r="D577" s="22">
        <v>213.84</v>
      </c>
      <c r="E577" s="22">
        <v>216.56</v>
      </c>
      <c r="F577" s="22">
        <v>219.51</v>
      </c>
      <c r="G577" s="22">
        <v>213.73</v>
      </c>
      <c r="H577" s="22">
        <v>204.63</v>
      </c>
      <c r="I577" s="22">
        <v>192.64</v>
      </c>
      <c r="J577" s="22">
        <v>185.85</v>
      </c>
      <c r="K577" s="22">
        <v>177.77</v>
      </c>
      <c r="L577" s="22">
        <v>176.27</v>
      </c>
      <c r="M577" s="22">
        <v>176.2</v>
      </c>
      <c r="N577" s="22">
        <v>182.26</v>
      </c>
      <c r="O577" s="22">
        <v>186.94</v>
      </c>
      <c r="P577" s="22">
        <v>189.26</v>
      </c>
      <c r="Q577" s="22">
        <v>188.93</v>
      </c>
      <c r="R577" s="22">
        <v>185.97</v>
      </c>
      <c r="S577" s="22">
        <v>181.79</v>
      </c>
      <c r="T577" s="22">
        <v>178.38</v>
      </c>
      <c r="U577" s="22">
        <v>174.16</v>
      </c>
      <c r="V577" s="22">
        <v>175.63</v>
      </c>
      <c r="W577" s="22">
        <v>178.8</v>
      </c>
      <c r="X577" s="22">
        <v>175.93</v>
      </c>
      <c r="Y577" s="22">
        <v>177.96</v>
      </c>
    </row>
    <row r="578" spans="1:25" x14ac:dyDescent="0.2">
      <c r="A578" s="20">
        <v>44341</v>
      </c>
      <c r="B578" s="22">
        <v>194.86</v>
      </c>
      <c r="C578" s="22">
        <v>202.25</v>
      </c>
      <c r="D578" s="22">
        <v>206.08</v>
      </c>
      <c r="E578" s="22">
        <v>205.36</v>
      </c>
      <c r="F578" s="22">
        <v>206.72</v>
      </c>
      <c r="G578" s="22">
        <v>205.64</v>
      </c>
      <c r="H578" s="22">
        <v>198.69</v>
      </c>
      <c r="I578" s="22">
        <v>185.98</v>
      </c>
      <c r="J578" s="22">
        <v>173.31</v>
      </c>
      <c r="K578" s="22">
        <v>167.79</v>
      </c>
      <c r="L578" s="22">
        <v>168.91</v>
      </c>
      <c r="M578" s="22">
        <v>167.89</v>
      </c>
      <c r="N578" s="22">
        <v>175.67</v>
      </c>
      <c r="O578" s="22">
        <v>183.72</v>
      </c>
      <c r="P578" s="22">
        <v>187.3</v>
      </c>
      <c r="Q578" s="22">
        <v>187.27</v>
      </c>
      <c r="R578" s="22">
        <v>185.13</v>
      </c>
      <c r="S578" s="22">
        <v>181.17</v>
      </c>
      <c r="T578" s="22">
        <v>173.72</v>
      </c>
      <c r="U578" s="22">
        <v>170.91</v>
      </c>
      <c r="V578" s="22">
        <v>172.81</v>
      </c>
      <c r="W578" s="22">
        <v>177.26</v>
      </c>
      <c r="X578" s="22">
        <v>173.12</v>
      </c>
      <c r="Y578" s="22">
        <v>175.87</v>
      </c>
    </row>
    <row r="579" spans="1:25" x14ac:dyDescent="0.2">
      <c r="A579" s="20">
        <v>44342</v>
      </c>
      <c r="B579" s="22">
        <v>193.76</v>
      </c>
      <c r="C579" s="22">
        <v>203.47</v>
      </c>
      <c r="D579" s="22">
        <v>210.76</v>
      </c>
      <c r="E579" s="22">
        <v>213.7</v>
      </c>
      <c r="F579" s="22">
        <v>215.59</v>
      </c>
      <c r="G579" s="22">
        <v>212.07</v>
      </c>
      <c r="H579" s="22">
        <v>203.41</v>
      </c>
      <c r="I579" s="22">
        <v>189.18</v>
      </c>
      <c r="J579" s="22">
        <v>181.26</v>
      </c>
      <c r="K579" s="22">
        <v>173.73</v>
      </c>
      <c r="L579" s="22">
        <v>173.43</v>
      </c>
      <c r="M579" s="22">
        <v>174.62</v>
      </c>
      <c r="N579" s="22">
        <v>181.6</v>
      </c>
      <c r="O579" s="22">
        <v>187.61</v>
      </c>
      <c r="P579" s="22">
        <v>189.06</v>
      </c>
      <c r="Q579" s="22">
        <v>188.77</v>
      </c>
      <c r="R579" s="22">
        <v>186.45</v>
      </c>
      <c r="S579" s="22">
        <v>183.33</v>
      </c>
      <c r="T579" s="22">
        <v>175.47</v>
      </c>
      <c r="U579" s="22">
        <v>170.85</v>
      </c>
      <c r="V579" s="22">
        <v>171.31</v>
      </c>
      <c r="W579" s="22">
        <v>173.31</v>
      </c>
      <c r="X579" s="22">
        <v>172.75</v>
      </c>
      <c r="Y579" s="22">
        <v>177.37</v>
      </c>
    </row>
    <row r="580" spans="1:25" x14ac:dyDescent="0.2">
      <c r="A580" s="20">
        <v>44343</v>
      </c>
      <c r="B580" s="22">
        <v>179.26</v>
      </c>
      <c r="C580" s="22">
        <v>188.95</v>
      </c>
      <c r="D580" s="22">
        <v>195.66</v>
      </c>
      <c r="E580" s="22">
        <v>198.55</v>
      </c>
      <c r="F580" s="22">
        <v>199.08</v>
      </c>
      <c r="G580" s="22">
        <v>195.95</v>
      </c>
      <c r="H580" s="22">
        <v>189.83</v>
      </c>
      <c r="I580" s="22">
        <v>180.8</v>
      </c>
      <c r="J580" s="22">
        <v>175.91</v>
      </c>
      <c r="K580" s="22">
        <v>174.49</v>
      </c>
      <c r="L580" s="22">
        <v>175.62</v>
      </c>
      <c r="M580" s="22">
        <v>176.85</v>
      </c>
      <c r="N580" s="22">
        <v>184.27</v>
      </c>
      <c r="O580" s="22">
        <v>190.66</v>
      </c>
      <c r="P580" s="22">
        <v>193.22</v>
      </c>
      <c r="Q580" s="22">
        <v>193.07</v>
      </c>
      <c r="R580" s="22">
        <v>191.9</v>
      </c>
      <c r="S580" s="22">
        <v>187.9</v>
      </c>
      <c r="T580" s="22">
        <v>179.88</v>
      </c>
      <c r="U580" s="22">
        <v>173.92</v>
      </c>
      <c r="V580" s="22">
        <v>177.07</v>
      </c>
      <c r="W580" s="22">
        <v>180.98</v>
      </c>
      <c r="X580" s="22">
        <v>179.43</v>
      </c>
      <c r="Y580" s="22">
        <v>180.73</v>
      </c>
    </row>
    <row r="581" spans="1:25" x14ac:dyDescent="0.2">
      <c r="A581" s="20">
        <v>44344</v>
      </c>
      <c r="B581" s="22">
        <v>177.48</v>
      </c>
      <c r="C581" s="22">
        <v>186.18</v>
      </c>
      <c r="D581" s="22">
        <v>191.8</v>
      </c>
      <c r="E581" s="22">
        <v>193.96</v>
      </c>
      <c r="F581" s="22">
        <v>194.86</v>
      </c>
      <c r="G581" s="22">
        <v>191.92</v>
      </c>
      <c r="H581" s="22">
        <v>187.12</v>
      </c>
      <c r="I581" s="22">
        <v>175.42</v>
      </c>
      <c r="J581" s="22">
        <v>168.07</v>
      </c>
      <c r="K581" s="22">
        <v>172.75</v>
      </c>
      <c r="L581" s="22">
        <v>171.02</v>
      </c>
      <c r="M581" s="22">
        <v>170.3</v>
      </c>
      <c r="N581" s="22">
        <v>173.22</v>
      </c>
      <c r="O581" s="22">
        <v>180.34</v>
      </c>
      <c r="P581" s="22">
        <v>182.59</v>
      </c>
      <c r="Q581" s="22">
        <v>183.14</v>
      </c>
      <c r="R581" s="22">
        <v>183.89</v>
      </c>
      <c r="S581" s="22">
        <v>181.99</v>
      </c>
      <c r="T581" s="22">
        <v>172.33</v>
      </c>
      <c r="U581" s="22">
        <v>173.61</v>
      </c>
      <c r="V581" s="22">
        <v>174.99</v>
      </c>
      <c r="W581" s="22">
        <v>178.79</v>
      </c>
      <c r="X581" s="22">
        <v>177.59</v>
      </c>
      <c r="Y581" s="22">
        <v>170.35</v>
      </c>
    </row>
    <row r="582" spans="1:25" x14ac:dyDescent="0.2">
      <c r="A582" s="20">
        <v>44345</v>
      </c>
      <c r="B582" s="22">
        <v>177.73</v>
      </c>
      <c r="C582" s="22">
        <v>178.17</v>
      </c>
      <c r="D582" s="22">
        <v>185.4</v>
      </c>
      <c r="E582" s="22">
        <v>185.16</v>
      </c>
      <c r="F582" s="22">
        <v>184.39</v>
      </c>
      <c r="G582" s="22">
        <v>185.56</v>
      </c>
      <c r="H582" s="22">
        <v>184.93</v>
      </c>
      <c r="I582" s="22">
        <v>176.29</v>
      </c>
      <c r="J582" s="22">
        <v>166.39</v>
      </c>
      <c r="K582" s="22">
        <v>160.27000000000001</v>
      </c>
      <c r="L582" s="22">
        <v>158.97999999999999</v>
      </c>
      <c r="M582" s="22">
        <v>158.96</v>
      </c>
      <c r="N582" s="22">
        <v>167.13</v>
      </c>
      <c r="O582" s="22">
        <v>170.34</v>
      </c>
      <c r="P582" s="22">
        <v>174.11</v>
      </c>
      <c r="Q582" s="22">
        <v>173.8</v>
      </c>
      <c r="R582" s="22">
        <v>173.31</v>
      </c>
      <c r="S582" s="22">
        <v>177.71</v>
      </c>
      <c r="T582" s="22">
        <v>171.15</v>
      </c>
      <c r="U582" s="22">
        <v>163.30000000000001</v>
      </c>
      <c r="V582" s="22">
        <v>159.20000000000002</v>
      </c>
      <c r="W582" s="22">
        <v>162.72999999999999</v>
      </c>
      <c r="X582" s="22">
        <v>160.78</v>
      </c>
      <c r="Y582" s="22">
        <v>159.76</v>
      </c>
    </row>
    <row r="583" spans="1:25" x14ac:dyDescent="0.2">
      <c r="A583" s="20">
        <v>44346</v>
      </c>
      <c r="B583" s="22">
        <v>166.75</v>
      </c>
      <c r="C583" s="22">
        <v>177.03</v>
      </c>
      <c r="D583" s="22">
        <v>183.36</v>
      </c>
      <c r="E583" s="22">
        <v>185.56</v>
      </c>
      <c r="F583" s="22">
        <v>189.07</v>
      </c>
      <c r="G583" s="22">
        <v>189.31</v>
      </c>
      <c r="H583" s="22">
        <v>185.44</v>
      </c>
      <c r="I583" s="22">
        <v>174.43</v>
      </c>
      <c r="J583" s="22">
        <v>164.28</v>
      </c>
      <c r="K583" s="22">
        <v>156.95000000000002</v>
      </c>
      <c r="L583" s="22">
        <v>155.07</v>
      </c>
      <c r="M583" s="22">
        <v>156.97</v>
      </c>
      <c r="N583" s="22">
        <v>166.19</v>
      </c>
      <c r="O583" s="22">
        <v>171.48</v>
      </c>
      <c r="P583" s="22">
        <v>174.33</v>
      </c>
      <c r="Q583" s="22">
        <v>173.26</v>
      </c>
      <c r="R583" s="22">
        <v>170.23</v>
      </c>
      <c r="S583" s="22">
        <v>166.53</v>
      </c>
      <c r="T583" s="22">
        <v>159.04</v>
      </c>
      <c r="U583" s="22">
        <v>155.56</v>
      </c>
      <c r="V583" s="22">
        <v>157.67000000000002</v>
      </c>
      <c r="W583" s="22">
        <v>163.84</v>
      </c>
      <c r="X583" s="22">
        <v>157.88</v>
      </c>
      <c r="Y583" s="22">
        <v>155.47</v>
      </c>
    </row>
    <row r="584" spans="1:25" ht="11.25" customHeight="1" x14ac:dyDescent="0.2">
      <c r="A584" s="20">
        <v>44347</v>
      </c>
      <c r="B584" s="22">
        <v>164.37</v>
      </c>
      <c r="C584" s="22">
        <v>175.94</v>
      </c>
      <c r="D584" s="22">
        <v>182.05</v>
      </c>
      <c r="E584" s="22">
        <v>183.6</v>
      </c>
      <c r="F584" s="22">
        <v>186.42</v>
      </c>
      <c r="G584" s="22">
        <v>185.65</v>
      </c>
      <c r="H584" s="22">
        <v>183.6</v>
      </c>
      <c r="I584" s="22">
        <v>185.64</v>
      </c>
      <c r="J584" s="22">
        <v>185.17</v>
      </c>
      <c r="K584" s="22">
        <v>185.42</v>
      </c>
      <c r="L584" s="22">
        <v>185.38</v>
      </c>
      <c r="M584" s="22">
        <v>182.37</v>
      </c>
      <c r="N584" s="22">
        <v>185.54</v>
      </c>
      <c r="O584" s="22">
        <v>191.41</v>
      </c>
      <c r="P584" s="22">
        <v>193.07</v>
      </c>
      <c r="Q584" s="22">
        <v>192.42</v>
      </c>
      <c r="R584" s="22">
        <v>190.99</v>
      </c>
      <c r="S584" s="22">
        <v>186.99</v>
      </c>
      <c r="T584" s="22">
        <v>180.36</v>
      </c>
      <c r="U584" s="22">
        <v>175.72</v>
      </c>
      <c r="V584" s="22">
        <v>176.48</v>
      </c>
      <c r="W584" s="22">
        <v>180.52</v>
      </c>
      <c r="X584" s="22">
        <v>177.24</v>
      </c>
      <c r="Y584" s="22">
        <v>170.91</v>
      </c>
    </row>
    <row r="586" spans="1:25" x14ac:dyDescent="0.2">
      <c r="A586" s="158" t="s">
        <v>49</v>
      </c>
      <c r="B586" s="148" t="s">
        <v>156</v>
      </c>
      <c r="C586" s="178"/>
      <c r="D586" s="178"/>
      <c r="E586" s="178"/>
      <c r="F586" s="178"/>
      <c r="G586" s="178"/>
      <c r="H586" s="178"/>
      <c r="I586" s="178"/>
      <c r="J586" s="178"/>
      <c r="K586" s="178"/>
      <c r="L586" s="178"/>
      <c r="M586" s="178"/>
      <c r="N586" s="178"/>
      <c r="O586" s="178"/>
      <c r="P586" s="178"/>
      <c r="Q586" s="178"/>
      <c r="R586" s="178"/>
      <c r="S586" s="178"/>
      <c r="T586" s="178"/>
      <c r="U586" s="178"/>
      <c r="V586" s="178"/>
      <c r="W586" s="178"/>
      <c r="X586" s="178"/>
      <c r="Y586" s="179"/>
    </row>
    <row r="587" spans="1:25" x14ac:dyDescent="0.2">
      <c r="A587" s="159"/>
      <c r="B587" s="40" t="s">
        <v>66</v>
      </c>
      <c r="C587" s="41" t="s">
        <v>67</v>
      </c>
      <c r="D587" s="42" t="s">
        <v>68</v>
      </c>
      <c r="E587" s="41" t="s">
        <v>69</v>
      </c>
      <c r="F587" s="41" t="s">
        <v>70</v>
      </c>
      <c r="G587" s="41" t="s">
        <v>71</v>
      </c>
      <c r="H587" s="41" t="s">
        <v>72</v>
      </c>
      <c r="I587" s="41" t="s">
        <v>73</v>
      </c>
      <c r="J587" s="41" t="s">
        <v>74</v>
      </c>
      <c r="K587" s="40" t="s">
        <v>75</v>
      </c>
      <c r="L587" s="41" t="s">
        <v>76</v>
      </c>
      <c r="M587" s="43" t="s">
        <v>77</v>
      </c>
      <c r="N587" s="40" t="s">
        <v>78</v>
      </c>
      <c r="O587" s="41" t="s">
        <v>79</v>
      </c>
      <c r="P587" s="43" t="s">
        <v>80</v>
      </c>
      <c r="Q587" s="42" t="s">
        <v>81</v>
      </c>
      <c r="R587" s="41" t="s">
        <v>82</v>
      </c>
      <c r="S587" s="42" t="s">
        <v>83</v>
      </c>
      <c r="T587" s="41" t="s">
        <v>84</v>
      </c>
      <c r="U587" s="42" t="s">
        <v>85</v>
      </c>
      <c r="V587" s="41" t="s">
        <v>86</v>
      </c>
      <c r="W587" s="42" t="s">
        <v>87</v>
      </c>
      <c r="X587" s="41" t="s">
        <v>88</v>
      </c>
      <c r="Y587" s="41" t="s">
        <v>89</v>
      </c>
    </row>
    <row r="588" spans="1:25" x14ac:dyDescent="0.2">
      <c r="A588" s="20">
        <v>44317</v>
      </c>
      <c r="B588" s="22">
        <v>226.74</v>
      </c>
      <c r="C588" s="22">
        <v>234.1</v>
      </c>
      <c r="D588" s="22">
        <v>240.32</v>
      </c>
      <c r="E588" s="22">
        <v>240.78</v>
      </c>
      <c r="F588" s="22">
        <v>241.97</v>
      </c>
      <c r="G588" s="22">
        <v>241.56</v>
      </c>
      <c r="H588" s="22">
        <v>240.86</v>
      </c>
      <c r="I588" s="22">
        <v>235.1</v>
      </c>
      <c r="J588" s="22">
        <v>229.37</v>
      </c>
      <c r="K588" s="22">
        <v>220.43</v>
      </c>
      <c r="L588" s="22">
        <v>214.37</v>
      </c>
      <c r="M588" s="22">
        <v>215.05</v>
      </c>
      <c r="N588" s="22">
        <v>223.76</v>
      </c>
      <c r="O588" s="22">
        <v>226.77</v>
      </c>
      <c r="P588" s="22">
        <v>229.36</v>
      </c>
      <c r="Q588" s="22">
        <v>230.74</v>
      </c>
      <c r="R588" s="22">
        <v>229.55</v>
      </c>
      <c r="S588" s="22">
        <v>228.09</v>
      </c>
      <c r="T588" s="22">
        <v>220.32</v>
      </c>
      <c r="U588" s="22">
        <v>216.97</v>
      </c>
      <c r="V588" s="22">
        <v>214.3</v>
      </c>
      <c r="W588" s="22">
        <v>212.19</v>
      </c>
      <c r="X588" s="22">
        <v>214.22</v>
      </c>
      <c r="Y588" s="22">
        <v>225.44</v>
      </c>
    </row>
    <row r="589" spans="1:25" x14ac:dyDescent="0.2">
      <c r="A589" s="20">
        <v>44318</v>
      </c>
      <c r="B589" s="22">
        <v>222.08</v>
      </c>
      <c r="C589" s="22">
        <v>228.29</v>
      </c>
      <c r="D589" s="22">
        <v>236.21</v>
      </c>
      <c r="E589" s="22">
        <v>239.12</v>
      </c>
      <c r="F589" s="22">
        <v>240.85</v>
      </c>
      <c r="G589" s="22">
        <v>240.49</v>
      </c>
      <c r="H589" s="22">
        <v>241.29</v>
      </c>
      <c r="I589" s="22">
        <v>236.79</v>
      </c>
      <c r="J589" s="22">
        <v>226.1</v>
      </c>
      <c r="K589" s="22">
        <v>219.92</v>
      </c>
      <c r="L589" s="22">
        <v>212.48</v>
      </c>
      <c r="M589" s="22">
        <v>212.24</v>
      </c>
      <c r="N589" s="22">
        <v>223.32</v>
      </c>
      <c r="O589" s="22">
        <v>225.47</v>
      </c>
      <c r="P589" s="22">
        <v>228.36</v>
      </c>
      <c r="Q589" s="22">
        <v>228.37</v>
      </c>
      <c r="R589" s="22">
        <v>226.53</v>
      </c>
      <c r="S589" s="22">
        <v>225.04</v>
      </c>
      <c r="T589" s="22">
        <v>217.56</v>
      </c>
      <c r="U589" s="22">
        <v>213.85</v>
      </c>
      <c r="V589" s="22">
        <v>209.13</v>
      </c>
      <c r="W589" s="22">
        <v>208.63</v>
      </c>
      <c r="X589" s="22">
        <v>214.16</v>
      </c>
      <c r="Y589" s="22">
        <v>223.41</v>
      </c>
    </row>
    <row r="590" spans="1:25" x14ac:dyDescent="0.2">
      <c r="A590" s="20">
        <v>44319</v>
      </c>
      <c r="B590" s="22">
        <v>221.08</v>
      </c>
      <c r="C590" s="22">
        <v>231.34</v>
      </c>
      <c r="D590" s="22">
        <v>237.32</v>
      </c>
      <c r="E590" s="22">
        <v>239.6</v>
      </c>
      <c r="F590" s="22">
        <v>241.43</v>
      </c>
      <c r="G590" s="22">
        <v>241.97</v>
      </c>
      <c r="H590" s="22">
        <v>242.31</v>
      </c>
      <c r="I590" s="22">
        <v>236.68</v>
      </c>
      <c r="J590" s="22">
        <v>227.34</v>
      </c>
      <c r="K590" s="22">
        <v>221.3</v>
      </c>
      <c r="L590" s="22">
        <v>217.69</v>
      </c>
      <c r="M590" s="22">
        <v>215.23</v>
      </c>
      <c r="N590" s="22">
        <v>220.27</v>
      </c>
      <c r="O590" s="22">
        <v>225.58</v>
      </c>
      <c r="P590" s="22">
        <v>228.5</v>
      </c>
      <c r="Q590" s="22">
        <v>229.93</v>
      </c>
      <c r="R590" s="22">
        <v>228.29</v>
      </c>
      <c r="S590" s="22">
        <v>225.2</v>
      </c>
      <c r="T590" s="22">
        <v>217.89</v>
      </c>
      <c r="U590" s="22">
        <v>214.77</v>
      </c>
      <c r="V590" s="22">
        <v>213.14</v>
      </c>
      <c r="W590" s="22">
        <v>213.99</v>
      </c>
      <c r="X590" s="22">
        <v>212.23</v>
      </c>
      <c r="Y590" s="22">
        <v>213.28</v>
      </c>
    </row>
    <row r="591" spans="1:25" x14ac:dyDescent="0.2">
      <c r="A591" s="20">
        <v>44320</v>
      </c>
      <c r="B591" s="22">
        <v>215.48</v>
      </c>
      <c r="C591" s="22">
        <v>224.09</v>
      </c>
      <c r="D591" s="22">
        <v>227.45</v>
      </c>
      <c r="E591" s="22">
        <v>229.27</v>
      </c>
      <c r="F591" s="22">
        <v>231.21</v>
      </c>
      <c r="G591" s="22">
        <v>230.46</v>
      </c>
      <c r="H591" s="22">
        <v>225.51</v>
      </c>
      <c r="I591" s="22">
        <v>222.17</v>
      </c>
      <c r="J591" s="22">
        <v>217.51</v>
      </c>
      <c r="K591" s="22">
        <v>213.95</v>
      </c>
      <c r="L591" s="22">
        <v>212.92</v>
      </c>
      <c r="M591" s="22">
        <v>212.55</v>
      </c>
      <c r="N591" s="22">
        <v>214.06</v>
      </c>
      <c r="O591" s="22">
        <v>214.34</v>
      </c>
      <c r="P591" s="22">
        <v>215.46</v>
      </c>
      <c r="Q591" s="22">
        <v>215.83</v>
      </c>
      <c r="R591" s="22">
        <v>216.43</v>
      </c>
      <c r="S591" s="22">
        <v>218.7</v>
      </c>
      <c r="T591" s="22">
        <v>214.57</v>
      </c>
      <c r="U591" s="22">
        <v>209.81</v>
      </c>
      <c r="V591" s="22">
        <v>207.24</v>
      </c>
      <c r="W591" s="22">
        <v>208.14</v>
      </c>
      <c r="X591" s="22">
        <v>211.22</v>
      </c>
      <c r="Y591" s="22">
        <v>214.51</v>
      </c>
    </row>
    <row r="592" spans="1:25" x14ac:dyDescent="0.2">
      <c r="A592" s="20">
        <v>44321</v>
      </c>
      <c r="B592" s="22">
        <v>218.58</v>
      </c>
      <c r="C592" s="22">
        <v>225.69</v>
      </c>
      <c r="D592" s="22">
        <v>228.83</v>
      </c>
      <c r="E592" s="22">
        <v>230.92</v>
      </c>
      <c r="F592" s="22">
        <v>232.91</v>
      </c>
      <c r="G592" s="22">
        <v>231.61</v>
      </c>
      <c r="H592" s="22">
        <v>227.02</v>
      </c>
      <c r="I592" s="22">
        <v>221.38</v>
      </c>
      <c r="J592" s="22">
        <v>215.78</v>
      </c>
      <c r="K592" s="22">
        <v>213.73</v>
      </c>
      <c r="L592" s="22">
        <v>210.43</v>
      </c>
      <c r="M592" s="22">
        <v>208.74</v>
      </c>
      <c r="N592" s="22">
        <v>211.97</v>
      </c>
      <c r="O592" s="22">
        <v>212.14</v>
      </c>
      <c r="P592" s="22">
        <v>212.61</v>
      </c>
      <c r="Q592" s="22">
        <v>213.34</v>
      </c>
      <c r="R592" s="22">
        <v>213.04</v>
      </c>
      <c r="S592" s="22">
        <v>214.49</v>
      </c>
      <c r="T592" s="22">
        <v>214.1</v>
      </c>
      <c r="U592" s="22">
        <v>211.59</v>
      </c>
      <c r="V592" s="22">
        <v>210.31</v>
      </c>
      <c r="W592" s="22">
        <v>211.04</v>
      </c>
      <c r="X592" s="22">
        <v>212.85</v>
      </c>
      <c r="Y592" s="22">
        <v>218.84</v>
      </c>
    </row>
    <row r="593" spans="1:25" x14ac:dyDescent="0.2">
      <c r="A593" s="20">
        <v>44322</v>
      </c>
      <c r="B593" s="22">
        <v>217.35</v>
      </c>
      <c r="C593" s="22">
        <v>222.39</v>
      </c>
      <c r="D593" s="22">
        <v>227.25</v>
      </c>
      <c r="E593" s="22">
        <v>229.42</v>
      </c>
      <c r="F593" s="22">
        <v>230.72</v>
      </c>
      <c r="G593" s="22">
        <v>229.99</v>
      </c>
      <c r="H593" s="22">
        <v>224.68</v>
      </c>
      <c r="I593" s="22">
        <v>219.23</v>
      </c>
      <c r="J593" s="22">
        <v>214.37</v>
      </c>
      <c r="K593" s="22">
        <v>206.66</v>
      </c>
      <c r="L593" s="22">
        <v>203.14</v>
      </c>
      <c r="M593" s="22">
        <v>203.77</v>
      </c>
      <c r="N593" s="22">
        <v>208.89</v>
      </c>
      <c r="O593" s="22">
        <v>211.5</v>
      </c>
      <c r="P593" s="22">
        <v>214.34</v>
      </c>
      <c r="Q593" s="22">
        <v>215.66</v>
      </c>
      <c r="R593" s="22">
        <v>214.22</v>
      </c>
      <c r="S593" s="22">
        <v>215.26</v>
      </c>
      <c r="T593" s="22">
        <v>211.77</v>
      </c>
      <c r="U593" s="22">
        <v>205.98</v>
      </c>
      <c r="V593" s="22">
        <v>200.54</v>
      </c>
      <c r="W593" s="22">
        <v>203.17</v>
      </c>
      <c r="X593" s="22">
        <v>207.93</v>
      </c>
      <c r="Y593" s="22">
        <v>215.78</v>
      </c>
    </row>
    <row r="594" spans="1:25" x14ac:dyDescent="0.2">
      <c r="A594" s="20">
        <v>44323</v>
      </c>
      <c r="B594" s="22">
        <v>216.68</v>
      </c>
      <c r="C594" s="22">
        <v>217.27</v>
      </c>
      <c r="D594" s="22">
        <v>226.94</v>
      </c>
      <c r="E594" s="22">
        <v>229.27</v>
      </c>
      <c r="F594" s="22">
        <v>231.08</v>
      </c>
      <c r="G594" s="22">
        <v>228.31</v>
      </c>
      <c r="H594" s="22">
        <v>219.95</v>
      </c>
      <c r="I594" s="22">
        <v>215.33</v>
      </c>
      <c r="J594" s="22">
        <v>211.81</v>
      </c>
      <c r="K594" s="22">
        <v>213.11</v>
      </c>
      <c r="L594" s="22">
        <v>211.51</v>
      </c>
      <c r="M594" s="22">
        <v>209.94</v>
      </c>
      <c r="N594" s="22">
        <v>209.05</v>
      </c>
      <c r="O594" s="22">
        <v>209.22</v>
      </c>
      <c r="P594" s="22">
        <v>209.75</v>
      </c>
      <c r="Q594" s="22">
        <v>210.56</v>
      </c>
      <c r="R594" s="22">
        <v>208.84</v>
      </c>
      <c r="S594" s="22">
        <v>210.9</v>
      </c>
      <c r="T594" s="22">
        <v>211.96</v>
      </c>
      <c r="U594" s="22">
        <v>211.61</v>
      </c>
      <c r="V594" s="22">
        <v>209.6</v>
      </c>
      <c r="W594" s="22">
        <v>209.52</v>
      </c>
      <c r="X594" s="22">
        <v>207.51</v>
      </c>
      <c r="Y594" s="22">
        <v>206.78</v>
      </c>
    </row>
    <row r="595" spans="1:25" x14ac:dyDescent="0.2">
      <c r="A595" s="20">
        <v>44324</v>
      </c>
      <c r="B595" s="22">
        <v>212.62</v>
      </c>
      <c r="C595" s="22">
        <v>220.43</v>
      </c>
      <c r="D595" s="22">
        <v>220.89</v>
      </c>
      <c r="E595" s="22">
        <v>222</v>
      </c>
      <c r="F595" s="22">
        <v>224.69</v>
      </c>
      <c r="G595" s="22">
        <v>222.98</v>
      </c>
      <c r="H595" s="22">
        <v>217.84</v>
      </c>
      <c r="I595" s="22">
        <v>216.07</v>
      </c>
      <c r="J595" s="22">
        <v>211.8</v>
      </c>
      <c r="K595" s="22">
        <v>207.64</v>
      </c>
      <c r="L595" s="22">
        <v>203.06</v>
      </c>
      <c r="M595" s="22">
        <v>203.16</v>
      </c>
      <c r="N595" s="22">
        <v>206.83</v>
      </c>
      <c r="O595" s="22">
        <v>206.24</v>
      </c>
      <c r="P595" s="22">
        <v>209.41</v>
      </c>
      <c r="Q595" s="22">
        <v>210.03</v>
      </c>
      <c r="R595" s="22">
        <v>208.63</v>
      </c>
      <c r="S595" s="22">
        <v>209.98</v>
      </c>
      <c r="T595" s="22">
        <v>208.27</v>
      </c>
      <c r="U595" s="22">
        <v>204.36</v>
      </c>
      <c r="V595" s="22">
        <v>202.2</v>
      </c>
      <c r="W595" s="22">
        <v>201.19</v>
      </c>
      <c r="X595" s="22">
        <v>203.02</v>
      </c>
      <c r="Y595" s="22">
        <v>205.98</v>
      </c>
    </row>
    <row r="596" spans="1:25" x14ac:dyDescent="0.2">
      <c r="A596" s="20">
        <v>44325</v>
      </c>
      <c r="B596" s="22">
        <v>202.83</v>
      </c>
      <c r="C596" s="22">
        <v>208.51</v>
      </c>
      <c r="D596" s="22">
        <v>211.28</v>
      </c>
      <c r="E596" s="22">
        <v>215.64</v>
      </c>
      <c r="F596" s="22">
        <v>216.07</v>
      </c>
      <c r="G596" s="22">
        <v>216.49</v>
      </c>
      <c r="H596" s="22">
        <v>214.19</v>
      </c>
      <c r="I596" s="22">
        <v>210.88</v>
      </c>
      <c r="J596" s="22">
        <v>207.39</v>
      </c>
      <c r="K596" s="22">
        <v>202.8</v>
      </c>
      <c r="L596" s="22">
        <v>201.55</v>
      </c>
      <c r="M596" s="22">
        <v>201.19</v>
      </c>
      <c r="N596" s="22">
        <v>203.16</v>
      </c>
      <c r="O596" s="22">
        <v>205.35</v>
      </c>
      <c r="P596" s="22">
        <v>207.53</v>
      </c>
      <c r="Q596" s="22">
        <v>208.09</v>
      </c>
      <c r="R596" s="22">
        <v>207.03</v>
      </c>
      <c r="S596" s="22">
        <v>206.85</v>
      </c>
      <c r="T596" s="22">
        <v>205.43</v>
      </c>
      <c r="U596" s="22">
        <v>203</v>
      </c>
      <c r="V596" s="22">
        <v>199.19</v>
      </c>
      <c r="W596" s="22">
        <v>199.42</v>
      </c>
      <c r="X596" s="22">
        <v>201.45</v>
      </c>
      <c r="Y596" s="22">
        <v>204.26</v>
      </c>
    </row>
    <row r="597" spans="1:25" x14ac:dyDescent="0.2">
      <c r="A597" s="20">
        <v>44326</v>
      </c>
      <c r="B597" s="22">
        <v>208.86</v>
      </c>
      <c r="C597" s="22">
        <v>216.26</v>
      </c>
      <c r="D597" s="22">
        <v>220</v>
      </c>
      <c r="E597" s="22">
        <v>222.41</v>
      </c>
      <c r="F597" s="22">
        <v>223.75</v>
      </c>
      <c r="G597" s="22">
        <v>223.71</v>
      </c>
      <c r="H597" s="22">
        <v>221.82</v>
      </c>
      <c r="I597" s="22">
        <v>216.37</v>
      </c>
      <c r="J597" s="22">
        <v>210.35</v>
      </c>
      <c r="K597" s="22">
        <v>204.01</v>
      </c>
      <c r="L597" s="22">
        <v>200.06</v>
      </c>
      <c r="M597" s="22">
        <v>198.44</v>
      </c>
      <c r="N597" s="22">
        <v>200.04</v>
      </c>
      <c r="O597" s="22">
        <v>201.99</v>
      </c>
      <c r="P597" s="22">
        <v>204.36</v>
      </c>
      <c r="Q597" s="22">
        <v>204.98</v>
      </c>
      <c r="R597" s="22">
        <v>203.8</v>
      </c>
      <c r="S597" s="22">
        <v>203.03</v>
      </c>
      <c r="T597" s="22">
        <v>202</v>
      </c>
      <c r="U597" s="22">
        <v>198.95</v>
      </c>
      <c r="V597" s="22">
        <v>194.84</v>
      </c>
      <c r="W597" s="22">
        <v>194.15</v>
      </c>
      <c r="X597" s="22">
        <v>196.55</v>
      </c>
      <c r="Y597" s="22">
        <v>202.34</v>
      </c>
    </row>
    <row r="598" spans="1:25" x14ac:dyDescent="0.2">
      <c r="A598" s="20">
        <v>44327</v>
      </c>
      <c r="B598" s="22">
        <v>213.77</v>
      </c>
      <c r="C598" s="22">
        <v>213.91</v>
      </c>
      <c r="D598" s="22">
        <v>214.59</v>
      </c>
      <c r="E598" s="22">
        <v>218.27</v>
      </c>
      <c r="F598" s="22">
        <v>219.76</v>
      </c>
      <c r="G598" s="22">
        <v>217.76</v>
      </c>
      <c r="H598" s="22">
        <v>213.93</v>
      </c>
      <c r="I598" s="22">
        <v>208.56</v>
      </c>
      <c r="J598" s="22">
        <v>204.89</v>
      </c>
      <c r="K598" s="22">
        <v>200.84</v>
      </c>
      <c r="L598" s="22">
        <v>202.36</v>
      </c>
      <c r="M598" s="22">
        <v>207.05</v>
      </c>
      <c r="N598" s="22">
        <v>211.52</v>
      </c>
      <c r="O598" s="22">
        <v>209.97</v>
      </c>
      <c r="P598" s="22">
        <v>211.9</v>
      </c>
      <c r="Q598" s="22">
        <v>214</v>
      </c>
      <c r="R598" s="22">
        <v>213.16</v>
      </c>
      <c r="S598" s="22">
        <v>215.22</v>
      </c>
      <c r="T598" s="22">
        <v>212.03</v>
      </c>
      <c r="U598" s="22">
        <v>209.85</v>
      </c>
      <c r="V598" s="22">
        <v>207.49</v>
      </c>
      <c r="W598" s="22">
        <v>208.01</v>
      </c>
      <c r="X598" s="22">
        <v>211.03</v>
      </c>
      <c r="Y598" s="22">
        <v>217.66</v>
      </c>
    </row>
    <row r="599" spans="1:25" x14ac:dyDescent="0.2">
      <c r="A599" s="20">
        <v>44328</v>
      </c>
      <c r="B599" s="22">
        <v>219.12</v>
      </c>
      <c r="C599" s="22">
        <v>223.78</v>
      </c>
      <c r="D599" s="22">
        <v>221.94</v>
      </c>
      <c r="E599" s="22">
        <v>221.04</v>
      </c>
      <c r="F599" s="22">
        <v>220.26</v>
      </c>
      <c r="G599" s="22">
        <v>221.59</v>
      </c>
      <c r="H599" s="22">
        <v>219.78</v>
      </c>
      <c r="I599" s="22">
        <v>212.33</v>
      </c>
      <c r="J599" s="22">
        <v>208.08</v>
      </c>
      <c r="K599" s="22">
        <v>205.29</v>
      </c>
      <c r="L599" s="22">
        <v>201.58</v>
      </c>
      <c r="M599" s="22">
        <v>203.02</v>
      </c>
      <c r="N599" s="22">
        <v>203.72</v>
      </c>
      <c r="O599" s="22">
        <v>204.68</v>
      </c>
      <c r="P599" s="22">
        <v>205.51</v>
      </c>
      <c r="Q599" s="22">
        <v>207.07</v>
      </c>
      <c r="R599" s="22">
        <v>205.76</v>
      </c>
      <c r="S599" s="22">
        <v>206.25</v>
      </c>
      <c r="T599" s="22">
        <v>204.33</v>
      </c>
      <c r="U599" s="22">
        <v>203.21</v>
      </c>
      <c r="V599" s="22">
        <v>201.91</v>
      </c>
      <c r="W599" s="22">
        <v>203.46</v>
      </c>
      <c r="X599" s="22">
        <v>204.11</v>
      </c>
      <c r="Y599" s="22">
        <v>207.3</v>
      </c>
    </row>
    <row r="600" spans="1:25" x14ac:dyDescent="0.2">
      <c r="A600" s="20">
        <v>44329</v>
      </c>
      <c r="B600" s="22">
        <v>219.27</v>
      </c>
      <c r="C600" s="22">
        <v>226.3</v>
      </c>
      <c r="D600" s="22">
        <v>228.81</v>
      </c>
      <c r="E600" s="22">
        <v>227.3</v>
      </c>
      <c r="F600" s="22">
        <v>226.56</v>
      </c>
      <c r="G600" s="22">
        <v>227.18</v>
      </c>
      <c r="H600" s="22">
        <v>220.92</v>
      </c>
      <c r="I600" s="22">
        <v>211.94</v>
      </c>
      <c r="J600" s="22">
        <v>208.18</v>
      </c>
      <c r="K600" s="22">
        <v>204.91</v>
      </c>
      <c r="L600" s="22">
        <v>199.37</v>
      </c>
      <c r="M600" s="22">
        <v>201.52</v>
      </c>
      <c r="N600" s="22">
        <v>205.86</v>
      </c>
      <c r="O600" s="22">
        <v>207.49</v>
      </c>
      <c r="P600" s="22">
        <v>209.86</v>
      </c>
      <c r="Q600" s="22">
        <v>211.41</v>
      </c>
      <c r="R600" s="22">
        <v>211.42</v>
      </c>
      <c r="S600" s="22">
        <v>213.94</v>
      </c>
      <c r="T600" s="22">
        <v>211.36</v>
      </c>
      <c r="U600" s="22">
        <v>207.65</v>
      </c>
      <c r="V600" s="22">
        <v>205.48</v>
      </c>
      <c r="W600" s="22">
        <v>205.63</v>
      </c>
      <c r="X600" s="22">
        <v>208.08</v>
      </c>
      <c r="Y600" s="22">
        <v>214.07</v>
      </c>
    </row>
    <row r="601" spans="1:25" x14ac:dyDescent="0.2">
      <c r="A601" s="20">
        <v>44330</v>
      </c>
      <c r="B601" s="22">
        <v>218.68</v>
      </c>
      <c r="C601" s="22">
        <v>221.52</v>
      </c>
      <c r="D601" s="22">
        <v>224.71</v>
      </c>
      <c r="E601" s="22">
        <v>226.18</v>
      </c>
      <c r="F601" s="22">
        <v>228.27</v>
      </c>
      <c r="G601" s="22">
        <v>224.98</v>
      </c>
      <c r="H601" s="22">
        <v>217.09</v>
      </c>
      <c r="I601" s="22">
        <v>207.69</v>
      </c>
      <c r="J601" s="22">
        <v>202.25</v>
      </c>
      <c r="K601" s="22">
        <v>198.65</v>
      </c>
      <c r="L601" s="22">
        <v>196.5</v>
      </c>
      <c r="M601" s="22">
        <v>198.6</v>
      </c>
      <c r="N601" s="22">
        <v>203.3</v>
      </c>
      <c r="O601" s="22">
        <v>204.22</v>
      </c>
      <c r="P601" s="22">
        <v>205.96</v>
      </c>
      <c r="Q601" s="22">
        <v>208.28</v>
      </c>
      <c r="R601" s="22">
        <v>208.15</v>
      </c>
      <c r="S601" s="22">
        <v>209.79</v>
      </c>
      <c r="T601" s="22">
        <v>207.52</v>
      </c>
      <c r="U601" s="22">
        <v>206.16</v>
      </c>
      <c r="V601" s="22">
        <v>208.71</v>
      </c>
      <c r="W601" s="22">
        <v>208.89</v>
      </c>
      <c r="X601" s="22">
        <v>209.6</v>
      </c>
      <c r="Y601" s="22">
        <v>211.56</v>
      </c>
    </row>
    <row r="602" spans="1:25" x14ac:dyDescent="0.2">
      <c r="A602" s="20">
        <v>44331</v>
      </c>
      <c r="B602" s="22">
        <v>212.35</v>
      </c>
      <c r="C602" s="22">
        <v>214.86</v>
      </c>
      <c r="D602" s="22">
        <v>219.4</v>
      </c>
      <c r="E602" s="22">
        <v>222.54</v>
      </c>
      <c r="F602" s="22">
        <v>223.22</v>
      </c>
      <c r="G602" s="22">
        <v>221</v>
      </c>
      <c r="H602" s="22">
        <v>213.66</v>
      </c>
      <c r="I602" s="22">
        <v>205.21</v>
      </c>
      <c r="J602" s="22">
        <v>206.9</v>
      </c>
      <c r="K602" s="22">
        <v>204.54</v>
      </c>
      <c r="L602" s="22">
        <v>201.87</v>
      </c>
      <c r="M602" s="22">
        <v>202.98</v>
      </c>
      <c r="N602" s="22">
        <v>204.85</v>
      </c>
      <c r="O602" s="22">
        <v>206.14</v>
      </c>
      <c r="P602" s="22">
        <v>210.21</v>
      </c>
      <c r="Q602" s="22">
        <v>209.52</v>
      </c>
      <c r="R602" s="22">
        <v>207.18</v>
      </c>
      <c r="S602" s="22">
        <v>206.19</v>
      </c>
      <c r="T602" s="22">
        <v>202.57</v>
      </c>
      <c r="U602" s="22">
        <v>198.5</v>
      </c>
      <c r="V602" s="22">
        <v>195.06</v>
      </c>
      <c r="W602" s="22">
        <v>194.51</v>
      </c>
      <c r="X602" s="22">
        <v>195.05</v>
      </c>
      <c r="Y602" s="22">
        <v>199.02</v>
      </c>
    </row>
    <row r="603" spans="1:25" x14ac:dyDescent="0.2">
      <c r="A603" s="20">
        <v>44332</v>
      </c>
      <c r="B603" s="22">
        <v>199.34</v>
      </c>
      <c r="C603" s="22">
        <v>199.08</v>
      </c>
      <c r="D603" s="22">
        <v>196.88</v>
      </c>
      <c r="E603" s="22">
        <v>196.46</v>
      </c>
      <c r="F603" s="22">
        <v>195.88</v>
      </c>
      <c r="G603" s="22">
        <v>196.06</v>
      </c>
      <c r="H603" s="22">
        <v>197.62</v>
      </c>
      <c r="I603" s="22">
        <v>194.83</v>
      </c>
      <c r="J603" s="22">
        <v>190.32</v>
      </c>
      <c r="K603" s="22">
        <v>195.83</v>
      </c>
      <c r="L603" s="22">
        <v>198.06</v>
      </c>
      <c r="M603" s="22">
        <v>198.16</v>
      </c>
      <c r="N603" s="22">
        <v>196.57</v>
      </c>
      <c r="O603" s="22">
        <v>194.19</v>
      </c>
      <c r="P603" s="22">
        <v>194.52</v>
      </c>
      <c r="Q603" s="22">
        <v>193.47</v>
      </c>
      <c r="R603" s="22">
        <v>192.06</v>
      </c>
      <c r="S603" s="22">
        <v>193.92</v>
      </c>
      <c r="T603" s="22">
        <v>196.3</v>
      </c>
      <c r="U603" s="22">
        <v>196.86</v>
      </c>
      <c r="V603" s="22">
        <v>191.12</v>
      </c>
      <c r="W603" s="22">
        <v>190.55</v>
      </c>
      <c r="X603" s="22">
        <v>189.91</v>
      </c>
      <c r="Y603" s="22">
        <v>187.64</v>
      </c>
    </row>
    <row r="604" spans="1:25" x14ac:dyDescent="0.2">
      <c r="A604" s="20">
        <v>44333</v>
      </c>
      <c r="B604" s="22">
        <v>191.82</v>
      </c>
      <c r="C604" s="22">
        <v>197.85</v>
      </c>
      <c r="D604" s="22">
        <v>202.46</v>
      </c>
      <c r="E604" s="22">
        <v>204.57</v>
      </c>
      <c r="F604" s="22">
        <v>208.88</v>
      </c>
      <c r="G604" s="22">
        <v>206.08</v>
      </c>
      <c r="H604" s="22">
        <v>199.17</v>
      </c>
      <c r="I604" s="22">
        <v>194.82</v>
      </c>
      <c r="J604" s="22">
        <v>202.18</v>
      </c>
      <c r="K604" s="22">
        <v>190.18</v>
      </c>
      <c r="L604" s="22">
        <v>189.28</v>
      </c>
      <c r="M604" s="22">
        <v>188.08</v>
      </c>
      <c r="N604" s="22">
        <v>186.86</v>
      </c>
      <c r="O604" s="22">
        <v>187.1</v>
      </c>
      <c r="P604" s="22">
        <v>189.62</v>
      </c>
      <c r="Q604" s="22">
        <v>191.25</v>
      </c>
      <c r="R604" s="22">
        <v>191.41</v>
      </c>
      <c r="S604" s="22">
        <v>192.18</v>
      </c>
      <c r="T604" s="22">
        <v>191.61</v>
      </c>
      <c r="U604" s="22">
        <v>191.48</v>
      </c>
      <c r="V604" s="22">
        <v>187.31</v>
      </c>
      <c r="W604" s="22">
        <v>187.47</v>
      </c>
      <c r="X604" s="22">
        <v>186.28</v>
      </c>
      <c r="Y604" s="22">
        <v>188.66</v>
      </c>
    </row>
    <row r="605" spans="1:25" x14ac:dyDescent="0.2">
      <c r="A605" s="20">
        <v>44334</v>
      </c>
      <c r="B605" s="22">
        <v>192.55</v>
      </c>
      <c r="C605" s="22">
        <v>197.35</v>
      </c>
      <c r="D605" s="22">
        <v>201.02</v>
      </c>
      <c r="E605" s="22">
        <v>203.04</v>
      </c>
      <c r="F605" s="22">
        <v>202.91</v>
      </c>
      <c r="G605" s="22">
        <v>200.66</v>
      </c>
      <c r="H605" s="22">
        <v>194.13</v>
      </c>
      <c r="I605" s="22">
        <v>190.86</v>
      </c>
      <c r="J605" s="22">
        <v>186.04</v>
      </c>
      <c r="K605" s="22">
        <v>184.35</v>
      </c>
      <c r="L605" s="22">
        <v>183.18</v>
      </c>
      <c r="M605" s="22">
        <v>185.38</v>
      </c>
      <c r="N605" s="22">
        <v>186.75</v>
      </c>
      <c r="O605" s="22">
        <v>191.11</v>
      </c>
      <c r="P605" s="22">
        <v>192.37</v>
      </c>
      <c r="Q605" s="22">
        <v>192.78</v>
      </c>
      <c r="R605" s="22">
        <v>192.46</v>
      </c>
      <c r="S605" s="22">
        <v>191.67</v>
      </c>
      <c r="T605" s="22">
        <v>190.93</v>
      </c>
      <c r="U605" s="22">
        <v>188.78</v>
      </c>
      <c r="V605" s="22">
        <v>185.17</v>
      </c>
      <c r="W605" s="22">
        <v>184.45</v>
      </c>
      <c r="X605" s="22">
        <v>187.4</v>
      </c>
      <c r="Y605" s="22">
        <v>193.67</v>
      </c>
    </row>
    <row r="606" spans="1:25" x14ac:dyDescent="0.2">
      <c r="A606" s="20">
        <v>44335</v>
      </c>
      <c r="B606" s="22">
        <v>201.05</v>
      </c>
      <c r="C606" s="22">
        <v>203.03</v>
      </c>
      <c r="D606" s="22">
        <v>205.55</v>
      </c>
      <c r="E606" s="22">
        <v>208.25</v>
      </c>
      <c r="F606" s="22">
        <v>208.09</v>
      </c>
      <c r="G606" s="22">
        <v>206.44</v>
      </c>
      <c r="H606" s="22">
        <v>199.25</v>
      </c>
      <c r="I606" s="22">
        <v>193.15</v>
      </c>
      <c r="J606" s="22">
        <v>190.96</v>
      </c>
      <c r="K606" s="22">
        <v>190.04</v>
      </c>
      <c r="L606" s="22">
        <v>190.83</v>
      </c>
      <c r="M606" s="22">
        <v>194.82</v>
      </c>
      <c r="N606" s="22">
        <v>200.68</v>
      </c>
      <c r="O606" s="22">
        <v>206.3</v>
      </c>
      <c r="P606" s="22">
        <v>207.23</v>
      </c>
      <c r="Q606" s="22">
        <v>206.33</v>
      </c>
      <c r="R606" s="22">
        <v>203.55</v>
      </c>
      <c r="S606" s="22">
        <v>199.97</v>
      </c>
      <c r="T606" s="22">
        <v>196.6</v>
      </c>
      <c r="U606" s="22">
        <v>194.84</v>
      </c>
      <c r="V606" s="22">
        <v>191.1</v>
      </c>
      <c r="W606" s="22">
        <v>187.64</v>
      </c>
      <c r="X606" s="22">
        <v>183.29</v>
      </c>
      <c r="Y606" s="22">
        <v>191.52</v>
      </c>
    </row>
    <row r="607" spans="1:25" x14ac:dyDescent="0.2">
      <c r="A607" s="20">
        <v>44336</v>
      </c>
      <c r="B607" s="22">
        <v>202.79</v>
      </c>
      <c r="C607" s="22">
        <v>207.95</v>
      </c>
      <c r="D607" s="22">
        <v>208.84</v>
      </c>
      <c r="E607" s="22">
        <v>210.42</v>
      </c>
      <c r="F607" s="22">
        <v>212.14</v>
      </c>
      <c r="G607" s="22">
        <v>209.16</v>
      </c>
      <c r="H607" s="22">
        <v>205.05</v>
      </c>
      <c r="I607" s="22">
        <v>194.92</v>
      </c>
      <c r="J607" s="22">
        <v>185.64</v>
      </c>
      <c r="K607" s="22">
        <v>181.37</v>
      </c>
      <c r="L607" s="22">
        <v>181.49</v>
      </c>
      <c r="M607" s="22">
        <v>180.63</v>
      </c>
      <c r="N607" s="22">
        <v>186.78</v>
      </c>
      <c r="O607" s="22">
        <v>191.59</v>
      </c>
      <c r="P607" s="22">
        <v>193.96</v>
      </c>
      <c r="Q607" s="22">
        <v>194.62</v>
      </c>
      <c r="R607" s="22">
        <v>193.48</v>
      </c>
      <c r="S607" s="22">
        <v>191.15</v>
      </c>
      <c r="T607" s="22">
        <v>185.05</v>
      </c>
      <c r="U607" s="22">
        <v>184.22</v>
      </c>
      <c r="V607" s="22">
        <v>185.87</v>
      </c>
      <c r="W607" s="22">
        <v>189.07</v>
      </c>
      <c r="X607" s="22">
        <v>186.18</v>
      </c>
      <c r="Y607" s="22">
        <v>182.01</v>
      </c>
    </row>
    <row r="608" spans="1:25" x14ac:dyDescent="0.2">
      <c r="A608" s="20">
        <v>44337</v>
      </c>
      <c r="B608" s="22">
        <v>185.47</v>
      </c>
      <c r="C608" s="22">
        <v>194.84</v>
      </c>
      <c r="D608" s="22">
        <v>200.49</v>
      </c>
      <c r="E608" s="22">
        <v>199.33</v>
      </c>
      <c r="F608" s="22">
        <v>202.7</v>
      </c>
      <c r="G608" s="22">
        <v>203.15</v>
      </c>
      <c r="H608" s="22">
        <v>199.04</v>
      </c>
      <c r="I608" s="22">
        <v>192.21</v>
      </c>
      <c r="J608" s="22">
        <v>185.31</v>
      </c>
      <c r="K608" s="22">
        <v>178.35</v>
      </c>
      <c r="L608" s="22">
        <v>177.81</v>
      </c>
      <c r="M608" s="22">
        <v>181.44</v>
      </c>
      <c r="N608" s="22">
        <v>190.43</v>
      </c>
      <c r="O608" s="22">
        <v>196.01</v>
      </c>
      <c r="P608" s="22">
        <v>196.95</v>
      </c>
      <c r="Q608" s="22">
        <v>196.29</v>
      </c>
      <c r="R608" s="22">
        <v>194.69</v>
      </c>
      <c r="S608" s="22">
        <v>193.24</v>
      </c>
      <c r="T608" s="22">
        <v>187.33</v>
      </c>
      <c r="U608" s="22">
        <v>180.05</v>
      </c>
      <c r="V608" s="22">
        <v>182.54</v>
      </c>
      <c r="W608" s="22">
        <v>184.92</v>
      </c>
      <c r="X608" s="22">
        <v>187.47</v>
      </c>
      <c r="Y608" s="22">
        <v>182.9</v>
      </c>
    </row>
    <row r="609" spans="1:25" x14ac:dyDescent="0.2">
      <c r="A609" s="20">
        <v>44338</v>
      </c>
      <c r="B609" s="22">
        <v>189.24</v>
      </c>
      <c r="C609" s="22">
        <v>189.85</v>
      </c>
      <c r="D609" s="22">
        <v>194.46</v>
      </c>
      <c r="E609" s="22">
        <v>197.79</v>
      </c>
      <c r="F609" s="22">
        <v>198.39</v>
      </c>
      <c r="G609" s="22">
        <v>197.71</v>
      </c>
      <c r="H609" s="22">
        <v>195.56</v>
      </c>
      <c r="I609" s="22">
        <v>184.37</v>
      </c>
      <c r="J609" s="22">
        <v>178.78</v>
      </c>
      <c r="K609" s="22">
        <v>171.2</v>
      </c>
      <c r="L609" s="22">
        <v>170.6</v>
      </c>
      <c r="M609" s="22">
        <v>173.27</v>
      </c>
      <c r="N609" s="22">
        <v>181.6</v>
      </c>
      <c r="O609" s="22">
        <v>188.51</v>
      </c>
      <c r="P609" s="22">
        <v>191.69</v>
      </c>
      <c r="Q609" s="22">
        <v>191.38</v>
      </c>
      <c r="R609" s="22">
        <v>189.56</v>
      </c>
      <c r="S609" s="22">
        <v>185.49</v>
      </c>
      <c r="T609" s="22">
        <v>177.83</v>
      </c>
      <c r="U609" s="22">
        <v>173.89</v>
      </c>
      <c r="V609" s="22">
        <v>174.15</v>
      </c>
      <c r="W609" s="22">
        <v>178.95</v>
      </c>
      <c r="X609" s="22">
        <v>174.83</v>
      </c>
      <c r="Y609" s="22">
        <v>173.92</v>
      </c>
    </row>
    <row r="610" spans="1:25" x14ac:dyDescent="0.2">
      <c r="A610" s="20">
        <v>44339</v>
      </c>
      <c r="B610" s="22">
        <v>186.1</v>
      </c>
      <c r="C610" s="22">
        <v>195.01</v>
      </c>
      <c r="D610" s="22">
        <v>198.51</v>
      </c>
      <c r="E610" s="22">
        <v>200.01</v>
      </c>
      <c r="F610" s="22">
        <v>203.29</v>
      </c>
      <c r="G610" s="22">
        <v>203.68</v>
      </c>
      <c r="H610" s="22">
        <v>203.88</v>
      </c>
      <c r="I610" s="22">
        <v>192.18</v>
      </c>
      <c r="J610" s="22">
        <v>186.85</v>
      </c>
      <c r="K610" s="22">
        <v>177.99</v>
      </c>
      <c r="L610" s="22">
        <v>175.61</v>
      </c>
      <c r="M610" s="22">
        <v>176.73</v>
      </c>
      <c r="N610" s="22">
        <v>182.52</v>
      </c>
      <c r="O610" s="22">
        <v>189.05</v>
      </c>
      <c r="P610" s="22">
        <v>193.26</v>
      </c>
      <c r="Q610" s="22">
        <v>195.14</v>
      </c>
      <c r="R610" s="22">
        <v>193.4</v>
      </c>
      <c r="S610" s="22">
        <v>190.14</v>
      </c>
      <c r="T610" s="22">
        <v>183.77</v>
      </c>
      <c r="U610" s="22">
        <v>176.72</v>
      </c>
      <c r="V610" s="22">
        <v>174.4</v>
      </c>
      <c r="W610" s="22">
        <v>170.74</v>
      </c>
      <c r="X610" s="22">
        <v>184.45</v>
      </c>
      <c r="Y610" s="22">
        <v>183.09</v>
      </c>
    </row>
    <row r="611" spans="1:25" x14ac:dyDescent="0.2">
      <c r="A611" s="20">
        <v>44340</v>
      </c>
      <c r="B611" s="22">
        <v>195.84</v>
      </c>
      <c r="C611" s="22">
        <v>206.41</v>
      </c>
      <c r="D611" s="22">
        <v>213.84</v>
      </c>
      <c r="E611" s="22">
        <v>216.56</v>
      </c>
      <c r="F611" s="22">
        <v>219.51</v>
      </c>
      <c r="G611" s="22">
        <v>213.73</v>
      </c>
      <c r="H611" s="22">
        <v>204.63</v>
      </c>
      <c r="I611" s="22">
        <v>192.64</v>
      </c>
      <c r="J611" s="22">
        <v>185.85</v>
      </c>
      <c r="K611" s="22">
        <v>177.77</v>
      </c>
      <c r="L611" s="22">
        <v>176.27</v>
      </c>
      <c r="M611" s="22">
        <v>176.2</v>
      </c>
      <c r="N611" s="22">
        <v>182.26</v>
      </c>
      <c r="O611" s="22">
        <v>186.94</v>
      </c>
      <c r="P611" s="22">
        <v>189.26</v>
      </c>
      <c r="Q611" s="22">
        <v>188.93</v>
      </c>
      <c r="R611" s="22">
        <v>185.97</v>
      </c>
      <c r="S611" s="22">
        <v>181.79</v>
      </c>
      <c r="T611" s="22">
        <v>178.38</v>
      </c>
      <c r="U611" s="22">
        <v>174.16</v>
      </c>
      <c r="V611" s="22">
        <v>175.63</v>
      </c>
      <c r="W611" s="22">
        <v>178.8</v>
      </c>
      <c r="X611" s="22">
        <v>175.93</v>
      </c>
      <c r="Y611" s="22">
        <v>177.96</v>
      </c>
    </row>
    <row r="612" spans="1:25" x14ac:dyDescent="0.2">
      <c r="A612" s="20">
        <v>44341</v>
      </c>
      <c r="B612" s="22">
        <v>194.86</v>
      </c>
      <c r="C612" s="22">
        <v>202.25</v>
      </c>
      <c r="D612" s="22">
        <v>206.08</v>
      </c>
      <c r="E612" s="22">
        <v>205.36</v>
      </c>
      <c r="F612" s="22">
        <v>206.72</v>
      </c>
      <c r="G612" s="22">
        <v>205.64</v>
      </c>
      <c r="H612" s="22">
        <v>198.69</v>
      </c>
      <c r="I612" s="22">
        <v>185.98</v>
      </c>
      <c r="J612" s="22">
        <v>173.31</v>
      </c>
      <c r="K612" s="22">
        <v>167.79</v>
      </c>
      <c r="L612" s="22">
        <v>168.91</v>
      </c>
      <c r="M612" s="22">
        <v>167.89</v>
      </c>
      <c r="N612" s="22">
        <v>175.67</v>
      </c>
      <c r="O612" s="22">
        <v>183.72</v>
      </c>
      <c r="P612" s="22">
        <v>187.3</v>
      </c>
      <c r="Q612" s="22">
        <v>187.27</v>
      </c>
      <c r="R612" s="22">
        <v>185.13</v>
      </c>
      <c r="S612" s="22">
        <v>181.17</v>
      </c>
      <c r="T612" s="22">
        <v>173.72</v>
      </c>
      <c r="U612" s="22">
        <v>170.91</v>
      </c>
      <c r="V612" s="22">
        <v>172.81</v>
      </c>
      <c r="W612" s="22">
        <v>177.26</v>
      </c>
      <c r="X612" s="22">
        <v>173.12</v>
      </c>
      <c r="Y612" s="22">
        <v>175.87</v>
      </c>
    </row>
    <row r="613" spans="1:25" x14ac:dyDescent="0.2">
      <c r="A613" s="20">
        <v>44342</v>
      </c>
      <c r="B613" s="22">
        <v>193.76</v>
      </c>
      <c r="C613" s="22">
        <v>203.47</v>
      </c>
      <c r="D613" s="22">
        <v>210.76</v>
      </c>
      <c r="E613" s="22">
        <v>213.7</v>
      </c>
      <c r="F613" s="22">
        <v>215.59</v>
      </c>
      <c r="G613" s="22">
        <v>212.07</v>
      </c>
      <c r="H613" s="22">
        <v>203.41</v>
      </c>
      <c r="I613" s="22">
        <v>189.18</v>
      </c>
      <c r="J613" s="22">
        <v>181.26</v>
      </c>
      <c r="K613" s="22">
        <v>173.73</v>
      </c>
      <c r="L613" s="22">
        <v>173.43</v>
      </c>
      <c r="M613" s="22">
        <v>174.62</v>
      </c>
      <c r="N613" s="22">
        <v>181.6</v>
      </c>
      <c r="O613" s="22">
        <v>187.61</v>
      </c>
      <c r="P613" s="22">
        <v>189.06</v>
      </c>
      <c r="Q613" s="22">
        <v>188.77</v>
      </c>
      <c r="R613" s="22">
        <v>186.45</v>
      </c>
      <c r="S613" s="22">
        <v>183.33</v>
      </c>
      <c r="T613" s="22">
        <v>175.47</v>
      </c>
      <c r="U613" s="22">
        <v>170.85</v>
      </c>
      <c r="V613" s="22">
        <v>171.31</v>
      </c>
      <c r="W613" s="22">
        <v>173.31</v>
      </c>
      <c r="X613" s="22">
        <v>172.75</v>
      </c>
      <c r="Y613" s="22">
        <v>177.37</v>
      </c>
    </row>
    <row r="614" spans="1:25" x14ac:dyDescent="0.2">
      <c r="A614" s="20">
        <v>44343</v>
      </c>
      <c r="B614" s="22">
        <v>179.26</v>
      </c>
      <c r="C614" s="22">
        <v>188.95</v>
      </c>
      <c r="D614" s="22">
        <v>195.66</v>
      </c>
      <c r="E614" s="22">
        <v>198.55</v>
      </c>
      <c r="F614" s="22">
        <v>199.08</v>
      </c>
      <c r="G614" s="22">
        <v>195.95</v>
      </c>
      <c r="H614" s="22">
        <v>189.83</v>
      </c>
      <c r="I614" s="22">
        <v>180.8</v>
      </c>
      <c r="J614" s="22">
        <v>175.91</v>
      </c>
      <c r="K614" s="22">
        <v>174.49</v>
      </c>
      <c r="L614" s="22">
        <v>175.62</v>
      </c>
      <c r="M614" s="22">
        <v>176.85</v>
      </c>
      <c r="N614" s="22">
        <v>184.27</v>
      </c>
      <c r="O614" s="22">
        <v>190.66</v>
      </c>
      <c r="P614" s="22">
        <v>193.22</v>
      </c>
      <c r="Q614" s="22">
        <v>193.07</v>
      </c>
      <c r="R614" s="22">
        <v>191.9</v>
      </c>
      <c r="S614" s="22">
        <v>187.9</v>
      </c>
      <c r="T614" s="22">
        <v>179.88</v>
      </c>
      <c r="U614" s="22">
        <v>173.92</v>
      </c>
      <c r="V614" s="22">
        <v>177.07</v>
      </c>
      <c r="W614" s="22">
        <v>180.98</v>
      </c>
      <c r="X614" s="22">
        <v>179.43</v>
      </c>
      <c r="Y614" s="22">
        <v>180.73</v>
      </c>
    </row>
    <row r="615" spans="1:25" x14ac:dyDescent="0.2">
      <c r="A615" s="20">
        <v>44344</v>
      </c>
      <c r="B615" s="22">
        <v>177.48</v>
      </c>
      <c r="C615" s="22">
        <v>186.18</v>
      </c>
      <c r="D615" s="22">
        <v>191.8</v>
      </c>
      <c r="E615" s="22">
        <v>193.96</v>
      </c>
      <c r="F615" s="22">
        <v>194.86</v>
      </c>
      <c r="G615" s="22">
        <v>191.92</v>
      </c>
      <c r="H615" s="22">
        <v>187.12</v>
      </c>
      <c r="I615" s="22">
        <v>175.42</v>
      </c>
      <c r="J615" s="22">
        <v>168.07</v>
      </c>
      <c r="K615" s="22">
        <v>172.75</v>
      </c>
      <c r="L615" s="22">
        <v>171.02</v>
      </c>
      <c r="M615" s="22">
        <v>170.3</v>
      </c>
      <c r="N615" s="22">
        <v>173.22</v>
      </c>
      <c r="O615" s="22">
        <v>180.34</v>
      </c>
      <c r="P615" s="22">
        <v>182.59</v>
      </c>
      <c r="Q615" s="22">
        <v>183.14</v>
      </c>
      <c r="R615" s="22">
        <v>183.89</v>
      </c>
      <c r="S615" s="22">
        <v>181.99</v>
      </c>
      <c r="T615" s="22">
        <v>172.33</v>
      </c>
      <c r="U615" s="22">
        <v>173.61</v>
      </c>
      <c r="V615" s="22">
        <v>174.99</v>
      </c>
      <c r="W615" s="22">
        <v>178.79</v>
      </c>
      <c r="X615" s="22">
        <v>177.59</v>
      </c>
      <c r="Y615" s="22">
        <v>170.35</v>
      </c>
    </row>
    <row r="616" spans="1:25" x14ac:dyDescent="0.2">
      <c r="A616" s="20">
        <v>44345</v>
      </c>
      <c r="B616" s="22">
        <v>177.73</v>
      </c>
      <c r="C616" s="22">
        <v>178.17</v>
      </c>
      <c r="D616" s="22">
        <v>185.4</v>
      </c>
      <c r="E616" s="22">
        <v>185.16</v>
      </c>
      <c r="F616" s="22">
        <v>184.39</v>
      </c>
      <c r="G616" s="22">
        <v>185.56</v>
      </c>
      <c r="H616" s="22">
        <v>184.93</v>
      </c>
      <c r="I616" s="22">
        <v>176.29</v>
      </c>
      <c r="J616" s="22">
        <v>166.39</v>
      </c>
      <c r="K616" s="22">
        <v>160.27000000000001</v>
      </c>
      <c r="L616" s="22">
        <v>158.97999999999999</v>
      </c>
      <c r="M616" s="22">
        <v>158.96</v>
      </c>
      <c r="N616" s="22">
        <v>167.13</v>
      </c>
      <c r="O616" s="22">
        <v>170.34</v>
      </c>
      <c r="P616" s="22">
        <v>174.11</v>
      </c>
      <c r="Q616" s="22">
        <v>173.8</v>
      </c>
      <c r="R616" s="22">
        <v>173.31</v>
      </c>
      <c r="S616" s="22">
        <v>177.71</v>
      </c>
      <c r="T616" s="22">
        <v>171.15</v>
      </c>
      <c r="U616" s="22">
        <v>163.30000000000001</v>
      </c>
      <c r="V616" s="22">
        <v>159.20000000000002</v>
      </c>
      <c r="W616" s="22">
        <v>162.72999999999999</v>
      </c>
      <c r="X616" s="22">
        <v>160.78</v>
      </c>
      <c r="Y616" s="22">
        <v>159.76</v>
      </c>
    </row>
    <row r="617" spans="1:25" x14ac:dyDescent="0.2">
      <c r="A617" s="20">
        <v>44346</v>
      </c>
      <c r="B617" s="22">
        <v>166.75</v>
      </c>
      <c r="C617" s="22">
        <v>177.03</v>
      </c>
      <c r="D617" s="22">
        <v>183.36</v>
      </c>
      <c r="E617" s="22">
        <v>185.56</v>
      </c>
      <c r="F617" s="22">
        <v>189.07</v>
      </c>
      <c r="G617" s="22">
        <v>189.31</v>
      </c>
      <c r="H617" s="22">
        <v>185.44</v>
      </c>
      <c r="I617" s="22">
        <v>174.43</v>
      </c>
      <c r="J617" s="22">
        <v>164.28</v>
      </c>
      <c r="K617" s="22">
        <v>156.95000000000002</v>
      </c>
      <c r="L617" s="22">
        <v>155.07</v>
      </c>
      <c r="M617" s="22">
        <v>156.97</v>
      </c>
      <c r="N617" s="22">
        <v>166.19</v>
      </c>
      <c r="O617" s="22">
        <v>171.48</v>
      </c>
      <c r="P617" s="22">
        <v>174.33</v>
      </c>
      <c r="Q617" s="22">
        <v>173.26</v>
      </c>
      <c r="R617" s="22">
        <v>170.23</v>
      </c>
      <c r="S617" s="22">
        <v>166.53</v>
      </c>
      <c r="T617" s="22">
        <v>159.04</v>
      </c>
      <c r="U617" s="22">
        <v>155.56</v>
      </c>
      <c r="V617" s="22">
        <v>157.67000000000002</v>
      </c>
      <c r="W617" s="22">
        <v>163.84</v>
      </c>
      <c r="X617" s="22">
        <v>157.88</v>
      </c>
      <c r="Y617" s="22">
        <v>155.47</v>
      </c>
    </row>
    <row r="618" spans="1:25" x14ac:dyDescent="0.2">
      <c r="A618" s="20">
        <v>44347</v>
      </c>
      <c r="B618" s="22">
        <v>164.37</v>
      </c>
      <c r="C618" s="22">
        <v>175.94</v>
      </c>
      <c r="D618" s="22">
        <v>182.05</v>
      </c>
      <c r="E618" s="22">
        <v>183.6</v>
      </c>
      <c r="F618" s="22">
        <v>186.42</v>
      </c>
      <c r="G618" s="22">
        <v>185.65</v>
      </c>
      <c r="H618" s="22">
        <v>183.6</v>
      </c>
      <c r="I618" s="22">
        <v>185.64</v>
      </c>
      <c r="J618" s="22">
        <v>185.17</v>
      </c>
      <c r="K618" s="22">
        <v>185.42</v>
      </c>
      <c r="L618" s="22">
        <v>185.38</v>
      </c>
      <c r="M618" s="22">
        <v>182.37</v>
      </c>
      <c r="N618" s="22">
        <v>185.54</v>
      </c>
      <c r="O618" s="22">
        <v>191.41</v>
      </c>
      <c r="P618" s="22">
        <v>193.07</v>
      </c>
      <c r="Q618" s="22">
        <v>192.42</v>
      </c>
      <c r="R618" s="22">
        <v>190.99</v>
      </c>
      <c r="S618" s="22">
        <v>186.99</v>
      </c>
      <c r="T618" s="22">
        <v>180.36</v>
      </c>
      <c r="U618" s="22">
        <v>175.72</v>
      </c>
      <c r="V618" s="22">
        <v>176.48</v>
      </c>
      <c r="W618" s="22">
        <v>180.52</v>
      </c>
      <c r="X618" s="22">
        <v>177.24</v>
      </c>
      <c r="Y618" s="22">
        <v>170.91</v>
      </c>
    </row>
    <row r="619" spans="1:25" ht="11.25" customHeight="1" x14ac:dyDescent="0.2"/>
    <row r="620" spans="1:25" ht="11.25" customHeight="1" x14ac:dyDescent="0.2">
      <c r="A620" s="155"/>
      <c r="B620" s="155"/>
      <c r="C620" s="155"/>
      <c r="D620" s="155"/>
      <c r="E620" s="155"/>
      <c r="F620" s="155"/>
      <c r="G620" s="155"/>
      <c r="H620" s="155"/>
      <c r="I620" s="155"/>
      <c r="J620" s="155"/>
      <c r="K620" s="155"/>
      <c r="L620" s="155"/>
      <c r="M620" s="155"/>
      <c r="N620" s="155" t="s">
        <v>154</v>
      </c>
      <c r="O620" s="155"/>
      <c r="P620" s="155"/>
      <c r="Q620" s="155"/>
    </row>
    <row r="621" spans="1:25" ht="11.25" customHeight="1" x14ac:dyDescent="0.2">
      <c r="A621" s="186" t="s">
        <v>56</v>
      </c>
      <c r="B621" s="186"/>
      <c r="C621" s="186"/>
      <c r="D621" s="186"/>
      <c r="E621" s="186"/>
      <c r="F621" s="186"/>
      <c r="G621" s="186"/>
      <c r="H621" s="186"/>
      <c r="I621" s="186"/>
      <c r="J621" s="186"/>
      <c r="K621" s="186"/>
      <c r="L621" s="186"/>
      <c r="M621" s="186"/>
      <c r="N621" s="187">
        <v>20.245254890000002</v>
      </c>
      <c r="O621" s="187"/>
      <c r="P621" s="187"/>
      <c r="Q621" s="187"/>
    </row>
    <row r="622" spans="1:25" ht="11.25" customHeight="1" x14ac:dyDescent="0.2">
      <c r="A622" s="188" t="s">
        <v>57</v>
      </c>
      <c r="B622" s="188"/>
      <c r="C622" s="188"/>
      <c r="D622" s="188"/>
      <c r="E622" s="188"/>
      <c r="F622" s="188"/>
      <c r="G622" s="188"/>
      <c r="H622" s="188"/>
      <c r="I622" s="188"/>
      <c r="J622" s="188"/>
      <c r="K622" s="188"/>
      <c r="L622" s="188"/>
      <c r="M622" s="188"/>
      <c r="N622" s="189">
        <v>-20.245254890000002</v>
      </c>
      <c r="O622" s="189"/>
      <c r="P622" s="189"/>
      <c r="Q622" s="189"/>
    </row>
    <row r="623" spans="1:25" ht="11.25" customHeight="1" x14ac:dyDescent="0.2"/>
    <row r="624" spans="1:25" ht="15" x14ac:dyDescent="0.25">
      <c r="A624" s="105" t="s">
        <v>51</v>
      </c>
      <c r="B624" s="19"/>
      <c r="C624" s="19"/>
      <c r="D624" s="19"/>
      <c r="E624" s="19"/>
      <c r="F624" s="19"/>
      <c r="G624" s="19"/>
      <c r="H624" s="19"/>
      <c r="I624" s="19"/>
      <c r="J624" s="19"/>
      <c r="K624" s="19"/>
      <c r="L624" s="19"/>
      <c r="M624" s="19"/>
      <c r="N624" s="19"/>
      <c r="O624" s="19"/>
    </row>
    <row r="625" spans="1:16" x14ac:dyDescent="0.2">
      <c r="A625" s="1"/>
      <c r="B625" s="19"/>
      <c r="C625" s="19"/>
      <c r="D625" s="19"/>
      <c r="E625" s="19"/>
      <c r="F625" s="19"/>
      <c r="G625" s="19"/>
      <c r="H625" s="19"/>
      <c r="I625" s="19"/>
      <c r="J625" s="19"/>
      <c r="K625" s="19"/>
      <c r="L625" s="19"/>
      <c r="M625" s="19"/>
      <c r="N625" s="19"/>
      <c r="O625" s="19"/>
    </row>
    <row r="626" spans="1:16" x14ac:dyDescent="0.2">
      <c r="A626" s="161"/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74" t="s">
        <v>151</v>
      </c>
      <c r="N626" s="174"/>
      <c r="O626" s="174"/>
      <c r="P626" s="175"/>
    </row>
    <row r="627" spans="1:16" x14ac:dyDescent="0.2">
      <c r="A627" s="162" t="s">
        <v>52</v>
      </c>
      <c r="B627" s="162"/>
      <c r="C627" s="162"/>
      <c r="D627" s="162"/>
      <c r="E627" s="162"/>
      <c r="F627" s="162"/>
      <c r="G627" s="162"/>
      <c r="H627" s="162"/>
      <c r="I627" s="162"/>
      <c r="J627" s="162"/>
      <c r="K627" s="162"/>
      <c r="L627" s="162"/>
      <c r="M627" s="176">
        <v>551844.4</v>
      </c>
      <c r="N627" s="176"/>
      <c r="O627" s="176"/>
      <c r="P627" s="175"/>
    </row>
    <row r="628" spans="1:16" x14ac:dyDescent="0.2">
      <c r="A628" s="163" t="s">
        <v>53</v>
      </c>
      <c r="B628" s="163"/>
      <c r="C628" s="163"/>
      <c r="D628" s="163"/>
      <c r="E628" s="163"/>
      <c r="F628" s="163"/>
      <c r="G628" s="163"/>
      <c r="H628" s="163"/>
      <c r="I628" s="163"/>
      <c r="J628" s="163"/>
      <c r="K628" s="163"/>
      <c r="L628" s="163"/>
      <c r="M628" s="177">
        <v>551844.40265316202</v>
      </c>
      <c r="N628" s="177"/>
      <c r="O628" s="177"/>
      <c r="P628" s="175"/>
    </row>
    <row r="630" spans="1:16" ht="26.25" customHeight="1" x14ac:dyDescent="0.2"/>
    <row r="631" spans="1:16" ht="34.5" customHeight="1" x14ac:dyDescent="0.2">
      <c r="B631" s="172" t="s">
        <v>96</v>
      </c>
      <c r="C631" s="172"/>
      <c r="D631" s="172"/>
      <c r="E631" s="172"/>
      <c r="F631" s="172"/>
      <c r="G631" s="172"/>
      <c r="H631" s="172"/>
      <c r="I631" s="172"/>
      <c r="J631" s="172"/>
      <c r="K631" s="172"/>
      <c r="L631" s="172"/>
      <c r="M631" s="172"/>
      <c r="N631" s="172"/>
      <c r="O631" s="31"/>
    </row>
    <row r="632" spans="1:16" ht="12.75" customHeight="1" x14ac:dyDescent="0.2">
      <c r="B632" s="173"/>
      <c r="C632" s="173"/>
      <c r="D632" s="173"/>
      <c r="E632" s="173"/>
      <c r="F632" s="173"/>
      <c r="G632" s="173" t="s">
        <v>1</v>
      </c>
      <c r="H632" s="173"/>
      <c r="I632" s="173"/>
      <c r="J632" s="173"/>
    </row>
    <row r="633" spans="1:16" ht="12.75" x14ac:dyDescent="0.2">
      <c r="B633" s="173"/>
      <c r="C633" s="173"/>
      <c r="D633" s="173"/>
      <c r="E633" s="173"/>
      <c r="F633" s="173"/>
      <c r="G633" s="47" t="s">
        <v>2</v>
      </c>
      <c r="H633" s="66" t="s">
        <v>140</v>
      </c>
      <c r="I633" s="66" t="s">
        <v>141</v>
      </c>
      <c r="J633" s="47" t="s">
        <v>3</v>
      </c>
    </row>
    <row r="634" spans="1:16" ht="80.25" customHeight="1" x14ac:dyDescent="0.2">
      <c r="B634" s="173" t="s">
        <v>160</v>
      </c>
      <c r="C634" s="173"/>
      <c r="D634" s="173"/>
      <c r="E634" s="173"/>
      <c r="F634" s="173"/>
      <c r="G634" s="68">
        <v>509348.01</v>
      </c>
      <c r="H634" s="68">
        <v>848174.03</v>
      </c>
      <c r="I634" s="68">
        <v>852515.41</v>
      </c>
      <c r="J634" s="68">
        <v>580682.93000000005</v>
      </c>
    </row>
    <row r="635" spans="1:16" ht="80.25" customHeight="1" x14ac:dyDescent="0.2">
      <c r="B635" s="173" t="s">
        <v>54</v>
      </c>
      <c r="C635" s="173"/>
      <c r="D635" s="173"/>
      <c r="E635" s="173"/>
      <c r="F635" s="173"/>
      <c r="G635" s="22">
        <v>192746.05</v>
      </c>
      <c r="H635" s="22"/>
      <c r="I635" s="22"/>
      <c r="J635" s="22"/>
    </row>
    <row r="636" spans="1:16" ht="66.75" customHeight="1" x14ac:dyDescent="0.2">
      <c r="G636" s="33"/>
    </row>
    <row r="637" spans="1:16" ht="12.75" x14ac:dyDescent="0.2">
      <c r="A637" s="12" t="s">
        <v>38</v>
      </c>
      <c r="B637" s="13"/>
      <c r="C637" s="13"/>
      <c r="D637" s="13"/>
      <c r="E637" s="13"/>
      <c r="F637" s="13"/>
      <c r="G637" s="13"/>
    </row>
    <row r="638" spans="1:16" ht="33" customHeight="1" x14ac:dyDescent="0.2">
      <c r="A638" s="135" t="s">
        <v>39</v>
      </c>
      <c r="B638" s="136"/>
      <c r="C638" s="65" t="s">
        <v>40</v>
      </c>
      <c r="D638" s="66" t="s">
        <v>2</v>
      </c>
      <c r="E638" s="66" t="s">
        <v>140</v>
      </c>
      <c r="F638" s="66" t="s">
        <v>141</v>
      </c>
      <c r="G638" s="66" t="s">
        <v>3</v>
      </c>
    </row>
    <row r="639" spans="1:16" ht="12.75" customHeight="1" x14ac:dyDescent="0.2">
      <c r="A639" s="137" t="s">
        <v>4</v>
      </c>
      <c r="B639" s="137"/>
      <c r="C639" s="137"/>
      <c r="D639" s="137"/>
      <c r="E639" s="137"/>
      <c r="F639" s="137"/>
      <c r="G639" s="137"/>
    </row>
    <row r="640" spans="1:16" ht="24.75" customHeight="1" x14ac:dyDescent="0.2">
      <c r="A640" s="135" t="s">
        <v>41</v>
      </c>
      <c r="B640" s="136"/>
      <c r="C640" s="66" t="s">
        <v>42</v>
      </c>
      <c r="D640" s="67">
        <v>1041.4000000000001</v>
      </c>
      <c r="E640" s="67">
        <v>1914.5</v>
      </c>
      <c r="F640" s="67">
        <v>2019</v>
      </c>
      <c r="G640" s="67">
        <v>2240.0500000000002</v>
      </c>
    </row>
    <row r="641" spans="1:7" ht="12.75" customHeight="1" x14ac:dyDescent="0.2">
      <c r="A641" s="135" t="s">
        <v>43</v>
      </c>
      <c r="B641" s="136"/>
      <c r="C641" s="65"/>
      <c r="D641" s="67"/>
      <c r="E641" s="67"/>
      <c r="F641" s="67"/>
      <c r="G641" s="67"/>
    </row>
    <row r="642" spans="1:7" ht="39" customHeight="1" x14ac:dyDescent="0.2">
      <c r="A642" s="195" t="s">
        <v>44</v>
      </c>
      <c r="B642" s="196"/>
      <c r="C642" s="66" t="s">
        <v>45</v>
      </c>
      <c r="D642" s="67">
        <v>509348.01</v>
      </c>
      <c r="E642" s="67">
        <v>848174.03</v>
      </c>
      <c r="F642" s="67">
        <v>852515.41</v>
      </c>
      <c r="G642" s="67">
        <v>580682.93000000005</v>
      </c>
    </row>
    <row r="643" spans="1:7" ht="39" customHeight="1" x14ac:dyDescent="0.2">
      <c r="A643" s="195" t="s">
        <v>46</v>
      </c>
      <c r="B643" s="196"/>
      <c r="C643" s="66" t="s">
        <v>42</v>
      </c>
      <c r="D643" s="67">
        <v>50.06</v>
      </c>
      <c r="E643" s="67">
        <v>200.19</v>
      </c>
      <c r="F643" s="67">
        <v>246.9</v>
      </c>
      <c r="G643" s="67">
        <v>506.89</v>
      </c>
    </row>
    <row r="645" spans="1:7" ht="37.5" customHeight="1" x14ac:dyDescent="0.2">
      <c r="A645" s="132" t="s">
        <v>47</v>
      </c>
      <c r="B645" s="133"/>
      <c r="C645" s="66" t="s">
        <v>42</v>
      </c>
      <c r="D645" s="18">
        <v>4.1644559999999995</v>
      </c>
    </row>
    <row r="646" spans="1:7" ht="12.75" x14ac:dyDescent="0.2">
      <c r="A646" s="71"/>
      <c r="B646" s="71"/>
      <c r="C646" s="71"/>
      <c r="D646" s="122"/>
    </row>
    <row r="647" spans="1:7" ht="120.75" customHeight="1" x14ac:dyDescent="0.2">
      <c r="A647" s="185" t="s">
        <v>97</v>
      </c>
      <c r="B647" s="185"/>
      <c r="C647" s="66" t="s">
        <v>45</v>
      </c>
      <c r="D647" s="123">
        <v>192746.05</v>
      </c>
    </row>
    <row r="648" spans="1:7" ht="106.5" customHeight="1" x14ac:dyDescent="0.2">
      <c r="A648" s="185" t="s">
        <v>163</v>
      </c>
      <c r="B648" s="185"/>
      <c r="C648" s="66" t="s">
        <v>42</v>
      </c>
      <c r="D648" s="123">
        <v>1279.49</v>
      </c>
    </row>
    <row r="649" spans="1:7" ht="97.5" customHeight="1" x14ac:dyDescent="0.2">
      <c r="A649" s="185" t="s">
        <v>98</v>
      </c>
      <c r="B649" s="185"/>
      <c r="C649" s="72" t="s">
        <v>99</v>
      </c>
      <c r="D649" s="124">
        <v>6.77</v>
      </c>
    </row>
    <row r="650" spans="1:7" ht="12.75" x14ac:dyDescent="0.2">
      <c r="A650" s="71"/>
      <c r="B650" s="71"/>
      <c r="C650" s="71"/>
      <c r="D650" s="71"/>
    </row>
    <row r="651" spans="1:7" ht="56.25" customHeight="1" x14ac:dyDescent="0.2">
      <c r="A651" s="185" t="s">
        <v>148</v>
      </c>
      <c r="B651" s="185"/>
      <c r="C651" s="66" t="s">
        <v>42</v>
      </c>
      <c r="D651" s="121">
        <v>0</v>
      </c>
    </row>
  </sheetData>
  <mergeCells count="94">
    <mergeCell ref="A1:X1"/>
    <mergeCell ref="A2:X2"/>
    <mergeCell ref="J3:L3"/>
    <mergeCell ref="M3:O3"/>
    <mergeCell ref="A5:X5"/>
    <mergeCell ref="A6:X6"/>
    <mergeCell ref="A46:A47"/>
    <mergeCell ref="B46:Y46"/>
    <mergeCell ref="A80:A81"/>
    <mergeCell ref="B80:Y80"/>
    <mergeCell ref="A114:A115"/>
    <mergeCell ref="B114:Y114"/>
    <mergeCell ref="A7:X7"/>
    <mergeCell ref="A8:X8"/>
    <mergeCell ref="A9:X9"/>
    <mergeCell ref="A11:X11"/>
    <mergeCell ref="A12:A13"/>
    <mergeCell ref="B12:Y12"/>
    <mergeCell ref="A149:A150"/>
    <mergeCell ref="B149:Y149"/>
    <mergeCell ref="A184:A185"/>
    <mergeCell ref="B184:Y184"/>
    <mergeCell ref="A259:L259"/>
    <mergeCell ref="A260:L260"/>
    <mergeCell ref="A261:L261"/>
    <mergeCell ref="A218:A219"/>
    <mergeCell ref="B218:Y218"/>
    <mergeCell ref="A252:M252"/>
    <mergeCell ref="N252:Q252"/>
    <mergeCell ref="A253:M253"/>
    <mergeCell ref="N253:Q253"/>
    <mergeCell ref="A254:M254"/>
    <mergeCell ref="N254:Q254"/>
    <mergeCell ref="M259:P259"/>
    <mergeCell ref="M260:P260"/>
    <mergeCell ref="M261:P261"/>
    <mergeCell ref="A266:Y266"/>
    <mergeCell ref="A267:Y267"/>
    <mergeCell ref="A268:Y268"/>
    <mergeCell ref="A270:Y270"/>
    <mergeCell ref="B271:Y271"/>
    <mergeCell ref="A272:A273"/>
    <mergeCell ref="B272:Y272"/>
    <mergeCell ref="A264:Y264"/>
    <mergeCell ref="A265:Y265"/>
    <mergeCell ref="A480:Y480"/>
    <mergeCell ref="A306:A307"/>
    <mergeCell ref="B306:Y306"/>
    <mergeCell ref="A340:A341"/>
    <mergeCell ref="B340:Y340"/>
    <mergeCell ref="A374:A375"/>
    <mergeCell ref="B374:Y374"/>
    <mergeCell ref="A411:A412"/>
    <mergeCell ref="B411:Y411"/>
    <mergeCell ref="A445:A446"/>
    <mergeCell ref="B445:Y445"/>
    <mergeCell ref="A408:Y408"/>
    <mergeCell ref="B481:Y481"/>
    <mergeCell ref="A482:A483"/>
    <mergeCell ref="B482:Y482"/>
    <mergeCell ref="A517:A518"/>
    <mergeCell ref="B517:Y517"/>
    <mergeCell ref="A552:A553"/>
    <mergeCell ref="B552:Y552"/>
    <mergeCell ref="M626:P626"/>
    <mergeCell ref="M627:P627"/>
    <mergeCell ref="M628:P628"/>
    <mergeCell ref="A627:L627"/>
    <mergeCell ref="A628:L628"/>
    <mergeCell ref="A586:A587"/>
    <mergeCell ref="B586:Y586"/>
    <mergeCell ref="A626:L626"/>
    <mergeCell ref="A620:M620"/>
    <mergeCell ref="N620:Q620"/>
    <mergeCell ref="A621:M621"/>
    <mergeCell ref="N621:Q621"/>
    <mergeCell ref="A622:M622"/>
    <mergeCell ref="N622:Q622"/>
    <mergeCell ref="A651:B651"/>
    <mergeCell ref="A638:B638"/>
    <mergeCell ref="A639:G639"/>
    <mergeCell ref="A640:B640"/>
    <mergeCell ref="A641:B641"/>
    <mergeCell ref="A642:B642"/>
    <mergeCell ref="A643:B643"/>
    <mergeCell ref="A647:B647"/>
    <mergeCell ref="A648:B648"/>
    <mergeCell ref="A649:B649"/>
    <mergeCell ref="B631:N631"/>
    <mergeCell ref="B632:F633"/>
    <mergeCell ref="G632:J632"/>
    <mergeCell ref="B634:F634"/>
    <mergeCell ref="A645:B645"/>
    <mergeCell ref="B635:F635"/>
  </mergeCells>
  <conditionalFormatting sqref="B637">
    <cfRule type="expression" dxfId="23" priority="9">
      <formula>AND($P637&gt;=500,$P637&lt;=899,$AD637&lt;0)</formula>
    </cfRule>
    <cfRule type="expression" dxfId="22" priority="10">
      <formula>AND($AD637&lt;0,$B637&lt;&gt;$AF637)</formula>
    </cfRule>
    <cfRule type="expression" dxfId="21" priority="11">
      <formula>OR(AND($Q637&gt;=1,$Q637&lt;=3,$R637=0,$B637=$AF637,$P637&lt;500),AND($B637&lt;&gt;$AF637,$AD637&gt;0))</formula>
    </cfRule>
    <cfRule type="expression" dxfId="20" priority="12">
      <formula>$Q637=99</formula>
    </cfRule>
  </conditionalFormatting>
  <conditionalFormatting sqref="C637:E637">
    <cfRule type="expression" dxfId="19" priority="5">
      <formula>AND($P637&gt;=500,$P637&lt;=899,$AD637&lt;0)</formula>
    </cfRule>
    <cfRule type="expression" dxfId="18" priority="6">
      <formula>AND($AD637&lt;0,$B637&lt;&gt;$AF637)</formula>
    </cfRule>
    <cfRule type="expression" dxfId="17" priority="7">
      <formula>OR(AND($Q637&gt;=1,$Q637&lt;=3,$R637=0,$B637=$AF637,$P637&lt;500),AND($B637&lt;&gt;$AF637,$AD637&gt;0))</formula>
    </cfRule>
    <cfRule type="expression" dxfId="16" priority="8">
      <formula>$Q637=99</formula>
    </cfRule>
  </conditionalFormatting>
  <conditionalFormatting sqref="B638:E638">
    <cfRule type="expression" dxfId="15" priority="1">
      <formula>AND($P638&gt;=500,$P638&lt;=899,$AD638&lt;0)</formula>
    </cfRule>
    <cfRule type="expression" dxfId="14" priority="2">
      <formula>AND($AD638&lt;0,$B638&lt;&gt;$AF638)</formula>
    </cfRule>
    <cfRule type="expression" dxfId="13" priority="3">
      <formula>OR(AND($Q638&gt;=1,$Q638&lt;=3,$R638=0,$B638=$AF638,$P638&lt;500),AND($B638&lt;&gt;$AF638,$AD638&gt;0))</formula>
    </cfRule>
    <cfRule type="expression" dxfId="12" priority="4">
      <formula>$Q638=99</formula>
    </cfRule>
  </conditionalFormatting>
  <conditionalFormatting sqref="B639:D639">
    <cfRule type="expression" dxfId="11" priority="13">
      <formula>AND($P639&gt;=500,$P639&lt;=899,$AD639&lt;0)</formula>
    </cfRule>
    <cfRule type="expression" dxfId="10" priority="14">
      <formula>AND($AD639&lt;0,#REF!&lt;&gt;$AF639)</formula>
    </cfRule>
    <cfRule type="expression" dxfId="9" priority="15">
      <formula>OR(AND($Q639&gt;=1,$Q639&lt;=3,$R639=0,#REF!=$AF639,$P639&lt;500),AND(#REF!&lt;&gt;$AF639,$AD639&gt;0))</formula>
    </cfRule>
    <cfRule type="expression" dxfId="8" priority="16">
      <formula>$Q639=99</formula>
    </cfRule>
  </conditionalFormatting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Z689"/>
  <sheetViews>
    <sheetView topLeftCell="A100" zoomScale="62" zoomScaleNormal="62" workbookViewId="0">
      <selection sqref="A1:XFD1048576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4" customWidth="1"/>
    <col min="5" max="5" width="15.33203125" customWidth="1"/>
    <col min="6" max="7" width="14.5" bestFit="1" customWidth="1"/>
    <col min="8" max="25" width="11.5" customWidth="1"/>
  </cols>
  <sheetData>
    <row r="1" spans="1:25" ht="44.25" customHeight="1" x14ac:dyDescent="0.25">
      <c r="A1" s="127" t="s">
        <v>114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</row>
    <row r="2" spans="1:25" ht="16.5" customHeight="1" x14ac:dyDescent="0.2">
      <c r="A2" s="165" t="s">
        <v>115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</row>
    <row r="3" spans="1:25" ht="16.5" x14ac:dyDescent="0.2">
      <c r="A3" s="37"/>
      <c r="B3" s="37"/>
      <c r="C3" s="37"/>
      <c r="D3" s="37"/>
      <c r="E3" s="37"/>
      <c r="F3" s="37"/>
      <c r="G3" s="37"/>
      <c r="H3" s="37"/>
      <c r="I3" s="37" t="s">
        <v>60</v>
      </c>
      <c r="J3" s="125" t="s">
        <v>164</v>
      </c>
      <c r="K3" s="126"/>
      <c r="L3" s="126"/>
      <c r="M3" s="166" t="s">
        <v>150</v>
      </c>
      <c r="N3" s="167"/>
      <c r="O3" s="167"/>
      <c r="P3" s="37"/>
      <c r="Q3" s="37"/>
      <c r="R3" s="37"/>
      <c r="S3" s="37"/>
      <c r="T3" s="37"/>
      <c r="U3" s="37"/>
      <c r="V3" s="37"/>
      <c r="W3" s="37"/>
      <c r="X3" s="37"/>
    </row>
    <row r="4" spans="1:25" ht="14.25" x14ac:dyDescent="0.2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</row>
    <row r="5" spans="1:25" ht="15" customHeight="1" x14ac:dyDescent="0.2">
      <c r="A5" s="168" t="s">
        <v>93</v>
      </c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</row>
    <row r="6" spans="1:25" ht="18.75" customHeight="1" x14ac:dyDescent="0.2">
      <c r="A6" s="164" t="s">
        <v>62</v>
      </c>
      <c r="B6" s="169"/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</row>
    <row r="7" spans="1:25" ht="23.25" customHeight="1" x14ac:dyDescent="0.2">
      <c r="A7" s="164" t="s">
        <v>63</v>
      </c>
      <c r="B7" s="170"/>
      <c r="C7" s="170"/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170"/>
      <c r="R7" s="170"/>
      <c r="S7" s="170"/>
      <c r="T7" s="170"/>
      <c r="U7" s="170"/>
      <c r="V7" s="170"/>
      <c r="W7" s="170"/>
      <c r="X7" s="170"/>
      <c r="Y7" s="170"/>
    </row>
    <row r="8" spans="1:25" ht="24" customHeight="1" x14ac:dyDescent="0.2">
      <c r="A8" s="164" t="s">
        <v>64</v>
      </c>
      <c r="B8" s="170"/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70"/>
      <c r="W8" s="170"/>
      <c r="X8" s="170"/>
      <c r="Y8" s="170"/>
    </row>
    <row r="9" spans="1:25" ht="25.5" customHeight="1" x14ac:dyDescent="0.2">
      <c r="A9" s="164" t="s">
        <v>94</v>
      </c>
      <c r="B9" s="170"/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170"/>
      <c r="Q9" s="170"/>
      <c r="R9" s="170"/>
      <c r="S9" s="170"/>
      <c r="T9" s="170"/>
      <c r="U9" s="170"/>
      <c r="V9" s="170"/>
      <c r="W9" s="170"/>
      <c r="X9" s="170"/>
      <c r="Y9" s="170"/>
    </row>
    <row r="10" spans="1:25" ht="14.25" x14ac:dyDescent="0.2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</row>
    <row r="11" spans="1:25" ht="15" customHeight="1" x14ac:dyDescent="0.2">
      <c r="A11" s="151" t="s">
        <v>58</v>
      </c>
      <c r="B11" s="171"/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</row>
    <row r="12" spans="1:25" ht="15.75" customHeight="1" x14ac:dyDescent="0.2">
      <c r="B12" s="157"/>
      <c r="C12" s="157"/>
      <c r="D12" s="157"/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57"/>
    </row>
    <row r="13" spans="1:25" ht="12.75" x14ac:dyDescent="0.2">
      <c r="A13" s="153" t="s">
        <v>49</v>
      </c>
      <c r="B13" s="148" t="s">
        <v>50</v>
      </c>
      <c r="C13" s="149"/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49"/>
      <c r="X13" s="149"/>
      <c r="Y13" s="150"/>
    </row>
    <row r="14" spans="1:25" x14ac:dyDescent="0.2">
      <c r="A14" s="154"/>
      <c r="B14" s="40" t="s">
        <v>66</v>
      </c>
      <c r="C14" s="41" t="s">
        <v>67</v>
      </c>
      <c r="D14" s="42" t="s">
        <v>68</v>
      </c>
      <c r="E14" s="41" t="s">
        <v>69</v>
      </c>
      <c r="F14" s="41" t="s">
        <v>70</v>
      </c>
      <c r="G14" s="41" t="s">
        <v>71</v>
      </c>
      <c r="H14" s="41" t="s">
        <v>72</v>
      </c>
      <c r="I14" s="41" t="s">
        <v>73</v>
      </c>
      <c r="J14" s="41" t="s">
        <v>74</v>
      </c>
      <c r="K14" s="40" t="s">
        <v>75</v>
      </c>
      <c r="L14" s="41" t="s">
        <v>76</v>
      </c>
      <c r="M14" s="43" t="s">
        <v>77</v>
      </c>
      <c r="N14" s="40" t="s">
        <v>78</v>
      </c>
      <c r="O14" s="41" t="s">
        <v>79</v>
      </c>
      <c r="P14" s="43" t="s">
        <v>80</v>
      </c>
      <c r="Q14" s="42" t="s">
        <v>81</v>
      </c>
      <c r="R14" s="41" t="s">
        <v>82</v>
      </c>
      <c r="S14" s="42" t="s">
        <v>83</v>
      </c>
      <c r="T14" s="41" t="s">
        <v>84</v>
      </c>
      <c r="U14" s="42" t="s">
        <v>85</v>
      </c>
      <c r="V14" s="41" t="s">
        <v>86</v>
      </c>
      <c r="W14" s="42" t="s">
        <v>87</v>
      </c>
      <c r="X14" s="41" t="s">
        <v>88</v>
      </c>
      <c r="Y14" s="41" t="s">
        <v>89</v>
      </c>
    </row>
    <row r="15" spans="1:25" x14ac:dyDescent="0.2">
      <c r="A15" s="20">
        <v>44317</v>
      </c>
      <c r="B15" s="36">
        <v>1270.1400000000001</v>
      </c>
      <c r="C15" s="36">
        <v>1319.68</v>
      </c>
      <c r="D15" s="36">
        <v>1362.58</v>
      </c>
      <c r="E15" s="36">
        <v>1365.39</v>
      </c>
      <c r="F15" s="36">
        <v>1372.99</v>
      </c>
      <c r="G15" s="36">
        <v>1364.05</v>
      </c>
      <c r="H15" s="36">
        <v>1362.51</v>
      </c>
      <c r="I15" s="36">
        <v>1326.11</v>
      </c>
      <c r="J15" s="36">
        <v>1289.8500000000001</v>
      </c>
      <c r="K15" s="36">
        <v>1230.97</v>
      </c>
      <c r="L15" s="36">
        <v>1185.5899999999999</v>
      </c>
      <c r="M15" s="36">
        <v>1184.3</v>
      </c>
      <c r="N15" s="36">
        <v>1242.5899999999999</v>
      </c>
      <c r="O15" s="36">
        <v>1263.31</v>
      </c>
      <c r="P15" s="36">
        <v>1281.08</v>
      </c>
      <c r="Q15" s="36">
        <v>1292.3800000000001</v>
      </c>
      <c r="R15" s="36">
        <v>1284.83</v>
      </c>
      <c r="S15" s="36">
        <v>1273.54</v>
      </c>
      <c r="T15" s="36">
        <v>1218.22</v>
      </c>
      <c r="U15" s="36">
        <v>1195.57</v>
      </c>
      <c r="V15" s="36">
        <v>1177.45</v>
      </c>
      <c r="W15" s="36">
        <v>1169.6100000000001</v>
      </c>
      <c r="X15" s="36">
        <v>1184.33</v>
      </c>
      <c r="Y15" s="36">
        <v>1257.3500000000001</v>
      </c>
    </row>
    <row r="16" spans="1:25" x14ac:dyDescent="0.2">
      <c r="A16" s="20">
        <v>44318</v>
      </c>
      <c r="B16" s="36">
        <v>1240.25</v>
      </c>
      <c r="C16" s="36">
        <v>1281.96</v>
      </c>
      <c r="D16" s="36">
        <v>1335.67</v>
      </c>
      <c r="E16" s="36">
        <v>1354.92</v>
      </c>
      <c r="F16" s="36">
        <v>1368.58</v>
      </c>
      <c r="G16" s="36">
        <v>1363.07</v>
      </c>
      <c r="H16" s="36">
        <v>1362.5</v>
      </c>
      <c r="I16" s="36">
        <v>1337.18</v>
      </c>
      <c r="J16" s="36">
        <v>1266.79</v>
      </c>
      <c r="K16" s="36">
        <v>1229.97</v>
      </c>
      <c r="L16" s="36">
        <v>1171.9000000000001</v>
      </c>
      <c r="M16" s="36">
        <v>1163.1300000000001</v>
      </c>
      <c r="N16" s="36">
        <v>1240.6200000000001</v>
      </c>
      <c r="O16" s="36">
        <v>1253.3600000000001</v>
      </c>
      <c r="P16" s="36">
        <v>1274.47</v>
      </c>
      <c r="Q16" s="36">
        <v>1276.73</v>
      </c>
      <c r="R16" s="36">
        <v>1260.8500000000001</v>
      </c>
      <c r="S16" s="36">
        <v>1250.5899999999999</v>
      </c>
      <c r="T16" s="36">
        <v>1200.26</v>
      </c>
      <c r="U16" s="36">
        <v>1175.19</v>
      </c>
      <c r="V16" s="36">
        <v>1143.81</v>
      </c>
      <c r="W16" s="36">
        <v>1139.3900000000001</v>
      </c>
      <c r="X16" s="36">
        <v>1179.17</v>
      </c>
      <c r="Y16" s="36">
        <v>1244.31</v>
      </c>
    </row>
    <row r="17" spans="1:25" x14ac:dyDescent="0.2">
      <c r="A17" s="20">
        <v>44319</v>
      </c>
      <c r="B17" s="36">
        <v>1225.8</v>
      </c>
      <c r="C17" s="36">
        <v>1297.1600000000001</v>
      </c>
      <c r="D17" s="36">
        <v>1339.22</v>
      </c>
      <c r="E17" s="36">
        <v>1355.02</v>
      </c>
      <c r="F17" s="36">
        <v>1369.53</v>
      </c>
      <c r="G17" s="36">
        <v>1367.2</v>
      </c>
      <c r="H17" s="36">
        <v>1371.92</v>
      </c>
      <c r="I17" s="36">
        <v>1341.21</v>
      </c>
      <c r="J17" s="36">
        <v>1278.71</v>
      </c>
      <c r="K17" s="36">
        <v>1239.99</v>
      </c>
      <c r="L17" s="36">
        <v>1209.3700000000001</v>
      </c>
      <c r="M17" s="36">
        <v>1186.51</v>
      </c>
      <c r="N17" s="36">
        <v>1220.8399999999999</v>
      </c>
      <c r="O17" s="36">
        <v>1258.7</v>
      </c>
      <c r="P17" s="36">
        <v>1279.53</v>
      </c>
      <c r="Q17" s="36">
        <v>1293.08</v>
      </c>
      <c r="R17" s="36">
        <v>1282.1600000000001</v>
      </c>
      <c r="S17" s="36">
        <v>1261.6400000000001</v>
      </c>
      <c r="T17" s="36">
        <v>1209.27</v>
      </c>
      <c r="U17" s="36">
        <v>1188.78</v>
      </c>
      <c r="V17" s="36">
        <v>1176.6000000000001</v>
      </c>
      <c r="W17" s="36">
        <v>1175.97</v>
      </c>
      <c r="X17" s="36">
        <v>1163.6400000000001</v>
      </c>
      <c r="Y17" s="36">
        <v>1171.54</v>
      </c>
    </row>
    <row r="18" spans="1:25" x14ac:dyDescent="0.2">
      <c r="A18" s="20">
        <v>44320</v>
      </c>
      <c r="B18" s="36">
        <v>1191.3399999999999</v>
      </c>
      <c r="C18" s="36">
        <v>1251.81</v>
      </c>
      <c r="D18" s="36">
        <v>1273.18</v>
      </c>
      <c r="E18" s="36">
        <v>1285.55</v>
      </c>
      <c r="F18" s="36">
        <v>1297.08</v>
      </c>
      <c r="G18" s="36">
        <v>1295.1000000000001</v>
      </c>
      <c r="H18" s="36">
        <v>1254.81</v>
      </c>
      <c r="I18" s="36">
        <v>1232.19</v>
      </c>
      <c r="J18" s="36">
        <v>1203.6100000000001</v>
      </c>
      <c r="K18" s="36">
        <v>1175.92</v>
      </c>
      <c r="L18" s="36">
        <v>1169.5899999999999</v>
      </c>
      <c r="M18" s="36">
        <v>1172.8900000000001</v>
      </c>
      <c r="N18" s="36">
        <v>1183.26</v>
      </c>
      <c r="O18" s="36">
        <v>1187.6200000000001</v>
      </c>
      <c r="P18" s="36">
        <v>1198.57</v>
      </c>
      <c r="Q18" s="36">
        <v>1198.42</v>
      </c>
      <c r="R18" s="36">
        <v>1199.73</v>
      </c>
      <c r="S18" s="36">
        <v>1214.31</v>
      </c>
      <c r="T18" s="36">
        <v>1187.71</v>
      </c>
      <c r="U18" s="36">
        <v>1155.5</v>
      </c>
      <c r="V18" s="36">
        <v>1132.3399999999999</v>
      </c>
      <c r="W18" s="36">
        <v>1139.05</v>
      </c>
      <c r="X18" s="36">
        <v>1158.06</v>
      </c>
      <c r="Y18" s="36">
        <v>1179.43</v>
      </c>
    </row>
    <row r="19" spans="1:25" x14ac:dyDescent="0.2">
      <c r="A19" s="20">
        <v>44321</v>
      </c>
      <c r="B19" s="36">
        <v>1218.1100000000001</v>
      </c>
      <c r="C19" s="36">
        <v>1268.57</v>
      </c>
      <c r="D19" s="36">
        <v>1290.49</v>
      </c>
      <c r="E19" s="36">
        <v>1303.77</v>
      </c>
      <c r="F19" s="36">
        <v>1316.73</v>
      </c>
      <c r="G19" s="36">
        <v>1308.7</v>
      </c>
      <c r="H19" s="36">
        <v>1270.6200000000001</v>
      </c>
      <c r="I19" s="36">
        <v>1226.97</v>
      </c>
      <c r="J19" s="36">
        <v>1188.3399999999999</v>
      </c>
      <c r="K19" s="36">
        <v>1180.81</v>
      </c>
      <c r="L19" s="36">
        <v>1163.82</v>
      </c>
      <c r="M19" s="36">
        <v>1153.7</v>
      </c>
      <c r="N19" s="36">
        <v>1176.06</v>
      </c>
      <c r="O19" s="36">
        <v>1177.03</v>
      </c>
      <c r="P19" s="36">
        <v>1180.1100000000001</v>
      </c>
      <c r="Q19" s="36">
        <v>1185.26</v>
      </c>
      <c r="R19" s="36">
        <v>1183.26</v>
      </c>
      <c r="S19" s="36">
        <v>1193.3700000000001</v>
      </c>
      <c r="T19" s="36">
        <v>1190.79</v>
      </c>
      <c r="U19" s="36">
        <v>1173.5899999999999</v>
      </c>
      <c r="V19" s="36">
        <v>1152.75</v>
      </c>
      <c r="W19" s="36">
        <v>1154.8</v>
      </c>
      <c r="X19" s="36">
        <v>1170.67</v>
      </c>
      <c r="Y19" s="36">
        <v>1210.54</v>
      </c>
    </row>
    <row r="20" spans="1:25" x14ac:dyDescent="0.2">
      <c r="A20" s="20">
        <v>44322</v>
      </c>
      <c r="B20" s="36">
        <v>1207.79</v>
      </c>
      <c r="C20" s="36">
        <v>1244.18</v>
      </c>
      <c r="D20" s="36">
        <v>1277.68</v>
      </c>
      <c r="E20" s="36">
        <v>1296.97</v>
      </c>
      <c r="F20" s="36">
        <v>1302.7</v>
      </c>
      <c r="G20" s="36">
        <v>1302.1200000000001</v>
      </c>
      <c r="H20" s="36">
        <v>1259.97</v>
      </c>
      <c r="I20" s="36">
        <v>1217.67</v>
      </c>
      <c r="J20" s="36">
        <v>1182.6100000000001</v>
      </c>
      <c r="K20" s="36">
        <v>1125.27</v>
      </c>
      <c r="L20" s="36">
        <v>1102.53</v>
      </c>
      <c r="M20" s="36">
        <v>1110.25</v>
      </c>
      <c r="N20" s="36">
        <v>1143.73</v>
      </c>
      <c r="O20" s="36">
        <v>1165.77</v>
      </c>
      <c r="P20" s="36">
        <v>1189.27</v>
      </c>
      <c r="Q20" s="36">
        <v>1193.6400000000001</v>
      </c>
      <c r="R20" s="36">
        <v>1180.22</v>
      </c>
      <c r="S20" s="36">
        <v>1184.24</v>
      </c>
      <c r="T20" s="36">
        <v>1163.56</v>
      </c>
      <c r="U20" s="36">
        <v>1120.1100000000001</v>
      </c>
      <c r="V20" s="36">
        <v>1090.9100000000001</v>
      </c>
      <c r="W20" s="36">
        <v>1105.1300000000001</v>
      </c>
      <c r="X20" s="36">
        <v>1140.8800000000001</v>
      </c>
      <c r="Y20" s="36">
        <v>1193.93</v>
      </c>
    </row>
    <row r="21" spans="1:25" x14ac:dyDescent="0.2">
      <c r="A21" s="20">
        <v>44323</v>
      </c>
      <c r="B21" s="36">
        <v>1207.76</v>
      </c>
      <c r="C21" s="36">
        <v>1214.1600000000001</v>
      </c>
      <c r="D21" s="36">
        <v>1281.67</v>
      </c>
      <c r="E21" s="36">
        <v>1297.8</v>
      </c>
      <c r="F21" s="36">
        <v>1310.3</v>
      </c>
      <c r="G21" s="36">
        <v>1291.18</v>
      </c>
      <c r="H21" s="36">
        <v>1227.82</v>
      </c>
      <c r="I21" s="36">
        <v>1191.29</v>
      </c>
      <c r="J21" s="36">
        <v>1162.22</v>
      </c>
      <c r="K21" s="36">
        <v>1169.4100000000001</v>
      </c>
      <c r="L21" s="36">
        <v>1158.53</v>
      </c>
      <c r="M21" s="36">
        <v>1148.81</v>
      </c>
      <c r="N21" s="36">
        <v>1141.74</v>
      </c>
      <c r="O21" s="36">
        <v>1144.6300000000001</v>
      </c>
      <c r="P21" s="36">
        <v>1154.5</v>
      </c>
      <c r="Q21" s="36">
        <v>1156.04</v>
      </c>
      <c r="R21" s="36">
        <v>1141.06</v>
      </c>
      <c r="S21" s="36">
        <v>1154.47</v>
      </c>
      <c r="T21" s="36">
        <v>1162.8700000000001</v>
      </c>
      <c r="U21" s="36">
        <v>1161.26</v>
      </c>
      <c r="V21" s="36">
        <v>1147.72</v>
      </c>
      <c r="W21" s="36">
        <v>1145.6300000000001</v>
      </c>
      <c r="X21" s="36">
        <v>1132.81</v>
      </c>
      <c r="Y21" s="36">
        <v>1126.4000000000001</v>
      </c>
    </row>
    <row r="22" spans="1:25" x14ac:dyDescent="0.2">
      <c r="A22" s="20">
        <v>44324</v>
      </c>
      <c r="B22" s="36">
        <v>1165.6500000000001</v>
      </c>
      <c r="C22" s="36">
        <v>1220.83</v>
      </c>
      <c r="D22" s="36">
        <v>1225.03</v>
      </c>
      <c r="E22" s="36">
        <v>1233.72</v>
      </c>
      <c r="F22" s="36">
        <v>1252.18</v>
      </c>
      <c r="G22" s="36">
        <v>1243.02</v>
      </c>
      <c r="H22" s="36">
        <v>1210.01</v>
      </c>
      <c r="I22" s="36">
        <v>1202.4100000000001</v>
      </c>
      <c r="J22" s="36">
        <v>1172.54</v>
      </c>
      <c r="K22" s="36">
        <v>1142.32</v>
      </c>
      <c r="L22" s="36">
        <v>1105.6000000000001</v>
      </c>
      <c r="M22" s="36">
        <v>1104.68</v>
      </c>
      <c r="N22" s="36">
        <v>1129.4000000000001</v>
      </c>
      <c r="O22" s="36">
        <v>1129.6000000000001</v>
      </c>
      <c r="P22" s="36">
        <v>1150.72</v>
      </c>
      <c r="Q22" s="36">
        <v>1155.68</v>
      </c>
      <c r="R22" s="36">
        <v>1143.68</v>
      </c>
      <c r="S22" s="36">
        <v>1148.3500000000001</v>
      </c>
      <c r="T22" s="36">
        <v>1137.77</v>
      </c>
      <c r="U22" s="36">
        <v>1111.17</v>
      </c>
      <c r="V22" s="36">
        <v>1094.92</v>
      </c>
      <c r="W22" s="36">
        <v>1087.44</v>
      </c>
      <c r="X22" s="36">
        <v>1100.01</v>
      </c>
      <c r="Y22" s="36">
        <v>1123.1600000000001</v>
      </c>
    </row>
    <row r="23" spans="1:25" x14ac:dyDescent="0.2">
      <c r="A23" s="20">
        <v>44325</v>
      </c>
      <c r="B23" s="36">
        <v>1104.4000000000001</v>
      </c>
      <c r="C23" s="36">
        <v>1143.45</v>
      </c>
      <c r="D23" s="36">
        <v>1161.3800000000001</v>
      </c>
      <c r="E23" s="36">
        <v>1188.8</v>
      </c>
      <c r="F23" s="36">
        <v>1191.24</v>
      </c>
      <c r="G23" s="36">
        <v>1192.53</v>
      </c>
      <c r="H23" s="36">
        <v>1186.6100000000001</v>
      </c>
      <c r="I23" s="36">
        <v>1170.06</v>
      </c>
      <c r="J23" s="36">
        <v>1145.93</v>
      </c>
      <c r="K23" s="36">
        <v>1113.94</v>
      </c>
      <c r="L23" s="36">
        <v>1101.1100000000001</v>
      </c>
      <c r="M23" s="36">
        <v>1091.07</v>
      </c>
      <c r="N23" s="36">
        <v>1101.72</v>
      </c>
      <c r="O23" s="36">
        <v>1117.6500000000001</v>
      </c>
      <c r="P23" s="36">
        <v>1130.6300000000001</v>
      </c>
      <c r="Q23" s="36">
        <v>1134.1400000000001</v>
      </c>
      <c r="R23" s="36">
        <v>1128.47</v>
      </c>
      <c r="S23" s="36">
        <v>1127.6500000000001</v>
      </c>
      <c r="T23" s="36">
        <v>1118.2</v>
      </c>
      <c r="U23" s="36">
        <v>1098.97</v>
      </c>
      <c r="V23" s="36">
        <v>1075.31</v>
      </c>
      <c r="W23" s="36">
        <v>1076.9000000000001</v>
      </c>
      <c r="X23" s="36">
        <v>1088.43</v>
      </c>
      <c r="Y23" s="36">
        <v>1115.56</v>
      </c>
    </row>
    <row r="24" spans="1:25" x14ac:dyDescent="0.2">
      <c r="A24" s="20">
        <v>44326</v>
      </c>
      <c r="B24" s="36">
        <v>1146.05</v>
      </c>
      <c r="C24" s="36">
        <v>1193.08</v>
      </c>
      <c r="D24" s="36">
        <v>1218.17</v>
      </c>
      <c r="E24" s="36">
        <v>1234.1200000000001</v>
      </c>
      <c r="F24" s="36">
        <v>1243.0899999999999</v>
      </c>
      <c r="G24" s="36">
        <v>1246.6400000000001</v>
      </c>
      <c r="H24" s="36">
        <v>1230.56</v>
      </c>
      <c r="I24" s="36">
        <v>1191.46</v>
      </c>
      <c r="J24" s="36">
        <v>1151.03</v>
      </c>
      <c r="K24" s="36">
        <v>1107.82</v>
      </c>
      <c r="L24" s="36">
        <v>1081.96</v>
      </c>
      <c r="M24" s="36">
        <v>1072.95</v>
      </c>
      <c r="N24" s="36">
        <v>1084.96</v>
      </c>
      <c r="O24" s="36">
        <v>1098.82</v>
      </c>
      <c r="P24" s="36">
        <v>1115.9000000000001</v>
      </c>
      <c r="Q24" s="36">
        <v>1120.05</v>
      </c>
      <c r="R24" s="36">
        <v>1113.1300000000001</v>
      </c>
      <c r="S24" s="36">
        <v>1107.8700000000001</v>
      </c>
      <c r="T24" s="36">
        <v>1098.6500000000001</v>
      </c>
      <c r="U24" s="36">
        <v>1074.01</v>
      </c>
      <c r="V24" s="36">
        <v>1046.1600000000001</v>
      </c>
      <c r="W24" s="36">
        <v>1040.21</v>
      </c>
      <c r="X24" s="36">
        <v>1055.26</v>
      </c>
      <c r="Y24" s="36">
        <v>1098.73</v>
      </c>
    </row>
    <row r="25" spans="1:25" x14ac:dyDescent="0.2">
      <c r="A25" s="20">
        <v>44327</v>
      </c>
      <c r="B25" s="36">
        <v>1182.6100000000001</v>
      </c>
      <c r="C25" s="36">
        <v>1187.4100000000001</v>
      </c>
      <c r="D25" s="36">
        <v>1195.8399999999999</v>
      </c>
      <c r="E25" s="36">
        <v>1221.3900000000001</v>
      </c>
      <c r="F25" s="36">
        <v>1231.74</v>
      </c>
      <c r="G25" s="36">
        <v>1218.1200000000001</v>
      </c>
      <c r="H25" s="36">
        <v>1190.75</v>
      </c>
      <c r="I25" s="36">
        <v>1148.24</v>
      </c>
      <c r="J25" s="36">
        <v>1117.3700000000001</v>
      </c>
      <c r="K25" s="36">
        <v>1086.28</v>
      </c>
      <c r="L25" s="36">
        <v>1102.55</v>
      </c>
      <c r="M25" s="36">
        <v>1136.17</v>
      </c>
      <c r="N25" s="36">
        <v>1163.56</v>
      </c>
      <c r="O25" s="36">
        <v>1150.2</v>
      </c>
      <c r="P25" s="36">
        <v>1162.9100000000001</v>
      </c>
      <c r="Q25" s="36">
        <v>1179.6400000000001</v>
      </c>
      <c r="R25" s="36">
        <v>1178.1100000000001</v>
      </c>
      <c r="S25" s="36">
        <v>1197.5</v>
      </c>
      <c r="T25" s="36">
        <v>1178.06</v>
      </c>
      <c r="U25" s="36">
        <v>1162.98</v>
      </c>
      <c r="V25" s="36">
        <v>1146.54</v>
      </c>
      <c r="W25" s="36">
        <v>1135.9100000000001</v>
      </c>
      <c r="X25" s="36">
        <v>1156.6200000000001</v>
      </c>
      <c r="Y25" s="36">
        <v>1201.06</v>
      </c>
    </row>
    <row r="26" spans="1:25" x14ac:dyDescent="0.2">
      <c r="A26" s="20">
        <v>44328</v>
      </c>
      <c r="B26" s="36">
        <v>1226.27</v>
      </c>
      <c r="C26" s="36">
        <v>1259.79</v>
      </c>
      <c r="D26" s="36">
        <v>1247.07</v>
      </c>
      <c r="E26" s="36">
        <v>1240.8700000000001</v>
      </c>
      <c r="F26" s="36">
        <v>1235.28</v>
      </c>
      <c r="G26" s="36">
        <v>1244.67</v>
      </c>
      <c r="H26" s="36">
        <v>1230.8700000000001</v>
      </c>
      <c r="I26" s="36">
        <v>1175.6400000000001</v>
      </c>
      <c r="J26" s="36">
        <v>1147.45</v>
      </c>
      <c r="K26" s="36">
        <v>1126.73</v>
      </c>
      <c r="L26" s="36">
        <v>1102.08</v>
      </c>
      <c r="M26" s="36">
        <v>1112.75</v>
      </c>
      <c r="N26" s="36">
        <v>1117.74</v>
      </c>
      <c r="O26" s="36">
        <v>1123.01</v>
      </c>
      <c r="P26" s="36">
        <v>1128.32</v>
      </c>
      <c r="Q26" s="36">
        <v>1137.3500000000001</v>
      </c>
      <c r="R26" s="36">
        <v>1123.79</v>
      </c>
      <c r="S26" s="36">
        <v>1126.55</v>
      </c>
      <c r="T26" s="36">
        <v>1111.32</v>
      </c>
      <c r="U26" s="36">
        <v>1106.75</v>
      </c>
      <c r="V26" s="36">
        <v>1092.0999999999999</v>
      </c>
      <c r="W26" s="36">
        <v>1104.71</v>
      </c>
      <c r="X26" s="36">
        <v>1109.6400000000001</v>
      </c>
      <c r="Y26" s="36">
        <v>1130.47</v>
      </c>
    </row>
    <row r="27" spans="1:25" x14ac:dyDescent="0.2">
      <c r="A27" s="20">
        <v>44329</v>
      </c>
      <c r="B27" s="36">
        <v>1220.23</v>
      </c>
      <c r="C27" s="36">
        <v>1274.29</v>
      </c>
      <c r="D27" s="36">
        <v>1294.0899999999999</v>
      </c>
      <c r="E27" s="36">
        <v>1283.6400000000001</v>
      </c>
      <c r="F27" s="36">
        <v>1273.1000000000001</v>
      </c>
      <c r="G27" s="36">
        <v>1275.53</v>
      </c>
      <c r="H27" s="36">
        <v>1222.3900000000001</v>
      </c>
      <c r="I27" s="36">
        <v>1162.79</v>
      </c>
      <c r="J27" s="36">
        <v>1134.8399999999999</v>
      </c>
      <c r="K27" s="36">
        <v>1116.3399999999999</v>
      </c>
      <c r="L27" s="36">
        <v>1077.19</v>
      </c>
      <c r="M27" s="36">
        <v>1089.8</v>
      </c>
      <c r="N27" s="36">
        <v>1122.03</v>
      </c>
      <c r="O27" s="36">
        <v>1135.44</v>
      </c>
      <c r="P27" s="36">
        <v>1153.8</v>
      </c>
      <c r="Q27" s="36">
        <v>1164.97</v>
      </c>
      <c r="R27" s="36">
        <v>1163.32</v>
      </c>
      <c r="S27" s="36">
        <v>1174.22</v>
      </c>
      <c r="T27" s="36">
        <v>1157.1400000000001</v>
      </c>
      <c r="U27" s="36">
        <v>1134.32</v>
      </c>
      <c r="V27" s="36">
        <v>1119.6000000000001</v>
      </c>
      <c r="W27" s="36">
        <v>1121.48</v>
      </c>
      <c r="X27" s="36">
        <v>1135.93</v>
      </c>
      <c r="Y27" s="36">
        <v>1179.56</v>
      </c>
    </row>
    <row r="28" spans="1:25" x14ac:dyDescent="0.2">
      <c r="A28" s="20">
        <v>44330</v>
      </c>
      <c r="B28" s="36">
        <v>1216.57</v>
      </c>
      <c r="C28" s="36">
        <v>1241.26</v>
      </c>
      <c r="D28" s="36">
        <v>1261.42</v>
      </c>
      <c r="E28" s="36">
        <v>1273.1100000000001</v>
      </c>
      <c r="F28" s="36">
        <v>1286.95</v>
      </c>
      <c r="G28" s="36">
        <v>1260.76</v>
      </c>
      <c r="H28" s="36">
        <v>1201.76</v>
      </c>
      <c r="I28" s="36">
        <v>1133.99</v>
      </c>
      <c r="J28" s="36">
        <v>1100.4000000000001</v>
      </c>
      <c r="K28" s="36">
        <v>1078.18</v>
      </c>
      <c r="L28" s="36">
        <v>1065.99</v>
      </c>
      <c r="M28" s="36">
        <v>1082.1100000000001</v>
      </c>
      <c r="N28" s="36">
        <v>1115.75</v>
      </c>
      <c r="O28" s="36">
        <v>1120.23</v>
      </c>
      <c r="P28" s="36">
        <v>1131.67</v>
      </c>
      <c r="Q28" s="36">
        <v>1147.74</v>
      </c>
      <c r="R28" s="36">
        <v>1150.47</v>
      </c>
      <c r="S28" s="36">
        <v>1162.6300000000001</v>
      </c>
      <c r="T28" s="36">
        <v>1146.96</v>
      </c>
      <c r="U28" s="36">
        <v>1137.56</v>
      </c>
      <c r="V28" s="36">
        <v>1155.27</v>
      </c>
      <c r="W28" s="36">
        <v>1156.5</v>
      </c>
      <c r="X28" s="36">
        <v>1161.48</v>
      </c>
      <c r="Y28" s="36">
        <v>1175.1300000000001</v>
      </c>
    </row>
    <row r="29" spans="1:25" x14ac:dyDescent="0.2">
      <c r="A29" s="20">
        <v>44331</v>
      </c>
      <c r="B29" s="36">
        <v>1180.43</v>
      </c>
      <c r="C29" s="36">
        <v>1198.03</v>
      </c>
      <c r="D29" s="36">
        <v>1229.67</v>
      </c>
      <c r="E29" s="36">
        <v>1251.6000000000001</v>
      </c>
      <c r="F29" s="36">
        <v>1256.3700000000001</v>
      </c>
      <c r="G29" s="36">
        <v>1241.3700000000001</v>
      </c>
      <c r="H29" s="36">
        <v>1190.2</v>
      </c>
      <c r="I29" s="36">
        <v>1130.94</v>
      </c>
      <c r="J29" s="36">
        <v>1142.42</v>
      </c>
      <c r="K29" s="36">
        <v>1121.8399999999999</v>
      </c>
      <c r="L29" s="36">
        <v>1098.47</v>
      </c>
      <c r="M29" s="36">
        <v>1101.5</v>
      </c>
      <c r="N29" s="36">
        <v>1112.1300000000001</v>
      </c>
      <c r="O29" s="36">
        <v>1123.05</v>
      </c>
      <c r="P29" s="36">
        <v>1154.98</v>
      </c>
      <c r="Q29" s="36">
        <v>1151.69</v>
      </c>
      <c r="R29" s="36">
        <v>1138.47</v>
      </c>
      <c r="S29" s="36">
        <v>1127.73</v>
      </c>
      <c r="T29" s="36">
        <v>1098.31</v>
      </c>
      <c r="U29" s="36">
        <v>1074.95</v>
      </c>
      <c r="V29" s="36">
        <v>1058.6500000000001</v>
      </c>
      <c r="W29" s="36">
        <v>1047.57</v>
      </c>
      <c r="X29" s="36">
        <v>1050.9000000000001</v>
      </c>
      <c r="Y29" s="36">
        <v>1077.6600000000001</v>
      </c>
    </row>
    <row r="30" spans="1:25" x14ac:dyDescent="0.2">
      <c r="A30" s="20">
        <v>44332</v>
      </c>
      <c r="B30" s="36">
        <v>1075.55</v>
      </c>
      <c r="C30" s="36">
        <v>1076.79</v>
      </c>
      <c r="D30" s="36">
        <v>1064.1400000000001</v>
      </c>
      <c r="E30" s="36">
        <v>1065.32</v>
      </c>
      <c r="F30" s="36">
        <v>1065.96</v>
      </c>
      <c r="G30" s="36">
        <v>1067.6500000000001</v>
      </c>
      <c r="H30" s="36">
        <v>1078.55</v>
      </c>
      <c r="I30" s="36">
        <v>1059.19</v>
      </c>
      <c r="J30" s="36">
        <v>1027.83</v>
      </c>
      <c r="K30" s="36">
        <v>1066.07</v>
      </c>
      <c r="L30" s="36">
        <v>1081.58</v>
      </c>
      <c r="M30" s="36">
        <v>1082.3</v>
      </c>
      <c r="N30" s="36">
        <v>1071.3</v>
      </c>
      <c r="O30" s="36">
        <v>1054.78</v>
      </c>
      <c r="P30" s="36">
        <v>1057.08</v>
      </c>
      <c r="Q30" s="36">
        <v>1049.8800000000001</v>
      </c>
      <c r="R30" s="36">
        <v>1040.01</v>
      </c>
      <c r="S30" s="36">
        <v>1052.8700000000001</v>
      </c>
      <c r="T30" s="36">
        <v>1069.32</v>
      </c>
      <c r="U30" s="36">
        <v>1073.1500000000001</v>
      </c>
      <c r="V30" s="36">
        <v>1033.26</v>
      </c>
      <c r="W30" s="36">
        <v>1028.76</v>
      </c>
      <c r="X30" s="36">
        <v>1024.53</v>
      </c>
      <c r="Y30" s="36">
        <v>1009.09</v>
      </c>
    </row>
    <row r="31" spans="1:25" x14ac:dyDescent="0.2">
      <c r="A31" s="20">
        <v>44333</v>
      </c>
      <c r="B31" s="36">
        <v>1037.81</v>
      </c>
      <c r="C31" s="36">
        <v>1079.9000000000001</v>
      </c>
      <c r="D31" s="36">
        <v>1111.98</v>
      </c>
      <c r="E31" s="36">
        <v>1126.54</v>
      </c>
      <c r="F31" s="36">
        <v>1156.56</v>
      </c>
      <c r="G31" s="36">
        <v>1137.08</v>
      </c>
      <c r="H31" s="36">
        <v>1088.78</v>
      </c>
      <c r="I31" s="36">
        <v>1056.56</v>
      </c>
      <c r="J31" s="36">
        <v>1107.3600000000001</v>
      </c>
      <c r="K31" s="36">
        <v>1026.3</v>
      </c>
      <c r="L31" s="36">
        <v>1020.08</v>
      </c>
      <c r="M31" s="36">
        <v>1011.7</v>
      </c>
      <c r="N31" s="36">
        <v>1002.73</v>
      </c>
      <c r="O31" s="36">
        <v>1004.38</v>
      </c>
      <c r="P31" s="36">
        <v>1018.94</v>
      </c>
      <c r="Q31" s="36">
        <v>1029.1200000000001</v>
      </c>
      <c r="R31" s="36">
        <v>1029.1400000000001</v>
      </c>
      <c r="S31" s="36">
        <v>1038.1100000000001</v>
      </c>
      <c r="T31" s="36">
        <v>1036.24</v>
      </c>
      <c r="U31" s="36">
        <v>1035.49</v>
      </c>
      <c r="V31" s="36">
        <v>1006.82</v>
      </c>
      <c r="W31" s="36">
        <v>1007.55</v>
      </c>
      <c r="X31" s="36">
        <v>999.26</v>
      </c>
      <c r="Y31" s="36">
        <v>1016.25</v>
      </c>
    </row>
    <row r="32" spans="1:25" x14ac:dyDescent="0.2">
      <c r="A32" s="20">
        <v>44334</v>
      </c>
      <c r="B32" s="36">
        <v>1043.32</v>
      </c>
      <c r="C32" s="36">
        <v>1076.73</v>
      </c>
      <c r="D32" s="36">
        <v>1102.45</v>
      </c>
      <c r="E32" s="36">
        <v>1116.5</v>
      </c>
      <c r="F32" s="36">
        <v>1115.45</v>
      </c>
      <c r="G32" s="36">
        <v>1099.69</v>
      </c>
      <c r="H32" s="36">
        <v>1048.9000000000001</v>
      </c>
      <c r="I32" s="36">
        <v>1018.21</v>
      </c>
      <c r="J32" s="36">
        <v>984.24</v>
      </c>
      <c r="K32" s="36">
        <v>979.04</v>
      </c>
      <c r="L32" s="36">
        <v>973.95</v>
      </c>
      <c r="M32" s="36">
        <v>992.2</v>
      </c>
      <c r="N32" s="36">
        <v>1002.5</v>
      </c>
      <c r="O32" s="36">
        <v>1025.8</v>
      </c>
      <c r="P32" s="36">
        <v>1031.0899999999999</v>
      </c>
      <c r="Q32" s="36">
        <v>1033.08</v>
      </c>
      <c r="R32" s="36">
        <v>1029.0899999999999</v>
      </c>
      <c r="S32" s="36">
        <v>1024.3800000000001</v>
      </c>
      <c r="T32" s="36">
        <v>1021.18</v>
      </c>
      <c r="U32" s="36">
        <v>1009.49</v>
      </c>
      <c r="V32" s="36">
        <v>991.53</v>
      </c>
      <c r="W32" s="36">
        <v>981.69</v>
      </c>
      <c r="X32" s="36">
        <v>1007.07</v>
      </c>
      <c r="Y32" s="36">
        <v>1051.18</v>
      </c>
    </row>
    <row r="33" spans="1:26" x14ac:dyDescent="0.2">
      <c r="A33" s="20">
        <v>44335</v>
      </c>
      <c r="B33" s="36">
        <v>1102.4000000000001</v>
      </c>
      <c r="C33" s="36">
        <v>1116.3900000000001</v>
      </c>
      <c r="D33" s="36">
        <v>1133.92</v>
      </c>
      <c r="E33" s="36">
        <v>1152.8</v>
      </c>
      <c r="F33" s="36">
        <v>1151.55</v>
      </c>
      <c r="G33" s="36">
        <v>1139.99</v>
      </c>
      <c r="H33" s="36">
        <v>1089.53</v>
      </c>
      <c r="I33" s="36">
        <v>1038.4100000000001</v>
      </c>
      <c r="J33" s="36">
        <v>1019.06</v>
      </c>
      <c r="K33" s="36">
        <v>1014.95</v>
      </c>
      <c r="L33" s="36">
        <v>1021.2</v>
      </c>
      <c r="M33" s="36">
        <v>1048.18</v>
      </c>
      <c r="N33" s="36">
        <v>1088.43</v>
      </c>
      <c r="O33" s="36">
        <v>1126.51</v>
      </c>
      <c r="P33" s="36">
        <v>1131.97</v>
      </c>
      <c r="Q33" s="36">
        <v>1126.94</v>
      </c>
      <c r="R33" s="36">
        <v>1107.68</v>
      </c>
      <c r="S33" s="36">
        <v>1083.51</v>
      </c>
      <c r="T33" s="36">
        <v>1061.0999999999999</v>
      </c>
      <c r="U33" s="36">
        <v>1052.44</v>
      </c>
      <c r="V33" s="36">
        <v>1028.78</v>
      </c>
      <c r="W33" s="36">
        <v>1000.96</v>
      </c>
      <c r="X33" s="36">
        <v>974.86</v>
      </c>
      <c r="Y33" s="36">
        <v>1033.98</v>
      </c>
    </row>
    <row r="34" spans="1:26" x14ac:dyDescent="0.2">
      <c r="A34" s="20">
        <v>44336</v>
      </c>
      <c r="B34" s="36">
        <v>1114.29</v>
      </c>
      <c r="C34" s="36">
        <v>1150.42</v>
      </c>
      <c r="D34" s="36">
        <v>1156.6400000000001</v>
      </c>
      <c r="E34" s="36">
        <v>1167.67</v>
      </c>
      <c r="F34" s="36">
        <v>1179.6400000000001</v>
      </c>
      <c r="G34" s="36">
        <v>1158.8399999999999</v>
      </c>
      <c r="H34" s="36">
        <v>1124.25</v>
      </c>
      <c r="I34" s="36">
        <v>1044.08</v>
      </c>
      <c r="J34" s="36">
        <v>986.53</v>
      </c>
      <c r="K34" s="36">
        <v>956.11</v>
      </c>
      <c r="L34" s="36">
        <v>955.33</v>
      </c>
      <c r="M34" s="36">
        <v>949.25</v>
      </c>
      <c r="N34" s="36">
        <v>995.65</v>
      </c>
      <c r="O34" s="36">
        <v>1032.94</v>
      </c>
      <c r="P34" s="36">
        <v>1051.24</v>
      </c>
      <c r="Q34" s="36">
        <v>1055.7</v>
      </c>
      <c r="R34" s="36">
        <v>1047.74</v>
      </c>
      <c r="S34" s="36">
        <v>1031.5999999999999</v>
      </c>
      <c r="T34" s="36">
        <v>989.28</v>
      </c>
      <c r="U34" s="36">
        <v>983.31</v>
      </c>
      <c r="V34" s="36">
        <v>994.99</v>
      </c>
      <c r="W34" s="36">
        <v>1009.4</v>
      </c>
      <c r="X34" s="36">
        <v>985.63</v>
      </c>
      <c r="Y34" s="36">
        <v>956.53</v>
      </c>
    </row>
    <row r="35" spans="1:26" x14ac:dyDescent="0.2">
      <c r="A35" s="20">
        <v>44337</v>
      </c>
      <c r="B35" s="36">
        <v>984.29</v>
      </c>
      <c r="C35" s="36">
        <v>1046.4000000000001</v>
      </c>
      <c r="D35" s="36">
        <v>1085.5</v>
      </c>
      <c r="E35" s="36">
        <v>1076.69</v>
      </c>
      <c r="F35" s="36">
        <v>1102.54</v>
      </c>
      <c r="G35" s="36">
        <v>1104.9100000000001</v>
      </c>
      <c r="H35" s="36">
        <v>1080.68</v>
      </c>
      <c r="I35" s="36">
        <v>1035.9100000000001</v>
      </c>
      <c r="J35" s="36">
        <v>985.63</v>
      </c>
      <c r="K35" s="36">
        <v>937.19</v>
      </c>
      <c r="L35" s="36">
        <v>930.19</v>
      </c>
      <c r="M35" s="36">
        <v>954.93</v>
      </c>
      <c r="N35" s="36">
        <v>1017.73</v>
      </c>
      <c r="O35" s="36">
        <v>1057.45</v>
      </c>
      <c r="P35" s="36">
        <v>1062.44</v>
      </c>
      <c r="Q35" s="36">
        <v>1061.25</v>
      </c>
      <c r="R35" s="36">
        <v>1049.57</v>
      </c>
      <c r="S35" s="36">
        <v>1031.95</v>
      </c>
      <c r="T35" s="36">
        <v>992.06</v>
      </c>
      <c r="U35" s="36">
        <v>944.64</v>
      </c>
      <c r="V35" s="36">
        <v>963.67</v>
      </c>
      <c r="W35" s="36">
        <v>977.55</v>
      </c>
      <c r="X35" s="36">
        <v>993.11</v>
      </c>
      <c r="Y35" s="36">
        <v>966.51</v>
      </c>
    </row>
    <row r="36" spans="1:26" x14ac:dyDescent="0.2">
      <c r="A36" s="20">
        <v>44338</v>
      </c>
      <c r="B36" s="36">
        <v>1018.31</v>
      </c>
      <c r="C36" s="36">
        <v>1022.71</v>
      </c>
      <c r="D36" s="36">
        <v>1052.5999999999999</v>
      </c>
      <c r="E36" s="36">
        <v>1074.57</v>
      </c>
      <c r="F36" s="36">
        <v>1076.95</v>
      </c>
      <c r="G36" s="36">
        <v>1063.22</v>
      </c>
      <c r="H36" s="36">
        <v>1047.9000000000001</v>
      </c>
      <c r="I36" s="36">
        <v>973.34</v>
      </c>
      <c r="J36" s="36">
        <v>934.83</v>
      </c>
      <c r="K36" s="36">
        <v>883.19</v>
      </c>
      <c r="L36" s="36">
        <v>876.55</v>
      </c>
      <c r="M36" s="36">
        <v>895.86</v>
      </c>
      <c r="N36" s="36">
        <v>952.61</v>
      </c>
      <c r="O36" s="36">
        <v>1000.37</v>
      </c>
      <c r="P36" s="36">
        <v>1023.69</v>
      </c>
      <c r="Q36" s="36">
        <v>1021.05</v>
      </c>
      <c r="R36" s="36">
        <v>1011.12</v>
      </c>
      <c r="S36" s="36">
        <v>982.49</v>
      </c>
      <c r="T36" s="36">
        <v>928.76</v>
      </c>
      <c r="U36" s="36">
        <v>900.62</v>
      </c>
      <c r="V36" s="36">
        <v>910.74</v>
      </c>
      <c r="W36" s="36">
        <v>941.55</v>
      </c>
      <c r="X36" s="36">
        <v>909.77</v>
      </c>
      <c r="Y36" s="36">
        <v>899.45</v>
      </c>
    </row>
    <row r="37" spans="1:26" x14ac:dyDescent="0.2">
      <c r="A37" s="20">
        <v>44339</v>
      </c>
      <c r="B37" s="36">
        <v>988.11</v>
      </c>
      <c r="C37" s="36">
        <v>1048.18</v>
      </c>
      <c r="D37" s="36">
        <v>1069.98</v>
      </c>
      <c r="E37" s="36">
        <v>1078.8600000000001</v>
      </c>
      <c r="F37" s="36">
        <v>1103.96</v>
      </c>
      <c r="G37" s="36">
        <v>1120.07</v>
      </c>
      <c r="H37" s="36">
        <v>1121.6400000000001</v>
      </c>
      <c r="I37" s="36">
        <v>1040.45</v>
      </c>
      <c r="J37" s="36">
        <v>1002.99</v>
      </c>
      <c r="K37" s="36">
        <v>938.72</v>
      </c>
      <c r="L37" s="36">
        <v>919.83</v>
      </c>
      <c r="M37" s="36">
        <v>926.87</v>
      </c>
      <c r="N37" s="36">
        <v>962.72</v>
      </c>
      <c r="O37" s="36">
        <v>1004.52</v>
      </c>
      <c r="P37" s="36">
        <v>1032.08</v>
      </c>
      <c r="Q37" s="36">
        <v>1046.73</v>
      </c>
      <c r="R37" s="36">
        <v>1037.3</v>
      </c>
      <c r="S37" s="36">
        <v>1015.87</v>
      </c>
      <c r="T37" s="36">
        <v>972.87</v>
      </c>
      <c r="U37" s="36">
        <v>921.35</v>
      </c>
      <c r="V37" s="36">
        <v>904.29</v>
      </c>
      <c r="W37" s="36">
        <v>879.5</v>
      </c>
      <c r="X37" s="36">
        <v>978.84</v>
      </c>
      <c r="Y37" s="36">
        <v>969.51</v>
      </c>
    </row>
    <row r="38" spans="1:26" x14ac:dyDescent="0.2">
      <c r="A38" s="20">
        <v>44340</v>
      </c>
      <c r="B38" s="36">
        <v>1054.99</v>
      </c>
      <c r="C38" s="36">
        <v>1131.31</v>
      </c>
      <c r="D38" s="36">
        <v>1188.2</v>
      </c>
      <c r="E38" s="36">
        <v>1207.22</v>
      </c>
      <c r="F38" s="36">
        <v>1228.8399999999999</v>
      </c>
      <c r="G38" s="36">
        <v>1190.04</v>
      </c>
      <c r="H38" s="36">
        <v>1126.81</v>
      </c>
      <c r="I38" s="36">
        <v>1043.48</v>
      </c>
      <c r="J38" s="36">
        <v>994.44</v>
      </c>
      <c r="K38" s="36">
        <v>931.65</v>
      </c>
      <c r="L38" s="36">
        <v>916.96</v>
      </c>
      <c r="M38" s="36">
        <v>917.3</v>
      </c>
      <c r="N38" s="36">
        <v>963.79</v>
      </c>
      <c r="O38" s="36">
        <v>995.48</v>
      </c>
      <c r="P38" s="36">
        <v>1009.92</v>
      </c>
      <c r="Q38" s="36">
        <v>1004.95</v>
      </c>
      <c r="R38" s="36">
        <v>983.27</v>
      </c>
      <c r="S38" s="36">
        <v>955.49</v>
      </c>
      <c r="T38" s="36">
        <v>935.62</v>
      </c>
      <c r="U38" s="36">
        <v>907.19</v>
      </c>
      <c r="V38" s="36">
        <v>913.96</v>
      </c>
      <c r="W38" s="36">
        <v>935.26</v>
      </c>
      <c r="X38" s="36">
        <v>914.34</v>
      </c>
      <c r="Y38" s="36">
        <v>927</v>
      </c>
    </row>
    <row r="39" spans="1:26" x14ac:dyDescent="0.2">
      <c r="A39" s="20">
        <v>44341</v>
      </c>
      <c r="B39" s="36">
        <v>1057.47</v>
      </c>
      <c r="C39" s="36">
        <v>1108</v>
      </c>
      <c r="D39" s="36">
        <v>1130.8500000000001</v>
      </c>
      <c r="E39" s="36">
        <v>1125.8500000000001</v>
      </c>
      <c r="F39" s="36">
        <v>1137.17</v>
      </c>
      <c r="G39" s="36">
        <v>1124.5</v>
      </c>
      <c r="H39" s="36">
        <v>1077.32</v>
      </c>
      <c r="I39" s="36">
        <v>990.62</v>
      </c>
      <c r="J39" s="36">
        <v>902.8</v>
      </c>
      <c r="K39" s="36">
        <v>865.94</v>
      </c>
      <c r="L39" s="36">
        <v>874.39</v>
      </c>
      <c r="M39" s="36">
        <v>865.95</v>
      </c>
      <c r="N39" s="36">
        <v>920.66</v>
      </c>
      <c r="O39" s="36">
        <v>977.67</v>
      </c>
      <c r="P39" s="36">
        <v>1002.85</v>
      </c>
      <c r="Q39" s="36">
        <v>1000.39</v>
      </c>
      <c r="R39" s="36">
        <v>985.72</v>
      </c>
      <c r="S39" s="36">
        <v>958.67</v>
      </c>
      <c r="T39" s="36">
        <v>910.53</v>
      </c>
      <c r="U39" s="36">
        <v>891.2</v>
      </c>
      <c r="V39" s="36">
        <v>904.39</v>
      </c>
      <c r="W39" s="36">
        <v>935.27</v>
      </c>
      <c r="X39" s="36">
        <v>906.03</v>
      </c>
      <c r="Y39" s="36">
        <v>925.6</v>
      </c>
    </row>
    <row r="40" spans="1:26" x14ac:dyDescent="0.2">
      <c r="A40" s="20">
        <v>44342</v>
      </c>
      <c r="B40" s="36">
        <v>1035.8900000000001</v>
      </c>
      <c r="C40" s="36">
        <v>1106.56</v>
      </c>
      <c r="D40" s="36">
        <v>1161.8600000000001</v>
      </c>
      <c r="E40" s="36">
        <v>1182.3900000000001</v>
      </c>
      <c r="F40" s="36">
        <v>1192.42</v>
      </c>
      <c r="G40" s="36">
        <v>1170.76</v>
      </c>
      <c r="H40" s="36">
        <v>1110.32</v>
      </c>
      <c r="I40" s="36">
        <v>1012.55</v>
      </c>
      <c r="J40" s="36">
        <v>955.9</v>
      </c>
      <c r="K40" s="36">
        <v>901.83</v>
      </c>
      <c r="L40" s="36">
        <v>899.57</v>
      </c>
      <c r="M40" s="36">
        <v>908.67</v>
      </c>
      <c r="N40" s="36">
        <v>959.29</v>
      </c>
      <c r="O40" s="36">
        <v>1002.8</v>
      </c>
      <c r="P40" s="36">
        <v>1015.18</v>
      </c>
      <c r="Q40" s="36">
        <v>1015.23</v>
      </c>
      <c r="R40" s="36">
        <v>1000.43</v>
      </c>
      <c r="S40" s="36">
        <v>978.94</v>
      </c>
      <c r="T40" s="36">
        <v>924.12</v>
      </c>
      <c r="U40" s="36">
        <v>886.37</v>
      </c>
      <c r="V40" s="36">
        <v>890.53</v>
      </c>
      <c r="W40" s="36">
        <v>900.49</v>
      </c>
      <c r="X40" s="36">
        <v>896.1</v>
      </c>
      <c r="Y40" s="36">
        <v>927.05</v>
      </c>
    </row>
    <row r="41" spans="1:26" x14ac:dyDescent="0.2">
      <c r="A41" s="20">
        <v>44343</v>
      </c>
      <c r="B41" s="36">
        <v>949</v>
      </c>
      <c r="C41" s="36">
        <v>1016.3</v>
      </c>
      <c r="D41" s="36">
        <v>1062.75</v>
      </c>
      <c r="E41" s="36">
        <v>1082.8</v>
      </c>
      <c r="F41" s="36">
        <v>1086.55</v>
      </c>
      <c r="G41" s="36">
        <v>1064.82</v>
      </c>
      <c r="H41" s="36">
        <v>1022.53</v>
      </c>
      <c r="I41" s="36">
        <v>954.51</v>
      </c>
      <c r="J41" s="36">
        <v>918.94</v>
      </c>
      <c r="K41" s="36">
        <v>907.12</v>
      </c>
      <c r="L41" s="36">
        <v>914.62</v>
      </c>
      <c r="M41" s="36">
        <v>921.45</v>
      </c>
      <c r="N41" s="36">
        <v>971.15</v>
      </c>
      <c r="O41" s="36">
        <v>1015.23</v>
      </c>
      <c r="P41" s="36">
        <v>1034.3499999999999</v>
      </c>
      <c r="Q41" s="36">
        <v>1033.1100000000001</v>
      </c>
      <c r="R41" s="36">
        <v>1026.72</v>
      </c>
      <c r="S41" s="36">
        <v>1001.76</v>
      </c>
      <c r="T41" s="36">
        <v>945.76</v>
      </c>
      <c r="U41" s="36">
        <v>902.86</v>
      </c>
      <c r="V41" s="36">
        <v>922.85</v>
      </c>
      <c r="W41" s="36">
        <v>950.3</v>
      </c>
      <c r="X41" s="36">
        <v>940.52</v>
      </c>
      <c r="Y41" s="36">
        <v>954.73</v>
      </c>
    </row>
    <row r="42" spans="1:26" x14ac:dyDescent="0.2">
      <c r="A42" s="20">
        <v>44344</v>
      </c>
      <c r="B42" s="36">
        <v>935.01</v>
      </c>
      <c r="C42" s="36">
        <v>994.47</v>
      </c>
      <c r="D42" s="36">
        <v>1033.79</v>
      </c>
      <c r="E42" s="36">
        <v>1047.95</v>
      </c>
      <c r="F42" s="36">
        <v>1054.0999999999999</v>
      </c>
      <c r="G42" s="36">
        <v>1032.46</v>
      </c>
      <c r="H42" s="36">
        <v>993.44</v>
      </c>
      <c r="I42" s="36">
        <v>911.78</v>
      </c>
      <c r="J42" s="36">
        <v>863.3</v>
      </c>
      <c r="K42" s="36">
        <v>898.99</v>
      </c>
      <c r="L42" s="36">
        <v>888.59</v>
      </c>
      <c r="M42" s="36">
        <v>883.25</v>
      </c>
      <c r="N42" s="36">
        <v>904.72</v>
      </c>
      <c r="O42" s="36">
        <v>954.64</v>
      </c>
      <c r="P42" s="36">
        <v>969.24</v>
      </c>
      <c r="Q42" s="36">
        <v>975.06</v>
      </c>
      <c r="R42" s="36">
        <v>982.06</v>
      </c>
      <c r="S42" s="36">
        <v>969.46</v>
      </c>
      <c r="T42" s="36">
        <v>902.38</v>
      </c>
      <c r="U42" s="36">
        <v>911.27</v>
      </c>
      <c r="V42" s="36">
        <v>920.95</v>
      </c>
      <c r="W42" s="36">
        <v>946.74</v>
      </c>
      <c r="X42" s="36">
        <v>933.4</v>
      </c>
      <c r="Y42" s="36">
        <v>877.22</v>
      </c>
    </row>
    <row r="43" spans="1:26" x14ac:dyDescent="0.2">
      <c r="A43" s="20">
        <v>44345</v>
      </c>
      <c r="B43" s="36">
        <v>927.88</v>
      </c>
      <c r="C43" s="36">
        <v>933.22</v>
      </c>
      <c r="D43" s="36">
        <v>984.71</v>
      </c>
      <c r="E43" s="36">
        <v>982.77</v>
      </c>
      <c r="F43" s="36">
        <v>977.47</v>
      </c>
      <c r="G43" s="36">
        <v>983.82</v>
      </c>
      <c r="H43" s="36">
        <v>975.42</v>
      </c>
      <c r="I43" s="36">
        <v>918.66</v>
      </c>
      <c r="J43" s="36">
        <v>852.84</v>
      </c>
      <c r="K43" s="36">
        <v>812.25</v>
      </c>
      <c r="L43" s="36">
        <v>801.32</v>
      </c>
      <c r="M43" s="36">
        <v>802.15</v>
      </c>
      <c r="N43" s="36">
        <v>860.25</v>
      </c>
      <c r="O43" s="36">
        <v>884.21</v>
      </c>
      <c r="P43" s="36">
        <v>912.7</v>
      </c>
      <c r="Q43" s="36">
        <v>911.49</v>
      </c>
      <c r="R43" s="36">
        <v>909.3</v>
      </c>
      <c r="S43" s="36">
        <v>939.81</v>
      </c>
      <c r="T43" s="36">
        <v>894.19</v>
      </c>
      <c r="U43" s="36">
        <v>837.65</v>
      </c>
      <c r="V43" s="36">
        <v>804.23</v>
      </c>
      <c r="W43" s="36">
        <v>830.02</v>
      </c>
      <c r="X43" s="36">
        <v>813.53</v>
      </c>
      <c r="Y43" s="36">
        <v>803.83</v>
      </c>
    </row>
    <row r="44" spans="1:26" x14ac:dyDescent="0.2">
      <c r="A44" s="20">
        <v>44346</v>
      </c>
      <c r="B44" s="36">
        <v>851.38</v>
      </c>
      <c r="C44" s="36">
        <v>921.54</v>
      </c>
      <c r="D44" s="36">
        <v>965.37</v>
      </c>
      <c r="E44" s="36">
        <v>979.53</v>
      </c>
      <c r="F44" s="36">
        <v>1003.22</v>
      </c>
      <c r="G44" s="36">
        <v>1006.27</v>
      </c>
      <c r="H44" s="36">
        <v>980.14</v>
      </c>
      <c r="I44" s="36">
        <v>907.95</v>
      </c>
      <c r="J44" s="36">
        <v>842.44</v>
      </c>
      <c r="K44" s="36">
        <v>790.87</v>
      </c>
      <c r="L44" s="36">
        <v>778.07</v>
      </c>
      <c r="M44" s="36">
        <v>792.48</v>
      </c>
      <c r="N44" s="36">
        <v>857.95</v>
      </c>
      <c r="O44" s="36">
        <v>894.78</v>
      </c>
      <c r="P44" s="36">
        <v>916.23</v>
      </c>
      <c r="Q44" s="36">
        <v>908.9</v>
      </c>
      <c r="R44" s="36">
        <v>887.99</v>
      </c>
      <c r="S44" s="36">
        <v>862.07</v>
      </c>
      <c r="T44" s="36">
        <v>808.31</v>
      </c>
      <c r="U44" s="36">
        <v>781.43</v>
      </c>
      <c r="V44" s="36">
        <v>798.7</v>
      </c>
      <c r="W44" s="36">
        <v>837.9</v>
      </c>
      <c r="X44" s="36">
        <v>791.76</v>
      </c>
      <c r="Y44" s="36">
        <v>772.94</v>
      </c>
    </row>
    <row r="45" spans="1:26" x14ac:dyDescent="0.2">
      <c r="A45" s="20">
        <v>44347</v>
      </c>
      <c r="B45" s="36">
        <v>835.8</v>
      </c>
      <c r="C45" s="36">
        <v>915.96</v>
      </c>
      <c r="D45" s="36">
        <v>957.79</v>
      </c>
      <c r="E45" s="36">
        <v>967.21</v>
      </c>
      <c r="F45" s="36">
        <v>987.54000000000008</v>
      </c>
      <c r="G45" s="36">
        <v>981.9</v>
      </c>
      <c r="H45" s="36">
        <v>974.99</v>
      </c>
      <c r="I45" s="36">
        <v>994.83</v>
      </c>
      <c r="J45" s="36">
        <v>991.53</v>
      </c>
      <c r="K45" s="36">
        <v>992.14</v>
      </c>
      <c r="L45" s="36">
        <v>986.1</v>
      </c>
      <c r="M45" s="36">
        <v>963.5</v>
      </c>
      <c r="N45" s="36">
        <v>986.71</v>
      </c>
      <c r="O45" s="36">
        <v>1027.22</v>
      </c>
      <c r="P45" s="36">
        <v>1037.8399999999999</v>
      </c>
      <c r="Q45" s="36">
        <v>1033.8399999999999</v>
      </c>
      <c r="R45" s="36">
        <v>1026.6600000000001</v>
      </c>
      <c r="S45" s="36">
        <v>1000.36</v>
      </c>
      <c r="T45" s="36">
        <v>955.07</v>
      </c>
      <c r="U45" s="36">
        <v>921.97</v>
      </c>
      <c r="V45" s="36">
        <v>929.97</v>
      </c>
      <c r="W45" s="36">
        <v>952.61</v>
      </c>
      <c r="X45" s="36">
        <v>925.82</v>
      </c>
      <c r="Y45" s="36">
        <v>880.05</v>
      </c>
    </row>
    <row r="46" spans="1:26" x14ac:dyDescent="0.2">
      <c r="A46" s="11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114"/>
    </row>
    <row r="47" spans="1:26" ht="12.75" x14ac:dyDescent="0.2">
      <c r="A47" s="192" t="s">
        <v>49</v>
      </c>
      <c r="B47" s="148" t="s">
        <v>90</v>
      </c>
      <c r="C47" s="149"/>
      <c r="D47" s="149"/>
      <c r="E47" s="149"/>
      <c r="F47" s="149"/>
      <c r="G47" s="149"/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49"/>
      <c r="S47" s="149"/>
      <c r="T47" s="149"/>
      <c r="U47" s="149"/>
      <c r="V47" s="149"/>
      <c r="W47" s="149"/>
      <c r="X47" s="149"/>
      <c r="Y47" s="150"/>
    </row>
    <row r="48" spans="1:26" x14ac:dyDescent="0.2">
      <c r="A48" s="192"/>
      <c r="B48" s="40" t="s">
        <v>66</v>
      </c>
      <c r="C48" s="41" t="s">
        <v>67</v>
      </c>
      <c r="D48" s="42" t="s">
        <v>68</v>
      </c>
      <c r="E48" s="41" t="s">
        <v>69</v>
      </c>
      <c r="F48" s="41" t="s">
        <v>70</v>
      </c>
      <c r="G48" s="41" t="s">
        <v>71</v>
      </c>
      <c r="H48" s="41" t="s">
        <v>72</v>
      </c>
      <c r="I48" s="41" t="s">
        <v>73</v>
      </c>
      <c r="J48" s="41" t="s">
        <v>74</v>
      </c>
      <c r="K48" s="40" t="s">
        <v>75</v>
      </c>
      <c r="L48" s="41" t="s">
        <v>76</v>
      </c>
      <c r="M48" s="43" t="s">
        <v>77</v>
      </c>
      <c r="N48" s="40" t="s">
        <v>78</v>
      </c>
      <c r="O48" s="41" t="s">
        <v>79</v>
      </c>
      <c r="P48" s="43" t="s">
        <v>80</v>
      </c>
      <c r="Q48" s="42" t="s">
        <v>81</v>
      </c>
      <c r="R48" s="41" t="s">
        <v>82</v>
      </c>
      <c r="S48" s="42" t="s">
        <v>83</v>
      </c>
      <c r="T48" s="41" t="s">
        <v>84</v>
      </c>
      <c r="U48" s="42" t="s">
        <v>85</v>
      </c>
      <c r="V48" s="41" t="s">
        <v>86</v>
      </c>
      <c r="W48" s="42" t="s">
        <v>87</v>
      </c>
      <c r="X48" s="41" t="s">
        <v>88</v>
      </c>
      <c r="Y48" s="41" t="s">
        <v>89</v>
      </c>
    </row>
    <row r="49" spans="1:25" x14ac:dyDescent="0.2">
      <c r="A49" s="20">
        <v>44317</v>
      </c>
      <c r="B49" s="36">
        <v>1420.27</v>
      </c>
      <c r="C49" s="36">
        <v>1469.81</v>
      </c>
      <c r="D49" s="36">
        <v>1512.71</v>
      </c>
      <c r="E49" s="36">
        <v>1515.52</v>
      </c>
      <c r="F49" s="36">
        <v>1523.12</v>
      </c>
      <c r="G49" s="36">
        <v>1514.18</v>
      </c>
      <c r="H49" s="36">
        <v>1512.64</v>
      </c>
      <c r="I49" s="36">
        <v>1476.24</v>
      </c>
      <c r="J49" s="36">
        <v>1439.98</v>
      </c>
      <c r="K49" s="36">
        <v>1381.1</v>
      </c>
      <c r="L49" s="36">
        <v>1335.72</v>
      </c>
      <c r="M49" s="36">
        <v>1334.43</v>
      </c>
      <c r="N49" s="36">
        <v>1392.72</v>
      </c>
      <c r="O49" s="36">
        <v>1413.44</v>
      </c>
      <c r="P49" s="36">
        <v>1431.21</v>
      </c>
      <c r="Q49" s="36">
        <v>1442.51</v>
      </c>
      <c r="R49" s="36">
        <v>1434.96</v>
      </c>
      <c r="S49" s="36">
        <v>1423.67</v>
      </c>
      <c r="T49" s="36">
        <v>1368.35</v>
      </c>
      <c r="U49" s="36">
        <v>1345.7</v>
      </c>
      <c r="V49" s="36">
        <v>1327.58</v>
      </c>
      <c r="W49" s="36">
        <v>1319.74</v>
      </c>
      <c r="X49" s="36">
        <v>1334.46</v>
      </c>
      <c r="Y49" s="36">
        <v>1407.48</v>
      </c>
    </row>
    <row r="50" spans="1:25" x14ac:dyDescent="0.2">
      <c r="A50" s="20">
        <v>44318</v>
      </c>
      <c r="B50" s="36">
        <v>1390.38</v>
      </c>
      <c r="C50" s="36">
        <v>1432.09</v>
      </c>
      <c r="D50" s="36">
        <v>1485.8</v>
      </c>
      <c r="E50" s="36">
        <v>1505.05</v>
      </c>
      <c r="F50" s="36">
        <v>1518.71</v>
      </c>
      <c r="G50" s="36">
        <v>1513.2</v>
      </c>
      <c r="H50" s="36">
        <v>1512.63</v>
      </c>
      <c r="I50" s="36">
        <v>1487.31</v>
      </c>
      <c r="J50" s="36">
        <v>1416.92</v>
      </c>
      <c r="K50" s="36">
        <v>1380.1</v>
      </c>
      <c r="L50" s="36">
        <v>1322.03</v>
      </c>
      <c r="M50" s="36">
        <v>1313.26</v>
      </c>
      <c r="N50" s="36">
        <v>1390.75</v>
      </c>
      <c r="O50" s="36">
        <v>1403.49</v>
      </c>
      <c r="P50" s="36">
        <v>1424.6</v>
      </c>
      <c r="Q50" s="36">
        <v>1426.86</v>
      </c>
      <c r="R50" s="36">
        <v>1410.98</v>
      </c>
      <c r="S50" s="36">
        <v>1400.72</v>
      </c>
      <c r="T50" s="36">
        <v>1350.39</v>
      </c>
      <c r="U50" s="36">
        <v>1325.32</v>
      </c>
      <c r="V50" s="36">
        <v>1293.94</v>
      </c>
      <c r="W50" s="36">
        <v>1289.52</v>
      </c>
      <c r="X50" s="36">
        <v>1329.3</v>
      </c>
      <c r="Y50" s="36">
        <v>1394.44</v>
      </c>
    </row>
    <row r="51" spans="1:25" x14ac:dyDescent="0.2">
      <c r="A51" s="20">
        <v>44319</v>
      </c>
      <c r="B51" s="36">
        <v>1375.93</v>
      </c>
      <c r="C51" s="36">
        <v>1447.29</v>
      </c>
      <c r="D51" s="36">
        <v>1489.35</v>
      </c>
      <c r="E51" s="36">
        <v>1505.15</v>
      </c>
      <c r="F51" s="36">
        <v>1519.66</v>
      </c>
      <c r="G51" s="36">
        <v>1517.33</v>
      </c>
      <c r="H51" s="36">
        <v>1522.05</v>
      </c>
      <c r="I51" s="36">
        <v>1491.34</v>
      </c>
      <c r="J51" s="36">
        <v>1428.84</v>
      </c>
      <c r="K51" s="36">
        <v>1390.12</v>
      </c>
      <c r="L51" s="36">
        <v>1359.5</v>
      </c>
      <c r="M51" s="36">
        <v>1336.64</v>
      </c>
      <c r="N51" s="36">
        <v>1370.97</v>
      </c>
      <c r="O51" s="36">
        <v>1408.83</v>
      </c>
      <c r="P51" s="36">
        <v>1429.66</v>
      </c>
      <c r="Q51" s="36">
        <v>1443.21</v>
      </c>
      <c r="R51" s="36">
        <v>1432.29</v>
      </c>
      <c r="S51" s="36">
        <v>1411.77</v>
      </c>
      <c r="T51" s="36">
        <v>1359.4</v>
      </c>
      <c r="U51" s="36">
        <v>1338.91</v>
      </c>
      <c r="V51" s="36">
        <v>1326.73</v>
      </c>
      <c r="W51" s="36">
        <v>1326.1</v>
      </c>
      <c r="X51" s="36">
        <v>1313.77</v>
      </c>
      <c r="Y51" s="36">
        <v>1321.67</v>
      </c>
    </row>
    <row r="52" spans="1:25" x14ac:dyDescent="0.2">
      <c r="A52" s="20">
        <v>44320</v>
      </c>
      <c r="B52" s="36">
        <v>1341.47</v>
      </c>
      <c r="C52" s="36">
        <v>1401.94</v>
      </c>
      <c r="D52" s="36">
        <v>1423.31</v>
      </c>
      <c r="E52" s="36">
        <v>1435.68</v>
      </c>
      <c r="F52" s="36">
        <v>1447.21</v>
      </c>
      <c r="G52" s="36">
        <v>1445.23</v>
      </c>
      <c r="H52" s="36">
        <v>1404.94</v>
      </c>
      <c r="I52" s="36">
        <v>1382.32</v>
      </c>
      <c r="J52" s="36">
        <v>1353.74</v>
      </c>
      <c r="K52" s="36">
        <v>1326.05</v>
      </c>
      <c r="L52" s="36">
        <v>1319.72</v>
      </c>
      <c r="M52" s="36">
        <v>1323.02</v>
      </c>
      <c r="N52" s="36">
        <v>1333.39</v>
      </c>
      <c r="O52" s="36">
        <v>1337.75</v>
      </c>
      <c r="P52" s="36">
        <v>1348.7</v>
      </c>
      <c r="Q52" s="36">
        <v>1348.55</v>
      </c>
      <c r="R52" s="36">
        <v>1349.86</v>
      </c>
      <c r="S52" s="36">
        <v>1364.44</v>
      </c>
      <c r="T52" s="36">
        <v>1337.84</v>
      </c>
      <c r="U52" s="36">
        <v>1305.6300000000001</v>
      </c>
      <c r="V52" s="36">
        <v>1282.47</v>
      </c>
      <c r="W52" s="36">
        <v>1289.18</v>
      </c>
      <c r="X52" s="36">
        <v>1308.19</v>
      </c>
      <c r="Y52" s="36">
        <v>1329.56</v>
      </c>
    </row>
    <row r="53" spans="1:25" x14ac:dyDescent="0.2">
      <c r="A53" s="20">
        <v>44321</v>
      </c>
      <c r="B53" s="36">
        <v>1368.24</v>
      </c>
      <c r="C53" s="36">
        <v>1418.7</v>
      </c>
      <c r="D53" s="36">
        <v>1440.62</v>
      </c>
      <c r="E53" s="36">
        <v>1453.9</v>
      </c>
      <c r="F53" s="36">
        <v>1466.86</v>
      </c>
      <c r="G53" s="36">
        <v>1458.83</v>
      </c>
      <c r="H53" s="36">
        <v>1420.75</v>
      </c>
      <c r="I53" s="36">
        <v>1377.1</v>
      </c>
      <c r="J53" s="36">
        <v>1338.47</v>
      </c>
      <c r="K53" s="36">
        <v>1330.94</v>
      </c>
      <c r="L53" s="36">
        <v>1313.95</v>
      </c>
      <c r="M53" s="36">
        <v>1303.83</v>
      </c>
      <c r="N53" s="36">
        <v>1326.19</v>
      </c>
      <c r="O53" s="36">
        <v>1327.16</v>
      </c>
      <c r="P53" s="36">
        <v>1330.24</v>
      </c>
      <c r="Q53" s="36">
        <v>1335.39</v>
      </c>
      <c r="R53" s="36">
        <v>1333.39</v>
      </c>
      <c r="S53" s="36">
        <v>1343.5</v>
      </c>
      <c r="T53" s="36">
        <v>1340.92</v>
      </c>
      <c r="U53" s="36">
        <v>1323.72</v>
      </c>
      <c r="V53" s="36">
        <v>1302.8800000000001</v>
      </c>
      <c r="W53" s="36">
        <v>1304.93</v>
      </c>
      <c r="X53" s="36">
        <v>1320.8</v>
      </c>
      <c r="Y53" s="36">
        <v>1360.67</v>
      </c>
    </row>
    <row r="54" spans="1:25" x14ac:dyDescent="0.2">
      <c r="A54" s="20">
        <v>44322</v>
      </c>
      <c r="B54" s="36">
        <v>1357.92</v>
      </c>
      <c r="C54" s="36">
        <v>1394.31</v>
      </c>
      <c r="D54" s="36">
        <v>1427.81</v>
      </c>
      <c r="E54" s="36">
        <v>1447.1</v>
      </c>
      <c r="F54" s="36">
        <v>1452.83</v>
      </c>
      <c r="G54" s="36">
        <v>1452.25</v>
      </c>
      <c r="H54" s="36">
        <v>1410.1</v>
      </c>
      <c r="I54" s="36">
        <v>1367.8</v>
      </c>
      <c r="J54" s="36">
        <v>1332.74</v>
      </c>
      <c r="K54" s="36">
        <v>1275.4000000000001</v>
      </c>
      <c r="L54" s="36">
        <v>1252.6600000000001</v>
      </c>
      <c r="M54" s="36">
        <v>1260.3800000000001</v>
      </c>
      <c r="N54" s="36">
        <v>1293.8600000000001</v>
      </c>
      <c r="O54" s="36">
        <v>1315.9</v>
      </c>
      <c r="P54" s="36">
        <v>1339.4</v>
      </c>
      <c r="Q54" s="36">
        <v>1343.77</v>
      </c>
      <c r="R54" s="36">
        <v>1330.35</v>
      </c>
      <c r="S54" s="36">
        <v>1334.37</v>
      </c>
      <c r="T54" s="36">
        <v>1313.69</v>
      </c>
      <c r="U54" s="36">
        <v>1270.24</v>
      </c>
      <c r="V54" s="36">
        <v>1241.04</v>
      </c>
      <c r="W54" s="36">
        <v>1255.26</v>
      </c>
      <c r="X54" s="36">
        <v>1291.01</v>
      </c>
      <c r="Y54" s="36">
        <v>1344.06</v>
      </c>
    </row>
    <row r="55" spans="1:25" x14ac:dyDescent="0.2">
      <c r="A55" s="20">
        <v>44323</v>
      </c>
      <c r="B55" s="36">
        <v>1357.89</v>
      </c>
      <c r="C55" s="36">
        <v>1364.29</v>
      </c>
      <c r="D55" s="36">
        <v>1431.8</v>
      </c>
      <c r="E55" s="36">
        <v>1447.93</v>
      </c>
      <c r="F55" s="36">
        <v>1460.43</v>
      </c>
      <c r="G55" s="36">
        <v>1441.31</v>
      </c>
      <c r="H55" s="36">
        <v>1377.95</v>
      </c>
      <c r="I55" s="36">
        <v>1341.42</v>
      </c>
      <c r="J55" s="36">
        <v>1312.35</v>
      </c>
      <c r="K55" s="36">
        <v>1319.54</v>
      </c>
      <c r="L55" s="36">
        <v>1308.6600000000001</v>
      </c>
      <c r="M55" s="36">
        <v>1298.94</v>
      </c>
      <c r="N55" s="36">
        <v>1291.8700000000001</v>
      </c>
      <c r="O55" s="36">
        <v>1294.76</v>
      </c>
      <c r="P55" s="36">
        <v>1304.6300000000001</v>
      </c>
      <c r="Q55" s="36">
        <v>1306.17</v>
      </c>
      <c r="R55" s="36">
        <v>1291.19</v>
      </c>
      <c r="S55" s="36">
        <v>1304.6000000000001</v>
      </c>
      <c r="T55" s="36">
        <v>1313</v>
      </c>
      <c r="U55" s="36">
        <v>1311.39</v>
      </c>
      <c r="V55" s="36">
        <v>1297.8500000000001</v>
      </c>
      <c r="W55" s="36">
        <v>1295.76</v>
      </c>
      <c r="X55" s="36">
        <v>1282.94</v>
      </c>
      <c r="Y55" s="36">
        <v>1276.53</v>
      </c>
    </row>
    <row r="56" spans="1:25" x14ac:dyDescent="0.2">
      <c r="A56" s="20">
        <v>44324</v>
      </c>
      <c r="B56" s="36">
        <v>1315.78</v>
      </c>
      <c r="C56" s="36">
        <v>1370.96</v>
      </c>
      <c r="D56" s="36">
        <v>1375.16</v>
      </c>
      <c r="E56" s="36">
        <v>1383.85</v>
      </c>
      <c r="F56" s="36">
        <v>1402.31</v>
      </c>
      <c r="G56" s="36">
        <v>1393.15</v>
      </c>
      <c r="H56" s="36">
        <v>1360.14</v>
      </c>
      <c r="I56" s="36">
        <v>1352.54</v>
      </c>
      <c r="J56" s="36">
        <v>1322.67</v>
      </c>
      <c r="K56" s="36">
        <v>1292.45</v>
      </c>
      <c r="L56" s="36">
        <v>1255.73</v>
      </c>
      <c r="M56" s="36">
        <v>1254.81</v>
      </c>
      <c r="N56" s="36">
        <v>1279.53</v>
      </c>
      <c r="O56" s="36">
        <v>1279.73</v>
      </c>
      <c r="P56" s="36">
        <v>1300.8500000000001</v>
      </c>
      <c r="Q56" s="36">
        <v>1305.81</v>
      </c>
      <c r="R56" s="36">
        <v>1293.81</v>
      </c>
      <c r="S56" s="36">
        <v>1298.48</v>
      </c>
      <c r="T56" s="36">
        <v>1287.9000000000001</v>
      </c>
      <c r="U56" s="36">
        <v>1261.3</v>
      </c>
      <c r="V56" s="36">
        <v>1245.05</v>
      </c>
      <c r="W56" s="36">
        <v>1237.57</v>
      </c>
      <c r="X56" s="36">
        <v>1250.1400000000001</v>
      </c>
      <c r="Y56" s="36">
        <v>1273.29</v>
      </c>
    </row>
    <row r="57" spans="1:25" x14ac:dyDescent="0.2">
      <c r="A57" s="20">
        <v>44325</v>
      </c>
      <c r="B57" s="36">
        <v>1254.53</v>
      </c>
      <c r="C57" s="36">
        <v>1293.58</v>
      </c>
      <c r="D57" s="36">
        <v>1311.51</v>
      </c>
      <c r="E57" s="36">
        <v>1338.93</v>
      </c>
      <c r="F57" s="36">
        <v>1341.37</v>
      </c>
      <c r="G57" s="36">
        <v>1342.66</v>
      </c>
      <c r="H57" s="36">
        <v>1336.74</v>
      </c>
      <c r="I57" s="36">
        <v>1320.19</v>
      </c>
      <c r="J57" s="36">
        <v>1296.06</v>
      </c>
      <c r="K57" s="36">
        <v>1264.07</v>
      </c>
      <c r="L57" s="36">
        <v>1251.24</v>
      </c>
      <c r="M57" s="36">
        <v>1241.2</v>
      </c>
      <c r="N57" s="36">
        <v>1251.8500000000001</v>
      </c>
      <c r="O57" s="36">
        <v>1267.78</v>
      </c>
      <c r="P57" s="36">
        <v>1280.76</v>
      </c>
      <c r="Q57" s="36">
        <v>1284.27</v>
      </c>
      <c r="R57" s="36">
        <v>1278.6000000000001</v>
      </c>
      <c r="S57" s="36">
        <v>1277.78</v>
      </c>
      <c r="T57" s="36">
        <v>1268.33</v>
      </c>
      <c r="U57" s="36">
        <v>1249.1000000000001</v>
      </c>
      <c r="V57" s="36">
        <v>1225.44</v>
      </c>
      <c r="W57" s="36">
        <v>1227.03</v>
      </c>
      <c r="X57" s="36">
        <v>1238.56</v>
      </c>
      <c r="Y57" s="36">
        <v>1265.69</v>
      </c>
    </row>
    <row r="58" spans="1:25" x14ac:dyDescent="0.2">
      <c r="A58" s="20">
        <v>44326</v>
      </c>
      <c r="B58" s="36">
        <v>1296.18</v>
      </c>
      <c r="C58" s="36">
        <v>1343.21</v>
      </c>
      <c r="D58" s="36">
        <v>1368.3</v>
      </c>
      <c r="E58" s="36">
        <v>1384.25</v>
      </c>
      <c r="F58" s="36">
        <v>1393.22</v>
      </c>
      <c r="G58" s="36">
        <v>1396.77</v>
      </c>
      <c r="H58" s="36">
        <v>1380.69</v>
      </c>
      <c r="I58" s="36">
        <v>1341.59</v>
      </c>
      <c r="J58" s="36">
        <v>1301.1600000000001</v>
      </c>
      <c r="K58" s="36">
        <v>1257.95</v>
      </c>
      <c r="L58" s="36">
        <v>1232.0899999999999</v>
      </c>
      <c r="M58" s="36">
        <v>1223.08</v>
      </c>
      <c r="N58" s="36">
        <v>1235.0899999999999</v>
      </c>
      <c r="O58" s="36">
        <v>1248.95</v>
      </c>
      <c r="P58" s="36">
        <v>1266.03</v>
      </c>
      <c r="Q58" s="36">
        <v>1270.18</v>
      </c>
      <c r="R58" s="36">
        <v>1263.26</v>
      </c>
      <c r="S58" s="36">
        <v>1258</v>
      </c>
      <c r="T58" s="36">
        <v>1248.78</v>
      </c>
      <c r="U58" s="36">
        <v>1224.1400000000001</v>
      </c>
      <c r="V58" s="36">
        <v>1196.29</v>
      </c>
      <c r="W58" s="36">
        <v>1190.3399999999999</v>
      </c>
      <c r="X58" s="36">
        <v>1205.3900000000001</v>
      </c>
      <c r="Y58" s="36">
        <v>1248.8600000000001</v>
      </c>
    </row>
    <row r="59" spans="1:25" x14ac:dyDescent="0.2">
      <c r="A59" s="20">
        <v>44327</v>
      </c>
      <c r="B59" s="36">
        <v>1332.74</v>
      </c>
      <c r="C59" s="36">
        <v>1337.54</v>
      </c>
      <c r="D59" s="36">
        <v>1345.97</v>
      </c>
      <c r="E59" s="36">
        <v>1371.52</v>
      </c>
      <c r="F59" s="36">
        <v>1381.87</v>
      </c>
      <c r="G59" s="36">
        <v>1368.25</v>
      </c>
      <c r="H59" s="36">
        <v>1340.88</v>
      </c>
      <c r="I59" s="36">
        <v>1298.3700000000001</v>
      </c>
      <c r="J59" s="36">
        <v>1267.5</v>
      </c>
      <c r="K59" s="36">
        <v>1236.4100000000001</v>
      </c>
      <c r="L59" s="36">
        <v>1252.68</v>
      </c>
      <c r="M59" s="36">
        <v>1286.3</v>
      </c>
      <c r="N59" s="36">
        <v>1313.69</v>
      </c>
      <c r="O59" s="36">
        <v>1300.33</v>
      </c>
      <c r="P59" s="36">
        <v>1313.04</v>
      </c>
      <c r="Q59" s="36">
        <v>1329.77</v>
      </c>
      <c r="R59" s="36">
        <v>1328.24</v>
      </c>
      <c r="S59" s="36">
        <v>1347.63</v>
      </c>
      <c r="T59" s="36">
        <v>1328.19</v>
      </c>
      <c r="U59" s="36">
        <v>1313.11</v>
      </c>
      <c r="V59" s="36">
        <v>1296.67</v>
      </c>
      <c r="W59" s="36">
        <v>1286.04</v>
      </c>
      <c r="X59" s="36">
        <v>1306.75</v>
      </c>
      <c r="Y59" s="36">
        <v>1351.19</v>
      </c>
    </row>
    <row r="60" spans="1:25" x14ac:dyDescent="0.2">
      <c r="A60" s="20">
        <v>44328</v>
      </c>
      <c r="B60" s="36">
        <v>1376.4</v>
      </c>
      <c r="C60" s="36">
        <v>1409.92</v>
      </c>
      <c r="D60" s="36">
        <v>1397.2</v>
      </c>
      <c r="E60" s="36">
        <v>1391</v>
      </c>
      <c r="F60" s="36">
        <v>1385.41</v>
      </c>
      <c r="G60" s="36">
        <v>1394.8</v>
      </c>
      <c r="H60" s="36">
        <v>1381</v>
      </c>
      <c r="I60" s="36">
        <v>1325.77</v>
      </c>
      <c r="J60" s="36">
        <v>1297.58</v>
      </c>
      <c r="K60" s="36">
        <v>1276.8600000000001</v>
      </c>
      <c r="L60" s="36">
        <v>1252.21</v>
      </c>
      <c r="M60" s="36">
        <v>1262.8800000000001</v>
      </c>
      <c r="N60" s="36">
        <v>1267.8700000000001</v>
      </c>
      <c r="O60" s="36">
        <v>1273.1400000000001</v>
      </c>
      <c r="P60" s="36">
        <v>1278.45</v>
      </c>
      <c r="Q60" s="36">
        <v>1287.48</v>
      </c>
      <c r="R60" s="36">
        <v>1273.92</v>
      </c>
      <c r="S60" s="36">
        <v>1276.68</v>
      </c>
      <c r="T60" s="36">
        <v>1261.45</v>
      </c>
      <c r="U60" s="36">
        <v>1256.8800000000001</v>
      </c>
      <c r="V60" s="36">
        <v>1242.23</v>
      </c>
      <c r="W60" s="36">
        <v>1254.8399999999999</v>
      </c>
      <c r="X60" s="36">
        <v>1259.77</v>
      </c>
      <c r="Y60" s="36">
        <v>1280.6000000000001</v>
      </c>
    </row>
    <row r="61" spans="1:25" x14ac:dyDescent="0.2">
      <c r="A61" s="20">
        <v>44329</v>
      </c>
      <c r="B61" s="36">
        <v>1370.36</v>
      </c>
      <c r="C61" s="36">
        <v>1424.42</v>
      </c>
      <c r="D61" s="36">
        <v>1444.22</v>
      </c>
      <c r="E61" s="36">
        <v>1433.77</v>
      </c>
      <c r="F61" s="36">
        <v>1423.23</v>
      </c>
      <c r="G61" s="36">
        <v>1425.66</v>
      </c>
      <c r="H61" s="36">
        <v>1372.52</v>
      </c>
      <c r="I61" s="36">
        <v>1312.92</v>
      </c>
      <c r="J61" s="36">
        <v>1284.97</v>
      </c>
      <c r="K61" s="36">
        <v>1266.47</v>
      </c>
      <c r="L61" s="36">
        <v>1227.32</v>
      </c>
      <c r="M61" s="36">
        <v>1239.93</v>
      </c>
      <c r="N61" s="36">
        <v>1272.1600000000001</v>
      </c>
      <c r="O61" s="36">
        <v>1285.57</v>
      </c>
      <c r="P61" s="36">
        <v>1303.93</v>
      </c>
      <c r="Q61" s="36">
        <v>1315.1</v>
      </c>
      <c r="R61" s="36">
        <v>1313.45</v>
      </c>
      <c r="S61" s="36">
        <v>1324.35</v>
      </c>
      <c r="T61" s="36">
        <v>1307.27</v>
      </c>
      <c r="U61" s="36">
        <v>1284.45</v>
      </c>
      <c r="V61" s="36">
        <v>1269.73</v>
      </c>
      <c r="W61" s="36">
        <v>1271.6100000000001</v>
      </c>
      <c r="X61" s="36">
        <v>1286.06</v>
      </c>
      <c r="Y61" s="36">
        <v>1329.69</v>
      </c>
    </row>
    <row r="62" spans="1:25" x14ac:dyDescent="0.2">
      <c r="A62" s="20">
        <v>44330</v>
      </c>
      <c r="B62" s="36">
        <v>1366.7</v>
      </c>
      <c r="C62" s="36">
        <v>1391.39</v>
      </c>
      <c r="D62" s="36">
        <v>1411.55</v>
      </c>
      <c r="E62" s="36">
        <v>1423.24</v>
      </c>
      <c r="F62" s="36">
        <v>1437.08</v>
      </c>
      <c r="G62" s="36">
        <v>1410.89</v>
      </c>
      <c r="H62" s="36">
        <v>1351.89</v>
      </c>
      <c r="I62" s="36">
        <v>1284.1200000000001</v>
      </c>
      <c r="J62" s="36">
        <v>1250.53</v>
      </c>
      <c r="K62" s="36">
        <v>1228.31</v>
      </c>
      <c r="L62" s="36">
        <v>1216.1200000000001</v>
      </c>
      <c r="M62" s="36">
        <v>1232.24</v>
      </c>
      <c r="N62" s="36">
        <v>1265.8800000000001</v>
      </c>
      <c r="O62" s="36">
        <v>1270.3600000000001</v>
      </c>
      <c r="P62" s="36">
        <v>1281.8</v>
      </c>
      <c r="Q62" s="36">
        <v>1297.8700000000001</v>
      </c>
      <c r="R62" s="36">
        <v>1300.6000000000001</v>
      </c>
      <c r="S62" s="36">
        <v>1312.76</v>
      </c>
      <c r="T62" s="36">
        <v>1297.0899999999999</v>
      </c>
      <c r="U62" s="36">
        <v>1287.69</v>
      </c>
      <c r="V62" s="36">
        <v>1305.4000000000001</v>
      </c>
      <c r="W62" s="36">
        <v>1306.6300000000001</v>
      </c>
      <c r="X62" s="36">
        <v>1311.61</v>
      </c>
      <c r="Y62" s="36">
        <v>1325.26</v>
      </c>
    </row>
    <row r="63" spans="1:25" x14ac:dyDescent="0.2">
      <c r="A63" s="20">
        <v>44331</v>
      </c>
      <c r="B63" s="36">
        <v>1330.56</v>
      </c>
      <c r="C63" s="36">
        <v>1348.16</v>
      </c>
      <c r="D63" s="36">
        <v>1379.8</v>
      </c>
      <c r="E63" s="36">
        <v>1401.73</v>
      </c>
      <c r="F63" s="36">
        <v>1406.5</v>
      </c>
      <c r="G63" s="36">
        <v>1391.5</v>
      </c>
      <c r="H63" s="36">
        <v>1340.33</v>
      </c>
      <c r="I63" s="36">
        <v>1281.07</v>
      </c>
      <c r="J63" s="36">
        <v>1292.55</v>
      </c>
      <c r="K63" s="36">
        <v>1271.97</v>
      </c>
      <c r="L63" s="36">
        <v>1248.6000000000001</v>
      </c>
      <c r="M63" s="36">
        <v>1251.6300000000001</v>
      </c>
      <c r="N63" s="36">
        <v>1262.26</v>
      </c>
      <c r="O63" s="36">
        <v>1273.18</v>
      </c>
      <c r="P63" s="36">
        <v>1305.1100000000001</v>
      </c>
      <c r="Q63" s="36">
        <v>1301.82</v>
      </c>
      <c r="R63" s="36">
        <v>1288.6000000000001</v>
      </c>
      <c r="S63" s="36">
        <v>1277.8600000000001</v>
      </c>
      <c r="T63" s="36">
        <v>1248.44</v>
      </c>
      <c r="U63" s="36">
        <v>1225.08</v>
      </c>
      <c r="V63" s="36">
        <v>1208.78</v>
      </c>
      <c r="W63" s="36">
        <v>1197.7</v>
      </c>
      <c r="X63" s="36">
        <v>1201.03</v>
      </c>
      <c r="Y63" s="36">
        <v>1227.79</v>
      </c>
    </row>
    <row r="64" spans="1:25" x14ac:dyDescent="0.2">
      <c r="A64" s="20">
        <v>44332</v>
      </c>
      <c r="B64" s="36">
        <v>1225.68</v>
      </c>
      <c r="C64" s="36">
        <v>1226.92</v>
      </c>
      <c r="D64" s="36">
        <v>1214.27</v>
      </c>
      <c r="E64" s="36">
        <v>1215.45</v>
      </c>
      <c r="F64" s="36">
        <v>1216.0899999999999</v>
      </c>
      <c r="G64" s="36">
        <v>1217.78</v>
      </c>
      <c r="H64" s="36">
        <v>1228.68</v>
      </c>
      <c r="I64" s="36">
        <v>1209.32</v>
      </c>
      <c r="J64" s="36">
        <v>1177.96</v>
      </c>
      <c r="K64" s="36">
        <v>1216.2</v>
      </c>
      <c r="L64" s="36">
        <v>1231.71</v>
      </c>
      <c r="M64" s="36">
        <v>1232.43</v>
      </c>
      <c r="N64" s="36">
        <v>1221.43</v>
      </c>
      <c r="O64" s="36">
        <v>1204.9100000000001</v>
      </c>
      <c r="P64" s="36">
        <v>1207.21</v>
      </c>
      <c r="Q64" s="36">
        <v>1200.01</v>
      </c>
      <c r="R64" s="36">
        <v>1190.1400000000001</v>
      </c>
      <c r="S64" s="36">
        <v>1203</v>
      </c>
      <c r="T64" s="36">
        <v>1219.45</v>
      </c>
      <c r="U64" s="36">
        <v>1223.28</v>
      </c>
      <c r="V64" s="36">
        <v>1183.3900000000001</v>
      </c>
      <c r="W64" s="36">
        <v>1178.8900000000001</v>
      </c>
      <c r="X64" s="36">
        <v>1174.6600000000001</v>
      </c>
      <c r="Y64" s="36">
        <v>1159.22</v>
      </c>
    </row>
    <row r="65" spans="1:25" x14ac:dyDescent="0.2">
      <c r="A65" s="20">
        <v>44333</v>
      </c>
      <c r="B65" s="36">
        <v>1187.94</v>
      </c>
      <c r="C65" s="36">
        <v>1230.03</v>
      </c>
      <c r="D65" s="36">
        <v>1262.1100000000001</v>
      </c>
      <c r="E65" s="36">
        <v>1276.67</v>
      </c>
      <c r="F65" s="36">
        <v>1306.69</v>
      </c>
      <c r="G65" s="36">
        <v>1287.21</v>
      </c>
      <c r="H65" s="36">
        <v>1238.9100000000001</v>
      </c>
      <c r="I65" s="36">
        <v>1206.69</v>
      </c>
      <c r="J65" s="36">
        <v>1257.49</v>
      </c>
      <c r="K65" s="36">
        <v>1176.43</v>
      </c>
      <c r="L65" s="36">
        <v>1170.21</v>
      </c>
      <c r="M65" s="36">
        <v>1161.83</v>
      </c>
      <c r="N65" s="36">
        <v>1152.8600000000001</v>
      </c>
      <c r="O65" s="36">
        <v>1154.51</v>
      </c>
      <c r="P65" s="36">
        <v>1169.07</v>
      </c>
      <c r="Q65" s="36">
        <v>1179.25</v>
      </c>
      <c r="R65" s="36">
        <v>1179.27</v>
      </c>
      <c r="S65" s="36">
        <v>1188.24</v>
      </c>
      <c r="T65" s="36">
        <v>1186.3700000000001</v>
      </c>
      <c r="U65" s="36">
        <v>1185.6200000000001</v>
      </c>
      <c r="V65" s="36">
        <v>1156.95</v>
      </c>
      <c r="W65" s="36">
        <v>1157.68</v>
      </c>
      <c r="X65" s="36">
        <v>1149.3900000000001</v>
      </c>
      <c r="Y65" s="36">
        <v>1166.3800000000001</v>
      </c>
    </row>
    <row r="66" spans="1:25" x14ac:dyDescent="0.2">
      <c r="A66" s="20">
        <v>44334</v>
      </c>
      <c r="B66" s="36">
        <v>1193.45</v>
      </c>
      <c r="C66" s="36">
        <v>1226.8600000000001</v>
      </c>
      <c r="D66" s="36">
        <v>1252.58</v>
      </c>
      <c r="E66" s="36">
        <v>1266.6300000000001</v>
      </c>
      <c r="F66" s="36">
        <v>1265.58</v>
      </c>
      <c r="G66" s="36">
        <v>1249.82</v>
      </c>
      <c r="H66" s="36">
        <v>1199.03</v>
      </c>
      <c r="I66" s="36">
        <v>1168.3399999999999</v>
      </c>
      <c r="J66" s="36">
        <v>1134.3700000000001</v>
      </c>
      <c r="K66" s="36">
        <v>1129.17</v>
      </c>
      <c r="L66" s="36">
        <v>1124.08</v>
      </c>
      <c r="M66" s="36">
        <v>1142.33</v>
      </c>
      <c r="N66" s="36">
        <v>1152.6300000000001</v>
      </c>
      <c r="O66" s="36">
        <v>1175.93</v>
      </c>
      <c r="P66" s="36">
        <v>1181.22</v>
      </c>
      <c r="Q66" s="36">
        <v>1183.21</v>
      </c>
      <c r="R66" s="36">
        <v>1179.22</v>
      </c>
      <c r="S66" s="36">
        <v>1174.51</v>
      </c>
      <c r="T66" s="36">
        <v>1171.31</v>
      </c>
      <c r="U66" s="36">
        <v>1159.6200000000001</v>
      </c>
      <c r="V66" s="36">
        <v>1141.6600000000001</v>
      </c>
      <c r="W66" s="36">
        <v>1131.82</v>
      </c>
      <c r="X66" s="36">
        <v>1157.2</v>
      </c>
      <c r="Y66" s="36">
        <v>1201.31</v>
      </c>
    </row>
    <row r="67" spans="1:25" x14ac:dyDescent="0.2">
      <c r="A67" s="20">
        <v>44335</v>
      </c>
      <c r="B67" s="36">
        <v>1252.53</v>
      </c>
      <c r="C67" s="36">
        <v>1266.52</v>
      </c>
      <c r="D67" s="36">
        <v>1284.05</v>
      </c>
      <c r="E67" s="36">
        <v>1302.93</v>
      </c>
      <c r="F67" s="36">
        <v>1301.68</v>
      </c>
      <c r="G67" s="36">
        <v>1290.1200000000001</v>
      </c>
      <c r="H67" s="36">
        <v>1239.6600000000001</v>
      </c>
      <c r="I67" s="36">
        <v>1188.54</v>
      </c>
      <c r="J67" s="36">
        <v>1169.19</v>
      </c>
      <c r="K67" s="36">
        <v>1165.08</v>
      </c>
      <c r="L67" s="36">
        <v>1171.33</v>
      </c>
      <c r="M67" s="36">
        <v>1198.31</v>
      </c>
      <c r="N67" s="36">
        <v>1238.56</v>
      </c>
      <c r="O67" s="36">
        <v>1276.6400000000001</v>
      </c>
      <c r="P67" s="36">
        <v>1282.1000000000001</v>
      </c>
      <c r="Q67" s="36">
        <v>1277.07</v>
      </c>
      <c r="R67" s="36">
        <v>1257.81</v>
      </c>
      <c r="S67" s="36">
        <v>1233.6400000000001</v>
      </c>
      <c r="T67" s="36">
        <v>1211.23</v>
      </c>
      <c r="U67" s="36">
        <v>1202.57</v>
      </c>
      <c r="V67" s="36">
        <v>1178.9100000000001</v>
      </c>
      <c r="W67" s="36">
        <v>1151.0899999999999</v>
      </c>
      <c r="X67" s="36">
        <v>1124.99</v>
      </c>
      <c r="Y67" s="36">
        <v>1184.1100000000001</v>
      </c>
    </row>
    <row r="68" spans="1:25" x14ac:dyDescent="0.2">
      <c r="A68" s="20">
        <v>44336</v>
      </c>
      <c r="B68" s="36">
        <v>1264.42</v>
      </c>
      <c r="C68" s="36">
        <v>1300.55</v>
      </c>
      <c r="D68" s="36">
        <v>1306.77</v>
      </c>
      <c r="E68" s="36">
        <v>1317.8</v>
      </c>
      <c r="F68" s="36">
        <v>1329.77</v>
      </c>
      <c r="G68" s="36">
        <v>1308.97</v>
      </c>
      <c r="H68" s="36">
        <v>1274.3800000000001</v>
      </c>
      <c r="I68" s="36">
        <v>1194.21</v>
      </c>
      <c r="J68" s="36">
        <v>1136.6600000000001</v>
      </c>
      <c r="K68" s="36">
        <v>1106.24</v>
      </c>
      <c r="L68" s="36">
        <v>1105.46</v>
      </c>
      <c r="M68" s="36">
        <v>1099.3800000000001</v>
      </c>
      <c r="N68" s="36">
        <v>1145.78</v>
      </c>
      <c r="O68" s="36">
        <v>1183.07</v>
      </c>
      <c r="P68" s="36">
        <v>1201.3700000000001</v>
      </c>
      <c r="Q68" s="36">
        <v>1205.83</v>
      </c>
      <c r="R68" s="36">
        <v>1197.8700000000001</v>
      </c>
      <c r="S68" s="36">
        <v>1181.73</v>
      </c>
      <c r="T68" s="36">
        <v>1139.4100000000001</v>
      </c>
      <c r="U68" s="36">
        <v>1133.44</v>
      </c>
      <c r="V68" s="36">
        <v>1145.1200000000001</v>
      </c>
      <c r="W68" s="36">
        <v>1159.53</v>
      </c>
      <c r="X68" s="36">
        <v>1135.76</v>
      </c>
      <c r="Y68" s="36">
        <v>1106.6600000000001</v>
      </c>
    </row>
    <row r="69" spans="1:25" x14ac:dyDescent="0.2">
      <c r="A69" s="20">
        <v>44337</v>
      </c>
      <c r="B69" s="36">
        <v>1134.42</v>
      </c>
      <c r="C69" s="36">
        <v>1196.53</v>
      </c>
      <c r="D69" s="36">
        <v>1235.6300000000001</v>
      </c>
      <c r="E69" s="36">
        <v>1226.82</v>
      </c>
      <c r="F69" s="36">
        <v>1252.67</v>
      </c>
      <c r="G69" s="36">
        <v>1255.04</v>
      </c>
      <c r="H69" s="36">
        <v>1230.81</v>
      </c>
      <c r="I69" s="36">
        <v>1186.04</v>
      </c>
      <c r="J69" s="36">
        <v>1135.76</v>
      </c>
      <c r="K69" s="36">
        <v>1087.32</v>
      </c>
      <c r="L69" s="36">
        <v>1080.32</v>
      </c>
      <c r="M69" s="36">
        <v>1105.06</v>
      </c>
      <c r="N69" s="36">
        <v>1167.8600000000001</v>
      </c>
      <c r="O69" s="36">
        <v>1207.58</v>
      </c>
      <c r="P69" s="36">
        <v>1212.57</v>
      </c>
      <c r="Q69" s="36">
        <v>1211.3800000000001</v>
      </c>
      <c r="R69" s="36">
        <v>1199.7</v>
      </c>
      <c r="S69" s="36">
        <v>1182.08</v>
      </c>
      <c r="T69" s="36">
        <v>1142.19</v>
      </c>
      <c r="U69" s="36">
        <v>1094.77</v>
      </c>
      <c r="V69" s="36">
        <v>1113.8</v>
      </c>
      <c r="W69" s="36">
        <v>1127.68</v>
      </c>
      <c r="X69" s="36">
        <v>1143.24</v>
      </c>
      <c r="Y69" s="36">
        <v>1116.6400000000001</v>
      </c>
    </row>
    <row r="70" spans="1:25" x14ac:dyDescent="0.2">
      <c r="A70" s="20">
        <v>44338</v>
      </c>
      <c r="B70" s="36">
        <v>1168.44</v>
      </c>
      <c r="C70" s="36">
        <v>1172.8399999999999</v>
      </c>
      <c r="D70" s="36">
        <v>1202.73</v>
      </c>
      <c r="E70" s="36">
        <v>1224.7</v>
      </c>
      <c r="F70" s="36">
        <v>1227.08</v>
      </c>
      <c r="G70" s="36">
        <v>1213.3500000000001</v>
      </c>
      <c r="H70" s="36">
        <v>1198.03</v>
      </c>
      <c r="I70" s="36">
        <v>1123.47</v>
      </c>
      <c r="J70" s="36">
        <v>1084.96</v>
      </c>
      <c r="K70" s="36">
        <v>1033.32</v>
      </c>
      <c r="L70" s="36">
        <v>1026.68</v>
      </c>
      <c r="M70" s="36">
        <v>1045.99</v>
      </c>
      <c r="N70" s="36">
        <v>1102.74</v>
      </c>
      <c r="O70" s="36">
        <v>1150.5</v>
      </c>
      <c r="P70" s="36">
        <v>1173.82</v>
      </c>
      <c r="Q70" s="36">
        <v>1171.18</v>
      </c>
      <c r="R70" s="36">
        <v>1161.25</v>
      </c>
      <c r="S70" s="36">
        <v>1132.6200000000001</v>
      </c>
      <c r="T70" s="36">
        <v>1078.8900000000001</v>
      </c>
      <c r="U70" s="36">
        <v>1050.75</v>
      </c>
      <c r="V70" s="36">
        <v>1060.8700000000001</v>
      </c>
      <c r="W70" s="36">
        <v>1091.68</v>
      </c>
      <c r="X70" s="36">
        <v>1059.9000000000001</v>
      </c>
      <c r="Y70" s="36">
        <v>1049.58</v>
      </c>
    </row>
    <row r="71" spans="1:25" x14ac:dyDescent="0.2">
      <c r="A71" s="20">
        <v>44339</v>
      </c>
      <c r="B71" s="36">
        <v>1138.24</v>
      </c>
      <c r="C71" s="36">
        <v>1198.31</v>
      </c>
      <c r="D71" s="36">
        <v>1220.1100000000001</v>
      </c>
      <c r="E71" s="36">
        <v>1228.99</v>
      </c>
      <c r="F71" s="36">
        <v>1254.0899999999999</v>
      </c>
      <c r="G71" s="36">
        <v>1270.2</v>
      </c>
      <c r="H71" s="36">
        <v>1271.77</v>
      </c>
      <c r="I71" s="36">
        <v>1190.58</v>
      </c>
      <c r="J71" s="36">
        <v>1153.1200000000001</v>
      </c>
      <c r="K71" s="36">
        <v>1088.8499999999999</v>
      </c>
      <c r="L71" s="36">
        <v>1069.96</v>
      </c>
      <c r="M71" s="36">
        <v>1077</v>
      </c>
      <c r="N71" s="36">
        <v>1112.8500000000001</v>
      </c>
      <c r="O71" s="36">
        <v>1154.6500000000001</v>
      </c>
      <c r="P71" s="36">
        <v>1182.21</v>
      </c>
      <c r="Q71" s="36">
        <v>1196.8600000000001</v>
      </c>
      <c r="R71" s="36">
        <v>1187.43</v>
      </c>
      <c r="S71" s="36">
        <v>1166</v>
      </c>
      <c r="T71" s="36">
        <v>1123</v>
      </c>
      <c r="U71" s="36">
        <v>1071.48</v>
      </c>
      <c r="V71" s="36">
        <v>1054.42</v>
      </c>
      <c r="W71" s="36">
        <v>1029.6300000000001</v>
      </c>
      <c r="X71" s="36">
        <v>1128.97</v>
      </c>
      <c r="Y71" s="36">
        <v>1119.6400000000001</v>
      </c>
    </row>
    <row r="72" spans="1:25" x14ac:dyDescent="0.2">
      <c r="A72" s="20">
        <v>44340</v>
      </c>
      <c r="B72" s="36">
        <v>1205.1200000000001</v>
      </c>
      <c r="C72" s="36">
        <v>1281.44</v>
      </c>
      <c r="D72" s="36">
        <v>1338.33</v>
      </c>
      <c r="E72" s="36">
        <v>1357.35</v>
      </c>
      <c r="F72" s="36">
        <v>1378.97</v>
      </c>
      <c r="G72" s="36">
        <v>1340.17</v>
      </c>
      <c r="H72" s="36">
        <v>1276.94</v>
      </c>
      <c r="I72" s="36">
        <v>1193.6100000000001</v>
      </c>
      <c r="J72" s="36">
        <v>1144.57</v>
      </c>
      <c r="K72" s="36">
        <v>1081.78</v>
      </c>
      <c r="L72" s="36">
        <v>1067.0899999999999</v>
      </c>
      <c r="M72" s="36">
        <v>1067.43</v>
      </c>
      <c r="N72" s="36">
        <v>1113.92</v>
      </c>
      <c r="O72" s="36">
        <v>1145.6100000000001</v>
      </c>
      <c r="P72" s="36">
        <v>1160.05</v>
      </c>
      <c r="Q72" s="36">
        <v>1155.08</v>
      </c>
      <c r="R72" s="36">
        <v>1133.4000000000001</v>
      </c>
      <c r="S72" s="36">
        <v>1105.6200000000001</v>
      </c>
      <c r="T72" s="36">
        <v>1085.75</v>
      </c>
      <c r="U72" s="36">
        <v>1057.32</v>
      </c>
      <c r="V72" s="36">
        <v>1064.0899999999999</v>
      </c>
      <c r="W72" s="36">
        <v>1085.3900000000001</v>
      </c>
      <c r="X72" s="36">
        <v>1064.47</v>
      </c>
      <c r="Y72" s="36">
        <v>1077.1300000000001</v>
      </c>
    </row>
    <row r="73" spans="1:25" x14ac:dyDescent="0.2">
      <c r="A73" s="20">
        <v>44341</v>
      </c>
      <c r="B73" s="36">
        <v>1207.6000000000001</v>
      </c>
      <c r="C73" s="36">
        <v>1258.1300000000001</v>
      </c>
      <c r="D73" s="36">
        <v>1280.98</v>
      </c>
      <c r="E73" s="36">
        <v>1275.98</v>
      </c>
      <c r="F73" s="36">
        <v>1287.3</v>
      </c>
      <c r="G73" s="36">
        <v>1274.6300000000001</v>
      </c>
      <c r="H73" s="36">
        <v>1227.45</v>
      </c>
      <c r="I73" s="36">
        <v>1140.75</v>
      </c>
      <c r="J73" s="36">
        <v>1052.93</v>
      </c>
      <c r="K73" s="36">
        <v>1016.07</v>
      </c>
      <c r="L73" s="36">
        <v>1024.52</v>
      </c>
      <c r="M73" s="36">
        <v>1016.08</v>
      </c>
      <c r="N73" s="36">
        <v>1070.79</v>
      </c>
      <c r="O73" s="36">
        <v>1127.8</v>
      </c>
      <c r="P73" s="36">
        <v>1152.98</v>
      </c>
      <c r="Q73" s="36">
        <v>1150.52</v>
      </c>
      <c r="R73" s="36">
        <v>1135.8500000000001</v>
      </c>
      <c r="S73" s="36">
        <v>1108.8</v>
      </c>
      <c r="T73" s="36">
        <v>1060.6600000000001</v>
      </c>
      <c r="U73" s="36">
        <v>1041.33</v>
      </c>
      <c r="V73" s="36">
        <v>1054.52</v>
      </c>
      <c r="W73" s="36">
        <v>1085.4000000000001</v>
      </c>
      <c r="X73" s="36">
        <v>1056.1600000000001</v>
      </c>
      <c r="Y73" s="36">
        <v>1075.73</v>
      </c>
    </row>
    <row r="74" spans="1:25" x14ac:dyDescent="0.2">
      <c r="A74" s="20">
        <v>44342</v>
      </c>
      <c r="B74" s="36">
        <v>1186.02</v>
      </c>
      <c r="C74" s="36">
        <v>1256.69</v>
      </c>
      <c r="D74" s="36">
        <v>1311.99</v>
      </c>
      <c r="E74" s="36">
        <v>1332.52</v>
      </c>
      <c r="F74" s="36">
        <v>1342.55</v>
      </c>
      <c r="G74" s="36">
        <v>1320.89</v>
      </c>
      <c r="H74" s="36">
        <v>1260.45</v>
      </c>
      <c r="I74" s="36">
        <v>1162.68</v>
      </c>
      <c r="J74" s="36">
        <v>1106.03</v>
      </c>
      <c r="K74" s="36">
        <v>1051.96</v>
      </c>
      <c r="L74" s="36">
        <v>1049.7</v>
      </c>
      <c r="M74" s="36">
        <v>1058.8</v>
      </c>
      <c r="N74" s="36">
        <v>1109.42</v>
      </c>
      <c r="O74" s="36">
        <v>1152.93</v>
      </c>
      <c r="P74" s="36">
        <v>1165.31</v>
      </c>
      <c r="Q74" s="36">
        <v>1165.3600000000001</v>
      </c>
      <c r="R74" s="36">
        <v>1150.56</v>
      </c>
      <c r="S74" s="36">
        <v>1129.07</v>
      </c>
      <c r="T74" s="36">
        <v>1074.25</v>
      </c>
      <c r="U74" s="36">
        <v>1036.5</v>
      </c>
      <c r="V74" s="36">
        <v>1040.6600000000001</v>
      </c>
      <c r="W74" s="36">
        <v>1050.6200000000001</v>
      </c>
      <c r="X74" s="36">
        <v>1046.23</v>
      </c>
      <c r="Y74" s="36">
        <v>1077.18</v>
      </c>
    </row>
    <row r="75" spans="1:25" x14ac:dyDescent="0.2">
      <c r="A75" s="20">
        <v>44343</v>
      </c>
      <c r="B75" s="36">
        <v>1099.1300000000001</v>
      </c>
      <c r="C75" s="36">
        <v>1166.43</v>
      </c>
      <c r="D75" s="36">
        <v>1212.8800000000001</v>
      </c>
      <c r="E75" s="36">
        <v>1232.93</v>
      </c>
      <c r="F75" s="36">
        <v>1236.68</v>
      </c>
      <c r="G75" s="36">
        <v>1214.95</v>
      </c>
      <c r="H75" s="36">
        <v>1172.6600000000001</v>
      </c>
      <c r="I75" s="36">
        <v>1104.6400000000001</v>
      </c>
      <c r="J75" s="36">
        <v>1069.07</v>
      </c>
      <c r="K75" s="36">
        <v>1057.25</v>
      </c>
      <c r="L75" s="36">
        <v>1064.75</v>
      </c>
      <c r="M75" s="36">
        <v>1071.58</v>
      </c>
      <c r="N75" s="36">
        <v>1121.28</v>
      </c>
      <c r="O75" s="36">
        <v>1165.3600000000001</v>
      </c>
      <c r="P75" s="36">
        <v>1184.48</v>
      </c>
      <c r="Q75" s="36">
        <v>1183.24</v>
      </c>
      <c r="R75" s="36">
        <v>1176.8500000000001</v>
      </c>
      <c r="S75" s="36">
        <v>1151.8900000000001</v>
      </c>
      <c r="T75" s="36">
        <v>1095.8900000000001</v>
      </c>
      <c r="U75" s="36">
        <v>1052.99</v>
      </c>
      <c r="V75" s="36">
        <v>1072.98</v>
      </c>
      <c r="W75" s="36">
        <v>1100.43</v>
      </c>
      <c r="X75" s="36">
        <v>1090.6500000000001</v>
      </c>
      <c r="Y75" s="36">
        <v>1104.8600000000001</v>
      </c>
    </row>
    <row r="76" spans="1:25" x14ac:dyDescent="0.2">
      <c r="A76" s="20">
        <v>44344</v>
      </c>
      <c r="B76" s="36">
        <v>1085.1400000000001</v>
      </c>
      <c r="C76" s="36">
        <v>1144.6000000000001</v>
      </c>
      <c r="D76" s="36">
        <v>1183.92</v>
      </c>
      <c r="E76" s="36">
        <v>1198.08</v>
      </c>
      <c r="F76" s="36">
        <v>1204.23</v>
      </c>
      <c r="G76" s="36">
        <v>1182.5899999999999</v>
      </c>
      <c r="H76" s="36">
        <v>1143.57</v>
      </c>
      <c r="I76" s="36">
        <v>1061.9100000000001</v>
      </c>
      <c r="J76" s="36">
        <v>1013.43</v>
      </c>
      <c r="K76" s="36">
        <v>1049.1200000000001</v>
      </c>
      <c r="L76" s="36">
        <v>1038.72</v>
      </c>
      <c r="M76" s="36">
        <v>1033.3800000000001</v>
      </c>
      <c r="N76" s="36">
        <v>1054.8499999999999</v>
      </c>
      <c r="O76" s="36">
        <v>1104.77</v>
      </c>
      <c r="P76" s="36">
        <v>1119.3700000000001</v>
      </c>
      <c r="Q76" s="36">
        <v>1125.19</v>
      </c>
      <c r="R76" s="36">
        <v>1132.19</v>
      </c>
      <c r="S76" s="36">
        <v>1119.5899999999999</v>
      </c>
      <c r="T76" s="36">
        <v>1052.51</v>
      </c>
      <c r="U76" s="36">
        <v>1061.4000000000001</v>
      </c>
      <c r="V76" s="36">
        <v>1071.08</v>
      </c>
      <c r="W76" s="36">
        <v>1096.8700000000001</v>
      </c>
      <c r="X76" s="36">
        <v>1083.53</v>
      </c>
      <c r="Y76" s="36">
        <v>1027.3499999999999</v>
      </c>
    </row>
    <row r="77" spans="1:25" x14ac:dyDescent="0.2">
      <c r="A77" s="20">
        <v>44345</v>
      </c>
      <c r="B77" s="36">
        <v>1078.01</v>
      </c>
      <c r="C77" s="36">
        <v>1083.3499999999999</v>
      </c>
      <c r="D77" s="36">
        <v>1134.8399999999999</v>
      </c>
      <c r="E77" s="36">
        <v>1132.9000000000001</v>
      </c>
      <c r="F77" s="36">
        <v>1127.6000000000001</v>
      </c>
      <c r="G77" s="36">
        <v>1133.95</v>
      </c>
      <c r="H77" s="36">
        <v>1125.55</v>
      </c>
      <c r="I77" s="36">
        <v>1068.79</v>
      </c>
      <c r="J77" s="36">
        <v>1002.97</v>
      </c>
      <c r="K77" s="36">
        <v>962.38</v>
      </c>
      <c r="L77" s="36">
        <v>951.45</v>
      </c>
      <c r="M77" s="36">
        <v>952.28</v>
      </c>
      <c r="N77" s="36">
        <v>1010.38</v>
      </c>
      <c r="O77" s="36">
        <v>1034.3399999999999</v>
      </c>
      <c r="P77" s="36">
        <v>1062.83</v>
      </c>
      <c r="Q77" s="36">
        <v>1061.6200000000001</v>
      </c>
      <c r="R77" s="36">
        <v>1059.43</v>
      </c>
      <c r="S77" s="36">
        <v>1089.94</v>
      </c>
      <c r="T77" s="36">
        <v>1044.32</v>
      </c>
      <c r="U77" s="36">
        <v>987.78</v>
      </c>
      <c r="V77" s="36">
        <v>954.36</v>
      </c>
      <c r="W77" s="36">
        <v>980.15</v>
      </c>
      <c r="X77" s="36">
        <v>963.66</v>
      </c>
      <c r="Y77" s="36">
        <v>953.96</v>
      </c>
    </row>
    <row r="78" spans="1:25" x14ac:dyDescent="0.2">
      <c r="A78" s="20">
        <v>44346</v>
      </c>
      <c r="B78" s="36">
        <v>1001.51</v>
      </c>
      <c r="C78" s="36">
        <v>1071.67</v>
      </c>
      <c r="D78" s="36">
        <v>1115.5</v>
      </c>
      <c r="E78" s="36">
        <v>1129.6600000000001</v>
      </c>
      <c r="F78" s="36">
        <v>1153.3500000000001</v>
      </c>
      <c r="G78" s="36">
        <v>1156.4000000000001</v>
      </c>
      <c r="H78" s="36">
        <v>1130.27</v>
      </c>
      <c r="I78" s="36">
        <v>1058.08</v>
      </c>
      <c r="J78" s="36">
        <v>992.57</v>
      </c>
      <c r="K78" s="36">
        <v>941</v>
      </c>
      <c r="L78" s="36">
        <v>928.2</v>
      </c>
      <c r="M78" s="36">
        <v>942.61</v>
      </c>
      <c r="N78" s="36">
        <v>1008.08</v>
      </c>
      <c r="O78" s="36">
        <v>1044.9100000000001</v>
      </c>
      <c r="P78" s="36">
        <v>1066.3600000000001</v>
      </c>
      <c r="Q78" s="36">
        <v>1059.03</v>
      </c>
      <c r="R78" s="36">
        <v>1038.1200000000001</v>
      </c>
      <c r="S78" s="36">
        <v>1012.2</v>
      </c>
      <c r="T78" s="36">
        <v>958.44</v>
      </c>
      <c r="U78" s="36">
        <v>931.56</v>
      </c>
      <c r="V78" s="36">
        <v>948.83</v>
      </c>
      <c r="W78" s="36">
        <v>988.03</v>
      </c>
      <c r="X78" s="36">
        <v>941.89</v>
      </c>
      <c r="Y78" s="36">
        <v>923.07</v>
      </c>
    </row>
    <row r="79" spans="1:25" x14ac:dyDescent="0.2">
      <c r="A79" s="20">
        <v>44347</v>
      </c>
      <c r="B79" s="36">
        <v>985.93</v>
      </c>
      <c r="C79" s="36">
        <v>1066.0899999999999</v>
      </c>
      <c r="D79" s="36">
        <v>1107.92</v>
      </c>
      <c r="E79" s="36">
        <v>1117.3399999999999</v>
      </c>
      <c r="F79" s="36">
        <v>1137.67</v>
      </c>
      <c r="G79" s="36">
        <v>1132.03</v>
      </c>
      <c r="H79" s="36">
        <v>1125.1200000000001</v>
      </c>
      <c r="I79" s="36">
        <v>1144.96</v>
      </c>
      <c r="J79" s="36">
        <v>1141.6600000000001</v>
      </c>
      <c r="K79" s="36">
        <v>1142.27</v>
      </c>
      <c r="L79" s="36">
        <v>1136.23</v>
      </c>
      <c r="M79" s="36">
        <v>1113.6300000000001</v>
      </c>
      <c r="N79" s="36">
        <v>1136.8399999999999</v>
      </c>
      <c r="O79" s="36">
        <v>1177.3500000000001</v>
      </c>
      <c r="P79" s="36">
        <v>1187.97</v>
      </c>
      <c r="Q79" s="36">
        <v>1183.97</v>
      </c>
      <c r="R79" s="36">
        <v>1176.79</v>
      </c>
      <c r="S79" s="36">
        <v>1150.49</v>
      </c>
      <c r="T79" s="36">
        <v>1105.2</v>
      </c>
      <c r="U79" s="36">
        <v>1072.0999999999999</v>
      </c>
      <c r="V79" s="36">
        <v>1080.0999999999999</v>
      </c>
      <c r="W79" s="36">
        <v>1102.74</v>
      </c>
      <c r="X79" s="36">
        <v>1075.95</v>
      </c>
      <c r="Y79" s="36">
        <v>1030.18</v>
      </c>
    </row>
    <row r="80" spans="1:25" ht="12.75" x14ac:dyDescent="0.25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</row>
    <row r="81" spans="1:25" ht="12.75" x14ac:dyDescent="0.2">
      <c r="A81" s="153" t="s">
        <v>49</v>
      </c>
      <c r="B81" s="148" t="s">
        <v>91</v>
      </c>
      <c r="C81" s="149"/>
      <c r="D81" s="149"/>
      <c r="E81" s="149"/>
      <c r="F81" s="149"/>
      <c r="G81" s="149"/>
      <c r="H81" s="149"/>
      <c r="I81" s="149"/>
      <c r="J81" s="149"/>
      <c r="K81" s="149"/>
      <c r="L81" s="149"/>
      <c r="M81" s="149"/>
      <c r="N81" s="149"/>
      <c r="O81" s="149"/>
      <c r="P81" s="149"/>
      <c r="Q81" s="149"/>
      <c r="R81" s="149"/>
      <c r="S81" s="149"/>
      <c r="T81" s="149"/>
      <c r="U81" s="149"/>
      <c r="V81" s="149"/>
      <c r="W81" s="149"/>
      <c r="X81" s="149"/>
      <c r="Y81" s="150"/>
    </row>
    <row r="82" spans="1:25" x14ac:dyDescent="0.2">
      <c r="A82" s="154"/>
      <c r="B82" s="40" t="s">
        <v>66</v>
      </c>
      <c r="C82" s="41" t="s">
        <v>67</v>
      </c>
      <c r="D82" s="42" t="s">
        <v>68</v>
      </c>
      <c r="E82" s="41" t="s">
        <v>69</v>
      </c>
      <c r="F82" s="41" t="s">
        <v>70</v>
      </c>
      <c r="G82" s="41" t="s">
        <v>71</v>
      </c>
      <c r="H82" s="41" t="s">
        <v>72</v>
      </c>
      <c r="I82" s="41" t="s">
        <v>73</v>
      </c>
      <c r="J82" s="41" t="s">
        <v>74</v>
      </c>
      <c r="K82" s="40" t="s">
        <v>75</v>
      </c>
      <c r="L82" s="41" t="s">
        <v>76</v>
      </c>
      <c r="M82" s="43" t="s">
        <v>77</v>
      </c>
      <c r="N82" s="40" t="s">
        <v>78</v>
      </c>
      <c r="O82" s="41" t="s">
        <v>79</v>
      </c>
      <c r="P82" s="43" t="s">
        <v>80</v>
      </c>
      <c r="Q82" s="42" t="s">
        <v>81</v>
      </c>
      <c r="R82" s="41" t="s">
        <v>82</v>
      </c>
      <c r="S82" s="42" t="s">
        <v>83</v>
      </c>
      <c r="T82" s="41" t="s">
        <v>84</v>
      </c>
      <c r="U82" s="42" t="s">
        <v>85</v>
      </c>
      <c r="V82" s="41" t="s">
        <v>86</v>
      </c>
      <c r="W82" s="42" t="s">
        <v>87</v>
      </c>
      <c r="X82" s="41" t="s">
        <v>88</v>
      </c>
      <c r="Y82" s="41" t="s">
        <v>89</v>
      </c>
    </row>
    <row r="83" spans="1:25" x14ac:dyDescent="0.2">
      <c r="A83" s="20">
        <v>44317</v>
      </c>
      <c r="B83" s="36">
        <v>1466.98</v>
      </c>
      <c r="C83" s="36">
        <v>1516.52</v>
      </c>
      <c r="D83" s="36">
        <v>1559.42</v>
      </c>
      <c r="E83" s="36">
        <v>1562.23</v>
      </c>
      <c r="F83" s="36">
        <v>1569.83</v>
      </c>
      <c r="G83" s="36">
        <v>1560.89</v>
      </c>
      <c r="H83" s="36">
        <v>1559.35</v>
      </c>
      <c r="I83" s="36">
        <v>1522.95</v>
      </c>
      <c r="J83" s="36">
        <v>1486.69</v>
      </c>
      <c r="K83" s="36">
        <v>1427.81</v>
      </c>
      <c r="L83" s="36">
        <v>1382.43</v>
      </c>
      <c r="M83" s="36">
        <v>1381.14</v>
      </c>
      <c r="N83" s="36">
        <v>1439.43</v>
      </c>
      <c r="O83" s="36">
        <v>1460.15</v>
      </c>
      <c r="P83" s="36">
        <v>1477.92</v>
      </c>
      <c r="Q83" s="36">
        <v>1489.22</v>
      </c>
      <c r="R83" s="36">
        <v>1481.67</v>
      </c>
      <c r="S83" s="36">
        <v>1470.38</v>
      </c>
      <c r="T83" s="36">
        <v>1415.06</v>
      </c>
      <c r="U83" s="36">
        <v>1392.41</v>
      </c>
      <c r="V83" s="36">
        <v>1374.29</v>
      </c>
      <c r="W83" s="36">
        <v>1366.45</v>
      </c>
      <c r="X83" s="36">
        <v>1381.17</v>
      </c>
      <c r="Y83" s="36">
        <v>1454.19</v>
      </c>
    </row>
    <row r="84" spans="1:25" x14ac:dyDescent="0.2">
      <c r="A84" s="20">
        <v>44318</v>
      </c>
      <c r="B84" s="36">
        <v>1437.09</v>
      </c>
      <c r="C84" s="36">
        <v>1478.8</v>
      </c>
      <c r="D84" s="36">
        <v>1532.51</v>
      </c>
      <c r="E84" s="36">
        <v>1551.76</v>
      </c>
      <c r="F84" s="36">
        <v>1565.42</v>
      </c>
      <c r="G84" s="36">
        <v>1559.91</v>
      </c>
      <c r="H84" s="36">
        <v>1559.34</v>
      </c>
      <c r="I84" s="36">
        <v>1534.02</v>
      </c>
      <c r="J84" s="36">
        <v>1463.63</v>
      </c>
      <c r="K84" s="36">
        <v>1426.81</v>
      </c>
      <c r="L84" s="36">
        <v>1368.74</v>
      </c>
      <c r="M84" s="36">
        <v>1359.97</v>
      </c>
      <c r="N84" s="36">
        <v>1437.46</v>
      </c>
      <c r="O84" s="36">
        <v>1450.2</v>
      </c>
      <c r="P84" s="36">
        <v>1471.31</v>
      </c>
      <c r="Q84" s="36">
        <v>1473.57</v>
      </c>
      <c r="R84" s="36">
        <v>1457.69</v>
      </c>
      <c r="S84" s="36">
        <v>1447.43</v>
      </c>
      <c r="T84" s="36">
        <v>1397.1</v>
      </c>
      <c r="U84" s="36">
        <v>1372.03</v>
      </c>
      <c r="V84" s="36">
        <v>1340.65</v>
      </c>
      <c r="W84" s="36">
        <v>1336.23</v>
      </c>
      <c r="X84" s="36">
        <v>1376.01</v>
      </c>
      <c r="Y84" s="36">
        <v>1441.15</v>
      </c>
    </row>
    <row r="85" spans="1:25" x14ac:dyDescent="0.2">
      <c r="A85" s="20">
        <v>44319</v>
      </c>
      <c r="B85" s="36">
        <v>1422.64</v>
      </c>
      <c r="C85" s="36">
        <v>1494</v>
      </c>
      <c r="D85" s="36">
        <v>1536.06</v>
      </c>
      <c r="E85" s="36">
        <v>1551.86</v>
      </c>
      <c r="F85" s="36">
        <v>1566.37</v>
      </c>
      <c r="G85" s="36">
        <v>1564.04</v>
      </c>
      <c r="H85" s="36">
        <v>1568.76</v>
      </c>
      <c r="I85" s="36">
        <v>1538.05</v>
      </c>
      <c r="J85" s="36">
        <v>1475.55</v>
      </c>
      <c r="K85" s="36">
        <v>1436.83</v>
      </c>
      <c r="L85" s="36">
        <v>1406.21</v>
      </c>
      <c r="M85" s="36">
        <v>1383.35</v>
      </c>
      <c r="N85" s="36">
        <v>1417.68</v>
      </c>
      <c r="O85" s="36">
        <v>1455.54</v>
      </c>
      <c r="P85" s="36">
        <v>1476.37</v>
      </c>
      <c r="Q85" s="36">
        <v>1489.92</v>
      </c>
      <c r="R85" s="36">
        <v>1479</v>
      </c>
      <c r="S85" s="36">
        <v>1458.48</v>
      </c>
      <c r="T85" s="36">
        <v>1406.11</v>
      </c>
      <c r="U85" s="36">
        <v>1385.62</v>
      </c>
      <c r="V85" s="36">
        <v>1373.44</v>
      </c>
      <c r="W85" s="36">
        <v>1372.81</v>
      </c>
      <c r="X85" s="36">
        <v>1360.48</v>
      </c>
      <c r="Y85" s="36">
        <v>1368.38</v>
      </c>
    </row>
    <row r="86" spans="1:25" x14ac:dyDescent="0.2">
      <c r="A86" s="20">
        <v>44320</v>
      </c>
      <c r="B86" s="36">
        <v>1388.18</v>
      </c>
      <c r="C86" s="36">
        <v>1448.65</v>
      </c>
      <c r="D86" s="36">
        <v>1470.02</v>
      </c>
      <c r="E86" s="36">
        <v>1482.39</v>
      </c>
      <c r="F86" s="36">
        <v>1493.92</v>
      </c>
      <c r="G86" s="36">
        <v>1491.94</v>
      </c>
      <c r="H86" s="36">
        <v>1451.65</v>
      </c>
      <c r="I86" s="36">
        <v>1429.03</v>
      </c>
      <c r="J86" s="36">
        <v>1400.45</v>
      </c>
      <c r="K86" s="36">
        <v>1372.76</v>
      </c>
      <c r="L86" s="36">
        <v>1366.43</v>
      </c>
      <c r="M86" s="36">
        <v>1369.73</v>
      </c>
      <c r="N86" s="36">
        <v>1380.1</v>
      </c>
      <c r="O86" s="36">
        <v>1384.46</v>
      </c>
      <c r="P86" s="36">
        <v>1395.41</v>
      </c>
      <c r="Q86" s="36">
        <v>1395.26</v>
      </c>
      <c r="R86" s="36">
        <v>1396.57</v>
      </c>
      <c r="S86" s="36">
        <v>1411.15</v>
      </c>
      <c r="T86" s="36">
        <v>1384.55</v>
      </c>
      <c r="U86" s="36">
        <v>1352.34</v>
      </c>
      <c r="V86" s="36">
        <v>1329.18</v>
      </c>
      <c r="W86" s="36">
        <v>1335.89</v>
      </c>
      <c r="X86" s="36">
        <v>1354.9</v>
      </c>
      <c r="Y86" s="36">
        <v>1376.27</v>
      </c>
    </row>
    <row r="87" spans="1:25" x14ac:dyDescent="0.2">
      <c r="A87" s="20">
        <v>44321</v>
      </c>
      <c r="B87" s="36">
        <v>1414.95</v>
      </c>
      <c r="C87" s="36">
        <v>1465.41</v>
      </c>
      <c r="D87" s="36">
        <v>1487.33</v>
      </c>
      <c r="E87" s="36">
        <v>1500.61</v>
      </c>
      <c r="F87" s="36">
        <v>1513.57</v>
      </c>
      <c r="G87" s="36">
        <v>1505.54</v>
      </c>
      <c r="H87" s="36">
        <v>1467.46</v>
      </c>
      <c r="I87" s="36">
        <v>1423.81</v>
      </c>
      <c r="J87" s="36">
        <v>1385.18</v>
      </c>
      <c r="K87" s="36">
        <v>1377.65</v>
      </c>
      <c r="L87" s="36">
        <v>1360.66</v>
      </c>
      <c r="M87" s="36">
        <v>1350.54</v>
      </c>
      <c r="N87" s="36">
        <v>1372.9</v>
      </c>
      <c r="O87" s="36">
        <v>1373.87</v>
      </c>
      <c r="P87" s="36">
        <v>1376.95</v>
      </c>
      <c r="Q87" s="36">
        <v>1382.1</v>
      </c>
      <c r="R87" s="36">
        <v>1380.1</v>
      </c>
      <c r="S87" s="36">
        <v>1390.21</v>
      </c>
      <c r="T87" s="36">
        <v>1387.63</v>
      </c>
      <c r="U87" s="36">
        <v>1370.43</v>
      </c>
      <c r="V87" s="36">
        <v>1349.59</v>
      </c>
      <c r="W87" s="36">
        <v>1351.64</v>
      </c>
      <c r="X87" s="36">
        <v>1367.51</v>
      </c>
      <c r="Y87" s="36">
        <v>1407.38</v>
      </c>
    </row>
    <row r="88" spans="1:25" x14ac:dyDescent="0.2">
      <c r="A88" s="20">
        <v>44322</v>
      </c>
      <c r="B88" s="36">
        <v>1404.63</v>
      </c>
      <c r="C88" s="36">
        <v>1441.02</v>
      </c>
      <c r="D88" s="36">
        <v>1474.52</v>
      </c>
      <c r="E88" s="36">
        <v>1493.81</v>
      </c>
      <c r="F88" s="36">
        <v>1499.54</v>
      </c>
      <c r="G88" s="36">
        <v>1498.96</v>
      </c>
      <c r="H88" s="36">
        <v>1456.81</v>
      </c>
      <c r="I88" s="36">
        <v>1414.51</v>
      </c>
      <c r="J88" s="36">
        <v>1379.45</v>
      </c>
      <c r="K88" s="36">
        <v>1322.11</v>
      </c>
      <c r="L88" s="36">
        <v>1299.3700000000001</v>
      </c>
      <c r="M88" s="36">
        <v>1307.0899999999999</v>
      </c>
      <c r="N88" s="36">
        <v>1340.57</v>
      </c>
      <c r="O88" s="36">
        <v>1362.61</v>
      </c>
      <c r="P88" s="36">
        <v>1386.11</v>
      </c>
      <c r="Q88" s="36">
        <v>1390.48</v>
      </c>
      <c r="R88" s="36">
        <v>1377.06</v>
      </c>
      <c r="S88" s="36">
        <v>1381.08</v>
      </c>
      <c r="T88" s="36">
        <v>1360.4</v>
      </c>
      <c r="U88" s="36">
        <v>1316.95</v>
      </c>
      <c r="V88" s="36">
        <v>1287.75</v>
      </c>
      <c r="W88" s="36">
        <v>1301.97</v>
      </c>
      <c r="X88" s="36">
        <v>1337.72</v>
      </c>
      <c r="Y88" s="36">
        <v>1390.77</v>
      </c>
    </row>
    <row r="89" spans="1:25" x14ac:dyDescent="0.2">
      <c r="A89" s="20">
        <v>44323</v>
      </c>
      <c r="B89" s="36">
        <v>1404.6</v>
      </c>
      <c r="C89" s="36">
        <v>1411</v>
      </c>
      <c r="D89" s="36">
        <v>1478.51</v>
      </c>
      <c r="E89" s="36">
        <v>1494.64</v>
      </c>
      <c r="F89" s="36">
        <v>1507.14</v>
      </c>
      <c r="G89" s="36">
        <v>1488.02</v>
      </c>
      <c r="H89" s="36">
        <v>1424.66</v>
      </c>
      <c r="I89" s="36">
        <v>1388.13</v>
      </c>
      <c r="J89" s="36">
        <v>1359.06</v>
      </c>
      <c r="K89" s="36">
        <v>1366.25</v>
      </c>
      <c r="L89" s="36">
        <v>1355.37</v>
      </c>
      <c r="M89" s="36">
        <v>1345.65</v>
      </c>
      <c r="N89" s="36">
        <v>1338.58</v>
      </c>
      <c r="O89" s="36">
        <v>1341.47</v>
      </c>
      <c r="P89" s="36">
        <v>1351.34</v>
      </c>
      <c r="Q89" s="36">
        <v>1352.88</v>
      </c>
      <c r="R89" s="36">
        <v>1337.9</v>
      </c>
      <c r="S89" s="36">
        <v>1351.31</v>
      </c>
      <c r="T89" s="36">
        <v>1359.71</v>
      </c>
      <c r="U89" s="36">
        <v>1358.1</v>
      </c>
      <c r="V89" s="36">
        <v>1344.56</v>
      </c>
      <c r="W89" s="36">
        <v>1342.47</v>
      </c>
      <c r="X89" s="36">
        <v>1329.65</v>
      </c>
      <c r="Y89" s="36">
        <v>1323.24</v>
      </c>
    </row>
    <row r="90" spans="1:25" x14ac:dyDescent="0.2">
      <c r="A90" s="20">
        <v>44324</v>
      </c>
      <c r="B90" s="36">
        <v>1362.49</v>
      </c>
      <c r="C90" s="36">
        <v>1417.67</v>
      </c>
      <c r="D90" s="36">
        <v>1421.87</v>
      </c>
      <c r="E90" s="36">
        <v>1430.56</v>
      </c>
      <c r="F90" s="36">
        <v>1449.02</v>
      </c>
      <c r="G90" s="36">
        <v>1439.86</v>
      </c>
      <c r="H90" s="36">
        <v>1406.85</v>
      </c>
      <c r="I90" s="36">
        <v>1399.25</v>
      </c>
      <c r="J90" s="36">
        <v>1369.38</v>
      </c>
      <c r="K90" s="36">
        <v>1339.16</v>
      </c>
      <c r="L90" s="36">
        <v>1302.44</v>
      </c>
      <c r="M90" s="36">
        <v>1301.52</v>
      </c>
      <c r="N90" s="36">
        <v>1326.24</v>
      </c>
      <c r="O90" s="36">
        <v>1326.44</v>
      </c>
      <c r="P90" s="36">
        <v>1347.56</v>
      </c>
      <c r="Q90" s="36">
        <v>1352.52</v>
      </c>
      <c r="R90" s="36">
        <v>1340.52</v>
      </c>
      <c r="S90" s="36">
        <v>1345.19</v>
      </c>
      <c r="T90" s="36">
        <v>1334.61</v>
      </c>
      <c r="U90" s="36">
        <v>1308.01</v>
      </c>
      <c r="V90" s="36">
        <v>1291.76</v>
      </c>
      <c r="W90" s="36">
        <v>1284.28</v>
      </c>
      <c r="X90" s="36">
        <v>1296.8500000000001</v>
      </c>
      <c r="Y90" s="36">
        <v>1320</v>
      </c>
    </row>
    <row r="91" spans="1:25" x14ac:dyDescent="0.2">
      <c r="A91" s="20">
        <v>44325</v>
      </c>
      <c r="B91" s="36">
        <v>1301.24</v>
      </c>
      <c r="C91" s="36">
        <v>1340.29</v>
      </c>
      <c r="D91" s="36">
        <v>1358.22</v>
      </c>
      <c r="E91" s="36">
        <v>1385.64</v>
      </c>
      <c r="F91" s="36">
        <v>1388.08</v>
      </c>
      <c r="G91" s="36">
        <v>1389.37</v>
      </c>
      <c r="H91" s="36">
        <v>1383.45</v>
      </c>
      <c r="I91" s="36">
        <v>1366.9</v>
      </c>
      <c r="J91" s="36">
        <v>1342.77</v>
      </c>
      <c r="K91" s="36">
        <v>1310.78</v>
      </c>
      <c r="L91" s="36">
        <v>1297.95</v>
      </c>
      <c r="M91" s="36">
        <v>1287.9100000000001</v>
      </c>
      <c r="N91" s="36">
        <v>1298.56</v>
      </c>
      <c r="O91" s="36">
        <v>1314.49</v>
      </c>
      <c r="P91" s="36">
        <v>1327.47</v>
      </c>
      <c r="Q91" s="36">
        <v>1330.98</v>
      </c>
      <c r="R91" s="36">
        <v>1325.31</v>
      </c>
      <c r="S91" s="36">
        <v>1324.49</v>
      </c>
      <c r="T91" s="36">
        <v>1315.04</v>
      </c>
      <c r="U91" s="36">
        <v>1295.81</v>
      </c>
      <c r="V91" s="36">
        <v>1272.1500000000001</v>
      </c>
      <c r="W91" s="36">
        <v>1273.74</v>
      </c>
      <c r="X91" s="36">
        <v>1285.27</v>
      </c>
      <c r="Y91" s="36">
        <v>1312.4</v>
      </c>
    </row>
    <row r="92" spans="1:25" x14ac:dyDescent="0.2">
      <c r="A92" s="20">
        <v>44326</v>
      </c>
      <c r="B92" s="36">
        <v>1342.89</v>
      </c>
      <c r="C92" s="36">
        <v>1389.92</v>
      </c>
      <c r="D92" s="36">
        <v>1415.01</v>
      </c>
      <c r="E92" s="36">
        <v>1430.96</v>
      </c>
      <c r="F92" s="36">
        <v>1439.93</v>
      </c>
      <c r="G92" s="36">
        <v>1443.48</v>
      </c>
      <c r="H92" s="36">
        <v>1427.4</v>
      </c>
      <c r="I92" s="36">
        <v>1388.3</v>
      </c>
      <c r="J92" s="36">
        <v>1347.87</v>
      </c>
      <c r="K92" s="36">
        <v>1304.6600000000001</v>
      </c>
      <c r="L92" s="36">
        <v>1278.8</v>
      </c>
      <c r="M92" s="36">
        <v>1269.79</v>
      </c>
      <c r="N92" s="36">
        <v>1281.8</v>
      </c>
      <c r="O92" s="36">
        <v>1295.6600000000001</v>
      </c>
      <c r="P92" s="36">
        <v>1312.74</v>
      </c>
      <c r="Q92" s="36">
        <v>1316.89</v>
      </c>
      <c r="R92" s="36">
        <v>1309.97</v>
      </c>
      <c r="S92" s="36">
        <v>1304.71</v>
      </c>
      <c r="T92" s="36">
        <v>1295.49</v>
      </c>
      <c r="U92" s="36">
        <v>1270.8500000000001</v>
      </c>
      <c r="V92" s="36">
        <v>1243</v>
      </c>
      <c r="W92" s="36">
        <v>1237.05</v>
      </c>
      <c r="X92" s="36">
        <v>1252.1000000000001</v>
      </c>
      <c r="Y92" s="36">
        <v>1295.57</v>
      </c>
    </row>
    <row r="93" spans="1:25" x14ac:dyDescent="0.2">
      <c r="A93" s="20">
        <v>44327</v>
      </c>
      <c r="B93" s="36">
        <v>1379.45</v>
      </c>
      <c r="C93" s="36">
        <v>1384.25</v>
      </c>
      <c r="D93" s="36">
        <v>1392.68</v>
      </c>
      <c r="E93" s="36">
        <v>1418.23</v>
      </c>
      <c r="F93" s="36">
        <v>1428.58</v>
      </c>
      <c r="G93" s="36">
        <v>1414.96</v>
      </c>
      <c r="H93" s="36">
        <v>1387.59</v>
      </c>
      <c r="I93" s="36">
        <v>1345.08</v>
      </c>
      <c r="J93" s="36">
        <v>1314.21</v>
      </c>
      <c r="K93" s="36">
        <v>1283.1200000000001</v>
      </c>
      <c r="L93" s="36">
        <v>1299.3900000000001</v>
      </c>
      <c r="M93" s="36">
        <v>1333.01</v>
      </c>
      <c r="N93" s="36">
        <v>1360.4</v>
      </c>
      <c r="O93" s="36">
        <v>1347.04</v>
      </c>
      <c r="P93" s="36">
        <v>1359.75</v>
      </c>
      <c r="Q93" s="36">
        <v>1376.48</v>
      </c>
      <c r="R93" s="36">
        <v>1374.95</v>
      </c>
      <c r="S93" s="36">
        <v>1394.34</v>
      </c>
      <c r="T93" s="36">
        <v>1374.9</v>
      </c>
      <c r="U93" s="36">
        <v>1359.82</v>
      </c>
      <c r="V93" s="36">
        <v>1343.38</v>
      </c>
      <c r="W93" s="36">
        <v>1332.75</v>
      </c>
      <c r="X93" s="36">
        <v>1353.46</v>
      </c>
      <c r="Y93" s="36">
        <v>1397.9</v>
      </c>
    </row>
    <row r="94" spans="1:25" x14ac:dyDescent="0.2">
      <c r="A94" s="20">
        <v>44328</v>
      </c>
      <c r="B94" s="36">
        <v>1423.11</v>
      </c>
      <c r="C94" s="36">
        <v>1456.63</v>
      </c>
      <c r="D94" s="36">
        <v>1443.91</v>
      </c>
      <c r="E94" s="36">
        <v>1437.71</v>
      </c>
      <c r="F94" s="36">
        <v>1432.12</v>
      </c>
      <c r="G94" s="36">
        <v>1441.51</v>
      </c>
      <c r="H94" s="36">
        <v>1427.71</v>
      </c>
      <c r="I94" s="36">
        <v>1372.48</v>
      </c>
      <c r="J94" s="36">
        <v>1344.29</v>
      </c>
      <c r="K94" s="36">
        <v>1323.57</v>
      </c>
      <c r="L94" s="36">
        <v>1298.92</v>
      </c>
      <c r="M94" s="36">
        <v>1309.5899999999999</v>
      </c>
      <c r="N94" s="36">
        <v>1314.58</v>
      </c>
      <c r="O94" s="36">
        <v>1319.85</v>
      </c>
      <c r="P94" s="36">
        <v>1325.16</v>
      </c>
      <c r="Q94" s="36">
        <v>1334.19</v>
      </c>
      <c r="R94" s="36">
        <v>1320.63</v>
      </c>
      <c r="S94" s="36">
        <v>1323.39</v>
      </c>
      <c r="T94" s="36">
        <v>1308.1600000000001</v>
      </c>
      <c r="U94" s="36">
        <v>1303.5899999999999</v>
      </c>
      <c r="V94" s="36">
        <v>1288.94</v>
      </c>
      <c r="W94" s="36">
        <v>1301.55</v>
      </c>
      <c r="X94" s="36">
        <v>1306.48</v>
      </c>
      <c r="Y94" s="36">
        <v>1327.31</v>
      </c>
    </row>
    <row r="95" spans="1:25" x14ac:dyDescent="0.2">
      <c r="A95" s="20">
        <v>44329</v>
      </c>
      <c r="B95" s="36">
        <v>1417.07</v>
      </c>
      <c r="C95" s="36">
        <v>1471.13</v>
      </c>
      <c r="D95" s="36">
        <v>1490.93</v>
      </c>
      <c r="E95" s="36">
        <v>1480.48</v>
      </c>
      <c r="F95" s="36">
        <v>1469.94</v>
      </c>
      <c r="G95" s="36">
        <v>1472.37</v>
      </c>
      <c r="H95" s="36">
        <v>1419.23</v>
      </c>
      <c r="I95" s="36">
        <v>1359.63</v>
      </c>
      <c r="J95" s="36">
        <v>1331.68</v>
      </c>
      <c r="K95" s="36">
        <v>1313.18</v>
      </c>
      <c r="L95" s="36">
        <v>1274.03</v>
      </c>
      <c r="M95" s="36">
        <v>1286.6400000000001</v>
      </c>
      <c r="N95" s="36">
        <v>1318.87</v>
      </c>
      <c r="O95" s="36">
        <v>1332.28</v>
      </c>
      <c r="P95" s="36">
        <v>1350.64</v>
      </c>
      <c r="Q95" s="36">
        <v>1361.81</v>
      </c>
      <c r="R95" s="36">
        <v>1360.16</v>
      </c>
      <c r="S95" s="36">
        <v>1371.06</v>
      </c>
      <c r="T95" s="36">
        <v>1353.98</v>
      </c>
      <c r="U95" s="36">
        <v>1331.16</v>
      </c>
      <c r="V95" s="36">
        <v>1316.44</v>
      </c>
      <c r="W95" s="36">
        <v>1318.32</v>
      </c>
      <c r="X95" s="36">
        <v>1332.77</v>
      </c>
      <c r="Y95" s="36">
        <v>1376.4</v>
      </c>
    </row>
    <row r="96" spans="1:25" x14ac:dyDescent="0.2">
      <c r="A96" s="20">
        <v>44330</v>
      </c>
      <c r="B96" s="36">
        <v>1413.41</v>
      </c>
      <c r="C96" s="36">
        <v>1438.1</v>
      </c>
      <c r="D96" s="36">
        <v>1458.26</v>
      </c>
      <c r="E96" s="36">
        <v>1469.95</v>
      </c>
      <c r="F96" s="36">
        <v>1483.79</v>
      </c>
      <c r="G96" s="36">
        <v>1457.6</v>
      </c>
      <c r="H96" s="36">
        <v>1398.6</v>
      </c>
      <c r="I96" s="36">
        <v>1330.83</v>
      </c>
      <c r="J96" s="36">
        <v>1297.24</v>
      </c>
      <c r="K96" s="36">
        <v>1275.02</v>
      </c>
      <c r="L96" s="36">
        <v>1262.83</v>
      </c>
      <c r="M96" s="36">
        <v>1278.95</v>
      </c>
      <c r="N96" s="36">
        <v>1312.59</v>
      </c>
      <c r="O96" s="36">
        <v>1317.07</v>
      </c>
      <c r="P96" s="36">
        <v>1328.51</v>
      </c>
      <c r="Q96" s="36">
        <v>1344.58</v>
      </c>
      <c r="R96" s="36">
        <v>1347.31</v>
      </c>
      <c r="S96" s="36">
        <v>1359.47</v>
      </c>
      <c r="T96" s="36">
        <v>1343.8</v>
      </c>
      <c r="U96" s="36">
        <v>1334.4</v>
      </c>
      <c r="V96" s="36">
        <v>1352.11</v>
      </c>
      <c r="W96" s="36">
        <v>1353.34</v>
      </c>
      <c r="X96" s="36">
        <v>1358.32</v>
      </c>
      <c r="Y96" s="36">
        <v>1371.97</v>
      </c>
    </row>
    <row r="97" spans="1:25" x14ac:dyDescent="0.2">
      <c r="A97" s="20">
        <v>44331</v>
      </c>
      <c r="B97" s="36">
        <v>1377.27</v>
      </c>
      <c r="C97" s="36">
        <v>1394.87</v>
      </c>
      <c r="D97" s="36">
        <v>1426.51</v>
      </c>
      <c r="E97" s="36">
        <v>1448.44</v>
      </c>
      <c r="F97" s="36">
        <v>1453.21</v>
      </c>
      <c r="G97" s="36">
        <v>1438.21</v>
      </c>
      <c r="H97" s="36">
        <v>1387.04</v>
      </c>
      <c r="I97" s="36">
        <v>1327.78</v>
      </c>
      <c r="J97" s="36">
        <v>1339.26</v>
      </c>
      <c r="K97" s="36">
        <v>1318.68</v>
      </c>
      <c r="L97" s="36">
        <v>1295.31</v>
      </c>
      <c r="M97" s="36">
        <v>1298.3399999999999</v>
      </c>
      <c r="N97" s="36">
        <v>1308.97</v>
      </c>
      <c r="O97" s="36">
        <v>1319.89</v>
      </c>
      <c r="P97" s="36">
        <v>1351.82</v>
      </c>
      <c r="Q97" s="36">
        <v>1348.53</v>
      </c>
      <c r="R97" s="36">
        <v>1335.31</v>
      </c>
      <c r="S97" s="36">
        <v>1324.57</v>
      </c>
      <c r="T97" s="36">
        <v>1295.1500000000001</v>
      </c>
      <c r="U97" s="36">
        <v>1271.79</v>
      </c>
      <c r="V97" s="36">
        <v>1255.49</v>
      </c>
      <c r="W97" s="36">
        <v>1244.4100000000001</v>
      </c>
      <c r="X97" s="36">
        <v>1247.74</v>
      </c>
      <c r="Y97" s="36">
        <v>1274.5</v>
      </c>
    </row>
    <row r="98" spans="1:25" x14ac:dyDescent="0.2">
      <c r="A98" s="20">
        <v>44332</v>
      </c>
      <c r="B98" s="36">
        <v>1272.3900000000001</v>
      </c>
      <c r="C98" s="36">
        <v>1273.6300000000001</v>
      </c>
      <c r="D98" s="36">
        <v>1260.98</v>
      </c>
      <c r="E98" s="36">
        <v>1262.1600000000001</v>
      </c>
      <c r="F98" s="36">
        <v>1262.8</v>
      </c>
      <c r="G98" s="36">
        <v>1264.49</v>
      </c>
      <c r="H98" s="36">
        <v>1275.3900000000001</v>
      </c>
      <c r="I98" s="36">
        <v>1256.03</v>
      </c>
      <c r="J98" s="36">
        <v>1224.67</v>
      </c>
      <c r="K98" s="36">
        <v>1262.9100000000001</v>
      </c>
      <c r="L98" s="36">
        <v>1278.42</v>
      </c>
      <c r="M98" s="36">
        <v>1279.1400000000001</v>
      </c>
      <c r="N98" s="36">
        <v>1268.1400000000001</v>
      </c>
      <c r="O98" s="36">
        <v>1251.6200000000001</v>
      </c>
      <c r="P98" s="36">
        <v>1253.92</v>
      </c>
      <c r="Q98" s="36">
        <v>1246.72</v>
      </c>
      <c r="R98" s="36">
        <v>1236.8500000000001</v>
      </c>
      <c r="S98" s="36">
        <v>1249.71</v>
      </c>
      <c r="T98" s="36">
        <v>1266.1600000000001</v>
      </c>
      <c r="U98" s="36">
        <v>1269.99</v>
      </c>
      <c r="V98" s="36">
        <v>1230.1000000000001</v>
      </c>
      <c r="W98" s="36">
        <v>1225.6000000000001</v>
      </c>
      <c r="X98" s="36">
        <v>1221.3700000000001</v>
      </c>
      <c r="Y98" s="36">
        <v>1205.93</v>
      </c>
    </row>
    <row r="99" spans="1:25" x14ac:dyDescent="0.2">
      <c r="A99" s="20">
        <v>44333</v>
      </c>
      <c r="B99" s="36">
        <v>1234.6500000000001</v>
      </c>
      <c r="C99" s="36">
        <v>1276.74</v>
      </c>
      <c r="D99" s="36">
        <v>1308.82</v>
      </c>
      <c r="E99" s="36">
        <v>1323.38</v>
      </c>
      <c r="F99" s="36">
        <v>1353.4</v>
      </c>
      <c r="G99" s="36">
        <v>1333.92</v>
      </c>
      <c r="H99" s="36">
        <v>1285.6200000000001</v>
      </c>
      <c r="I99" s="36">
        <v>1253.4000000000001</v>
      </c>
      <c r="J99" s="36">
        <v>1304.2</v>
      </c>
      <c r="K99" s="36">
        <v>1223.1400000000001</v>
      </c>
      <c r="L99" s="36">
        <v>1216.92</v>
      </c>
      <c r="M99" s="36">
        <v>1208.54</v>
      </c>
      <c r="N99" s="36">
        <v>1199.57</v>
      </c>
      <c r="O99" s="36">
        <v>1201.22</v>
      </c>
      <c r="P99" s="36">
        <v>1215.78</v>
      </c>
      <c r="Q99" s="36">
        <v>1225.96</v>
      </c>
      <c r="R99" s="36">
        <v>1225.98</v>
      </c>
      <c r="S99" s="36">
        <v>1234.95</v>
      </c>
      <c r="T99" s="36">
        <v>1233.08</v>
      </c>
      <c r="U99" s="36">
        <v>1232.33</v>
      </c>
      <c r="V99" s="36">
        <v>1203.6600000000001</v>
      </c>
      <c r="W99" s="36">
        <v>1204.3900000000001</v>
      </c>
      <c r="X99" s="36">
        <v>1196.1000000000001</v>
      </c>
      <c r="Y99" s="36">
        <v>1213.0899999999999</v>
      </c>
    </row>
    <row r="100" spans="1:25" x14ac:dyDescent="0.2">
      <c r="A100" s="20">
        <v>44334</v>
      </c>
      <c r="B100" s="36">
        <v>1240.1600000000001</v>
      </c>
      <c r="C100" s="36">
        <v>1273.57</v>
      </c>
      <c r="D100" s="36">
        <v>1299.29</v>
      </c>
      <c r="E100" s="36">
        <v>1313.34</v>
      </c>
      <c r="F100" s="36">
        <v>1312.29</v>
      </c>
      <c r="G100" s="36">
        <v>1296.53</v>
      </c>
      <c r="H100" s="36">
        <v>1245.74</v>
      </c>
      <c r="I100" s="36">
        <v>1215.05</v>
      </c>
      <c r="J100" s="36">
        <v>1181.08</v>
      </c>
      <c r="K100" s="36">
        <v>1175.8800000000001</v>
      </c>
      <c r="L100" s="36">
        <v>1170.79</v>
      </c>
      <c r="M100" s="36">
        <v>1189.04</v>
      </c>
      <c r="N100" s="36">
        <v>1199.3399999999999</v>
      </c>
      <c r="O100" s="36">
        <v>1222.6400000000001</v>
      </c>
      <c r="P100" s="36">
        <v>1227.93</v>
      </c>
      <c r="Q100" s="36">
        <v>1229.92</v>
      </c>
      <c r="R100" s="36">
        <v>1225.93</v>
      </c>
      <c r="S100" s="36">
        <v>1221.22</v>
      </c>
      <c r="T100" s="36">
        <v>1218.02</v>
      </c>
      <c r="U100" s="36">
        <v>1206.33</v>
      </c>
      <c r="V100" s="36">
        <v>1188.3700000000001</v>
      </c>
      <c r="W100" s="36">
        <v>1178.53</v>
      </c>
      <c r="X100" s="36">
        <v>1203.9100000000001</v>
      </c>
      <c r="Y100" s="36">
        <v>1248.02</v>
      </c>
    </row>
    <row r="101" spans="1:25" x14ac:dyDescent="0.2">
      <c r="A101" s="20">
        <v>44335</v>
      </c>
      <c r="B101" s="36">
        <v>1299.24</v>
      </c>
      <c r="C101" s="36">
        <v>1313.23</v>
      </c>
      <c r="D101" s="36">
        <v>1330.76</v>
      </c>
      <c r="E101" s="36">
        <v>1349.64</v>
      </c>
      <c r="F101" s="36">
        <v>1348.39</v>
      </c>
      <c r="G101" s="36">
        <v>1336.83</v>
      </c>
      <c r="H101" s="36">
        <v>1286.3700000000001</v>
      </c>
      <c r="I101" s="36">
        <v>1235.25</v>
      </c>
      <c r="J101" s="36">
        <v>1215.9000000000001</v>
      </c>
      <c r="K101" s="36">
        <v>1211.79</v>
      </c>
      <c r="L101" s="36">
        <v>1218.04</v>
      </c>
      <c r="M101" s="36">
        <v>1245.02</v>
      </c>
      <c r="N101" s="36">
        <v>1285.27</v>
      </c>
      <c r="O101" s="36">
        <v>1323.35</v>
      </c>
      <c r="P101" s="36">
        <v>1328.81</v>
      </c>
      <c r="Q101" s="36">
        <v>1323.78</v>
      </c>
      <c r="R101" s="36">
        <v>1304.52</v>
      </c>
      <c r="S101" s="36">
        <v>1280.3500000000001</v>
      </c>
      <c r="T101" s="36">
        <v>1257.94</v>
      </c>
      <c r="U101" s="36">
        <v>1249.28</v>
      </c>
      <c r="V101" s="36">
        <v>1225.6200000000001</v>
      </c>
      <c r="W101" s="36">
        <v>1197.8</v>
      </c>
      <c r="X101" s="36">
        <v>1171.7</v>
      </c>
      <c r="Y101" s="36">
        <v>1230.82</v>
      </c>
    </row>
    <row r="102" spans="1:25" x14ac:dyDescent="0.2">
      <c r="A102" s="20">
        <v>44336</v>
      </c>
      <c r="B102" s="36">
        <v>1311.13</v>
      </c>
      <c r="C102" s="36">
        <v>1347.26</v>
      </c>
      <c r="D102" s="36">
        <v>1353.48</v>
      </c>
      <c r="E102" s="36">
        <v>1364.51</v>
      </c>
      <c r="F102" s="36">
        <v>1376.48</v>
      </c>
      <c r="G102" s="36">
        <v>1355.68</v>
      </c>
      <c r="H102" s="36">
        <v>1321.09</v>
      </c>
      <c r="I102" s="36">
        <v>1240.92</v>
      </c>
      <c r="J102" s="36">
        <v>1183.3700000000001</v>
      </c>
      <c r="K102" s="36">
        <v>1152.95</v>
      </c>
      <c r="L102" s="36">
        <v>1152.17</v>
      </c>
      <c r="M102" s="36">
        <v>1146.0899999999999</v>
      </c>
      <c r="N102" s="36">
        <v>1192.49</v>
      </c>
      <c r="O102" s="36">
        <v>1229.78</v>
      </c>
      <c r="P102" s="36">
        <v>1248.08</v>
      </c>
      <c r="Q102" s="36">
        <v>1252.54</v>
      </c>
      <c r="R102" s="36">
        <v>1244.58</v>
      </c>
      <c r="S102" s="36">
        <v>1228.44</v>
      </c>
      <c r="T102" s="36">
        <v>1186.1200000000001</v>
      </c>
      <c r="U102" s="36">
        <v>1180.1500000000001</v>
      </c>
      <c r="V102" s="36">
        <v>1191.83</v>
      </c>
      <c r="W102" s="36">
        <v>1206.24</v>
      </c>
      <c r="X102" s="36">
        <v>1182.47</v>
      </c>
      <c r="Y102" s="36">
        <v>1153.3700000000001</v>
      </c>
    </row>
    <row r="103" spans="1:25" x14ac:dyDescent="0.2">
      <c r="A103" s="20">
        <v>44337</v>
      </c>
      <c r="B103" s="36">
        <v>1181.1300000000001</v>
      </c>
      <c r="C103" s="36">
        <v>1243.24</v>
      </c>
      <c r="D103" s="36">
        <v>1282.3399999999999</v>
      </c>
      <c r="E103" s="36">
        <v>1273.53</v>
      </c>
      <c r="F103" s="36">
        <v>1299.3800000000001</v>
      </c>
      <c r="G103" s="36">
        <v>1301.75</v>
      </c>
      <c r="H103" s="36">
        <v>1277.52</v>
      </c>
      <c r="I103" s="36">
        <v>1232.75</v>
      </c>
      <c r="J103" s="36">
        <v>1182.47</v>
      </c>
      <c r="K103" s="36">
        <v>1134.03</v>
      </c>
      <c r="L103" s="36">
        <v>1127.03</v>
      </c>
      <c r="M103" s="36">
        <v>1151.77</v>
      </c>
      <c r="N103" s="36">
        <v>1214.57</v>
      </c>
      <c r="O103" s="36">
        <v>1254.29</v>
      </c>
      <c r="P103" s="36">
        <v>1259.28</v>
      </c>
      <c r="Q103" s="36">
        <v>1258.0899999999999</v>
      </c>
      <c r="R103" s="36">
        <v>1246.4100000000001</v>
      </c>
      <c r="S103" s="36">
        <v>1228.79</v>
      </c>
      <c r="T103" s="36">
        <v>1188.9000000000001</v>
      </c>
      <c r="U103" s="36">
        <v>1141.48</v>
      </c>
      <c r="V103" s="36">
        <v>1160.51</v>
      </c>
      <c r="W103" s="36">
        <v>1174.3900000000001</v>
      </c>
      <c r="X103" s="36">
        <v>1189.95</v>
      </c>
      <c r="Y103" s="36">
        <v>1163.3500000000001</v>
      </c>
    </row>
    <row r="104" spans="1:25" x14ac:dyDescent="0.2">
      <c r="A104" s="20">
        <v>44338</v>
      </c>
      <c r="B104" s="36">
        <v>1215.1500000000001</v>
      </c>
      <c r="C104" s="36">
        <v>1219.55</v>
      </c>
      <c r="D104" s="36">
        <v>1249.44</v>
      </c>
      <c r="E104" s="36">
        <v>1271.4100000000001</v>
      </c>
      <c r="F104" s="36">
        <v>1273.79</v>
      </c>
      <c r="G104" s="36">
        <v>1260.06</v>
      </c>
      <c r="H104" s="36">
        <v>1244.74</v>
      </c>
      <c r="I104" s="36">
        <v>1170.18</v>
      </c>
      <c r="J104" s="36">
        <v>1131.67</v>
      </c>
      <c r="K104" s="36">
        <v>1080.03</v>
      </c>
      <c r="L104" s="36">
        <v>1073.3900000000001</v>
      </c>
      <c r="M104" s="36">
        <v>1092.7</v>
      </c>
      <c r="N104" s="36">
        <v>1149.45</v>
      </c>
      <c r="O104" s="36">
        <v>1197.21</v>
      </c>
      <c r="P104" s="36">
        <v>1220.53</v>
      </c>
      <c r="Q104" s="36">
        <v>1217.8900000000001</v>
      </c>
      <c r="R104" s="36">
        <v>1207.96</v>
      </c>
      <c r="S104" s="36">
        <v>1179.33</v>
      </c>
      <c r="T104" s="36">
        <v>1125.6000000000001</v>
      </c>
      <c r="U104" s="36">
        <v>1097.46</v>
      </c>
      <c r="V104" s="36">
        <v>1107.58</v>
      </c>
      <c r="W104" s="36">
        <v>1138.3900000000001</v>
      </c>
      <c r="X104" s="36">
        <v>1106.6100000000001</v>
      </c>
      <c r="Y104" s="36">
        <v>1096.29</v>
      </c>
    </row>
    <row r="105" spans="1:25" x14ac:dyDescent="0.2">
      <c r="A105" s="20">
        <v>44339</v>
      </c>
      <c r="B105" s="36">
        <v>1184.95</v>
      </c>
      <c r="C105" s="36">
        <v>1245.02</v>
      </c>
      <c r="D105" s="36">
        <v>1266.82</v>
      </c>
      <c r="E105" s="36">
        <v>1275.7</v>
      </c>
      <c r="F105" s="36">
        <v>1300.8</v>
      </c>
      <c r="G105" s="36">
        <v>1316.91</v>
      </c>
      <c r="H105" s="36">
        <v>1318.48</v>
      </c>
      <c r="I105" s="36">
        <v>1237.29</v>
      </c>
      <c r="J105" s="36">
        <v>1199.83</v>
      </c>
      <c r="K105" s="36">
        <v>1135.56</v>
      </c>
      <c r="L105" s="36">
        <v>1116.67</v>
      </c>
      <c r="M105" s="36">
        <v>1123.71</v>
      </c>
      <c r="N105" s="36">
        <v>1159.56</v>
      </c>
      <c r="O105" s="36">
        <v>1201.3600000000001</v>
      </c>
      <c r="P105" s="36">
        <v>1228.92</v>
      </c>
      <c r="Q105" s="36">
        <v>1243.57</v>
      </c>
      <c r="R105" s="36">
        <v>1234.1400000000001</v>
      </c>
      <c r="S105" s="36">
        <v>1212.71</v>
      </c>
      <c r="T105" s="36">
        <v>1169.71</v>
      </c>
      <c r="U105" s="36">
        <v>1118.19</v>
      </c>
      <c r="V105" s="36">
        <v>1101.1300000000001</v>
      </c>
      <c r="W105" s="36">
        <v>1076.3399999999999</v>
      </c>
      <c r="X105" s="36">
        <v>1175.68</v>
      </c>
      <c r="Y105" s="36">
        <v>1166.3500000000001</v>
      </c>
    </row>
    <row r="106" spans="1:25" x14ac:dyDescent="0.2">
      <c r="A106" s="20">
        <v>44340</v>
      </c>
      <c r="B106" s="36">
        <v>1251.83</v>
      </c>
      <c r="C106" s="36">
        <v>1328.15</v>
      </c>
      <c r="D106" s="36">
        <v>1385.04</v>
      </c>
      <c r="E106" s="36">
        <v>1404.06</v>
      </c>
      <c r="F106" s="36">
        <v>1425.68</v>
      </c>
      <c r="G106" s="36">
        <v>1386.88</v>
      </c>
      <c r="H106" s="36">
        <v>1323.65</v>
      </c>
      <c r="I106" s="36">
        <v>1240.32</v>
      </c>
      <c r="J106" s="36">
        <v>1191.28</v>
      </c>
      <c r="K106" s="36">
        <v>1128.49</v>
      </c>
      <c r="L106" s="36">
        <v>1113.8</v>
      </c>
      <c r="M106" s="36">
        <v>1114.1400000000001</v>
      </c>
      <c r="N106" s="36">
        <v>1160.6300000000001</v>
      </c>
      <c r="O106" s="36">
        <v>1192.32</v>
      </c>
      <c r="P106" s="36">
        <v>1206.76</v>
      </c>
      <c r="Q106" s="36">
        <v>1201.79</v>
      </c>
      <c r="R106" s="36">
        <v>1180.1100000000001</v>
      </c>
      <c r="S106" s="36">
        <v>1152.33</v>
      </c>
      <c r="T106" s="36">
        <v>1132.46</v>
      </c>
      <c r="U106" s="36">
        <v>1104.03</v>
      </c>
      <c r="V106" s="36">
        <v>1110.8</v>
      </c>
      <c r="W106" s="36">
        <v>1132.1000000000001</v>
      </c>
      <c r="X106" s="36">
        <v>1111.18</v>
      </c>
      <c r="Y106" s="36">
        <v>1123.8399999999999</v>
      </c>
    </row>
    <row r="107" spans="1:25" x14ac:dyDescent="0.2">
      <c r="A107" s="20">
        <v>44341</v>
      </c>
      <c r="B107" s="36">
        <v>1254.31</v>
      </c>
      <c r="C107" s="36">
        <v>1304.8399999999999</v>
      </c>
      <c r="D107" s="36">
        <v>1327.69</v>
      </c>
      <c r="E107" s="36">
        <v>1322.69</v>
      </c>
      <c r="F107" s="36">
        <v>1334.01</v>
      </c>
      <c r="G107" s="36">
        <v>1321.34</v>
      </c>
      <c r="H107" s="36">
        <v>1274.1600000000001</v>
      </c>
      <c r="I107" s="36">
        <v>1187.46</v>
      </c>
      <c r="J107" s="36">
        <v>1099.6400000000001</v>
      </c>
      <c r="K107" s="36">
        <v>1062.78</v>
      </c>
      <c r="L107" s="36">
        <v>1071.23</v>
      </c>
      <c r="M107" s="36">
        <v>1062.79</v>
      </c>
      <c r="N107" s="36">
        <v>1117.5</v>
      </c>
      <c r="O107" s="36">
        <v>1174.51</v>
      </c>
      <c r="P107" s="36">
        <v>1199.69</v>
      </c>
      <c r="Q107" s="36">
        <v>1197.23</v>
      </c>
      <c r="R107" s="36">
        <v>1182.56</v>
      </c>
      <c r="S107" s="36">
        <v>1155.51</v>
      </c>
      <c r="T107" s="36">
        <v>1107.3700000000001</v>
      </c>
      <c r="U107" s="36">
        <v>1088.04</v>
      </c>
      <c r="V107" s="36">
        <v>1101.23</v>
      </c>
      <c r="W107" s="36">
        <v>1132.1100000000001</v>
      </c>
      <c r="X107" s="36">
        <v>1102.8700000000001</v>
      </c>
      <c r="Y107" s="36">
        <v>1122.44</v>
      </c>
    </row>
    <row r="108" spans="1:25" x14ac:dyDescent="0.2">
      <c r="A108" s="20">
        <v>44342</v>
      </c>
      <c r="B108" s="36">
        <v>1232.73</v>
      </c>
      <c r="C108" s="36">
        <v>1303.4000000000001</v>
      </c>
      <c r="D108" s="36">
        <v>1358.7</v>
      </c>
      <c r="E108" s="36">
        <v>1379.23</v>
      </c>
      <c r="F108" s="36">
        <v>1389.26</v>
      </c>
      <c r="G108" s="36">
        <v>1367.6</v>
      </c>
      <c r="H108" s="36">
        <v>1307.1600000000001</v>
      </c>
      <c r="I108" s="36">
        <v>1209.3900000000001</v>
      </c>
      <c r="J108" s="36">
        <v>1152.74</v>
      </c>
      <c r="K108" s="36">
        <v>1098.67</v>
      </c>
      <c r="L108" s="36">
        <v>1096.4100000000001</v>
      </c>
      <c r="M108" s="36">
        <v>1105.51</v>
      </c>
      <c r="N108" s="36">
        <v>1156.1300000000001</v>
      </c>
      <c r="O108" s="36">
        <v>1199.6400000000001</v>
      </c>
      <c r="P108" s="36">
        <v>1212.02</v>
      </c>
      <c r="Q108" s="36">
        <v>1212.07</v>
      </c>
      <c r="R108" s="36">
        <v>1197.27</v>
      </c>
      <c r="S108" s="36">
        <v>1175.78</v>
      </c>
      <c r="T108" s="36">
        <v>1120.96</v>
      </c>
      <c r="U108" s="36">
        <v>1083.21</v>
      </c>
      <c r="V108" s="36">
        <v>1087.3700000000001</v>
      </c>
      <c r="W108" s="36">
        <v>1097.33</v>
      </c>
      <c r="X108" s="36">
        <v>1092.94</v>
      </c>
      <c r="Y108" s="36">
        <v>1123.8900000000001</v>
      </c>
    </row>
    <row r="109" spans="1:25" x14ac:dyDescent="0.2">
      <c r="A109" s="20">
        <v>44343</v>
      </c>
      <c r="B109" s="36">
        <v>1145.8399999999999</v>
      </c>
      <c r="C109" s="36">
        <v>1213.1400000000001</v>
      </c>
      <c r="D109" s="36">
        <v>1259.5899999999999</v>
      </c>
      <c r="E109" s="36">
        <v>1279.6400000000001</v>
      </c>
      <c r="F109" s="36">
        <v>1283.3900000000001</v>
      </c>
      <c r="G109" s="36">
        <v>1261.6600000000001</v>
      </c>
      <c r="H109" s="36">
        <v>1219.3700000000001</v>
      </c>
      <c r="I109" s="36">
        <v>1151.3500000000001</v>
      </c>
      <c r="J109" s="36">
        <v>1115.78</v>
      </c>
      <c r="K109" s="36">
        <v>1103.96</v>
      </c>
      <c r="L109" s="36">
        <v>1111.46</v>
      </c>
      <c r="M109" s="36">
        <v>1118.29</v>
      </c>
      <c r="N109" s="36">
        <v>1167.99</v>
      </c>
      <c r="O109" s="36">
        <v>1212.07</v>
      </c>
      <c r="P109" s="36">
        <v>1231.19</v>
      </c>
      <c r="Q109" s="36">
        <v>1229.95</v>
      </c>
      <c r="R109" s="36">
        <v>1223.56</v>
      </c>
      <c r="S109" s="36">
        <v>1198.6000000000001</v>
      </c>
      <c r="T109" s="36">
        <v>1142.6000000000001</v>
      </c>
      <c r="U109" s="36">
        <v>1099.7</v>
      </c>
      <c r="V109" s="36">
        <v>1119.69</v>
      </c>
      <c r="W109" s="36">
        <v>1147.1400000000001</v>
      </c>
      <c r="X109" s="36">
        <v>1137.3600000000001</v>
      </c>
      <c r="Y109" s="36">
        <v>1151.57</v>
      </c>
    </row>
    <row r="110" spans="1:25" x14ac:dyDescent="0.2">
      <c r="A110" s="20">
        <v>44344</v>
      </c>
      <c r="B110" s="36">
        <v>1131.8500000000001</v>
      </c>
      <c r="C110" s="36">
        <v>1191.31</v>
      </c>
      <c r="D110" s="36">
        <v>1230.6300000000001</v>
      </c>
      <c r="E110" s="36">
        <v>1244.79</v>
      </c>
      <c r="F110" s="36">
        <v>1250.94</v>
      </c>
      <c r="G110" s="36">
        <v>1229.3</v>
      </c>
      <c r="H110" s="36">
        <v>1190.28</v>
      </c>
      <c r="I110" s="36">
        <v>1108.6200000000001</v>
      </c>
      <c r="J110" s="36">
        <v>1060.1400000000001</v>
      </c>
      <c r="K110" s="36">
        <v>1095.83</v>
      </c>
      <c r="L110" s="36">
        <v>1085.43</v>
      </c>
      <c r="M110" s="36">
        <v>1080.0899999999999</v>
      </c>
      <c r="N110" s="36">
        <v>1101.56</v>
      </c>
      <c r="O110" s="36">
        <v>1151.48</v>
      </c>
      <c r="P110" s="36">
        <v>1166.08</v>
      </c>
      <c r="Q110" s="36">
        <v>1171.9000000000001</v>
      </c>
      <c r="R110" s="36">
        <v>1178.9000000000001</v>
      </c>
      <c r="S110" s="36">
        <v>1166.3</v>
      </c>
      <c r="T110" s="36">
        <v>1099.22</v>
      </c>
      <c r="U110" s="36">
        <v>1108.1100000000001</v>
      </c>
      <c r="V110" s="36">
        <v>1117.79</v>
      </c>
      <c r="W110" s="36">
        <v>1143.58</v>
      </c>
      <c r="X110" s="36">
        <v>1130.24</v>
      </c>
      <c r="Y110" s="36">
        <v>1074.06</v>
      </c>
    </row>
    <row r="111" spans="1:25" x14ac:dyDescent="0.2">
      <c r="A111" s="20">
        <v>44345</v>
      </c>
      <c r="B111" s="36">
        <v>1124.72</v>
      </c>
      <c r="C111" s="36">
        <v>1130.06</v>
      </c>
      <c r="D111" s="36">
        <v>1181.55</v>
      </c>
      <c r="E111" s="36">
        <v>1179.6100000000001</v>
      </c>
      <c r="F111" s="36">
        <v>1174.31</v>
      </c>
      <c r="G111" s="36">
        <v>1180.6600000000001</v>
      </c>
      <c r="H111" s="36">
        <v>1172.26</v>
      </c>
      <c r="I111" s="36">
        <v>1115.5</v>
      </c>
      <c r="J111" s="36">
        <v>1049.68</v>
      </c>
      <c r="K111" s="36">
        <v>1009.09</v>
      </c>
      <c r="L111" s="36">
        <v>998.16</v>
      </c>
      <c r="M111" s="36">
        <v>998.99</v>
      </c>
      <c r="N111" s="36">
        <v>1057.0899999999999</v>
      </c>
      <c r="O111" s="36">
        <v>1081.05</v>
      </c>
      <c r="P111" s="36">
        <v>1109.54</v>
      </c>
      <c r="Q111" s="36">
        <v>1108.33</v>
      </c>
      <c r="R111" s="36">
        <v>1106.1400000000001</v>
      </c>
      <c r="S111" s="36">
        <v>1136.6500000000001</v>
      </c>
      <c r="T111" s="36">
        <v>1091.03</v>
      </c>
      <c r="U111" s="36">
        <v>1034.49</v>
      </c>
      <c r="V111" s="36">
        <v>1001.07</v>
      </c>
      <c r="W111" s="36">
        <v>1026.8600000000001</v>
      </c>
      <c r="X111" s="36">
        <v>1010.37</v>
      </c>
      <c r="Y111" s="36">
        <v>1000.67</v>
      </c>
    </row>
    <row r="112" spans="1:25" x14ac:dyDescent="0.2">
      <c r="A112" s="20">
        <v>44346</v>
      </c>
      <c r="B112" s="36">
        <v>1048.22</v>
      </c>
      <c r="C112" s="36">
        <v>1118.3800000000001</v>
      </c>
      <c r="D112" s="36">
        <v>1162.21</v>
      </c>
      <c r="E112" s="36">
        <v>1176.3700000000001</v>
      </c>
      <c r="F112" s="36">
        <v>1200.06</v>
      </c>
      <c r="G112" s="36">
        <v>1203.1100000000001</v>
      </c>
      <c r="H112" s="36">
        <v>1176.98</v>
      </c>
      <c r="I112" s="36">
        <v>1104.79</v>
      </c>
      <c r="J112" s="36">
        <v>1039.28</v>
      </c>
      <c r="K112" s="36">
        <v>987.71</v>
      </c>
      <c r="L112" s="36">
        <v>974.91</v>
      </c>
      <c r="M112" s="36">
        <v>989.32</v>
      </c>
      <c r="N112" s="36">
        <v>1054.79</v>
      </c>
      <c r="O112" s="36">
        <v>1091.6200000000001</v>
      </c>
      <c r="P112" s="36">
        <v>1113.07</v>
      </c>
      <c r="Q112" s="36">
        <v>1105.74</v>
      </c>
      <c r="R112" s="36">
        <v>1084.83</v>
      </c>
      <c r="S112" s="36">
        <v>1058.9100000000001</v>
      </c>
      <c r="T112" s="36">
        <v>1005.15</v>
      </c>
      <c r="U112" s="36">
        <v>978.27</v>
      </c>
      <c r="V112" s="36">
        <v>995.54000000000008</v>
      </c>
      <c r="W112" s="36">
        <v>1034.74</v>
      </c>
      <c r="X112" s="36">
        <v>988.6</v>
      </c>
      <c r="Y112" s="36">
        <v>969.78</v>
      </c>
    </row>
    <row r="113" spans="1:25" x14ac:dyDescent="0.2">
      <c r="A113" s="20">
        <v>44347</v>
      </c>
      <c r="B113" s="36">
        <v>1032.6400000000001</v>
      </c>
      <c r="C113" s="36">
        <v>1112.8</v>
      </c>
      <c r="D113" s="36">
        <v>1154.6300000000001</v>
      </c>
      <c r="E113" s="36">
        <v>1164.05</v>
      </c>
      <c r="F113" s="36">
        <v>1184.3800000000001</v>
      </c>
      <c r="G113" s="36">
        <v>1178.74</v>
      </c>
      <c r="H113" s="36">
        <v>1171.83</v>
      </c>
      <c r="I113" s="36">
        <v>1191.67</v>
      </c>
      <c r="J113" s="36">
        <v>1188.3700000000001</v>
      </c>
      <c r="K113" s="36">
        <v>1188.98</v>
      </c>
      <c r="L113" s="36">
        <v>1182.94</v>
      </c>
      <c r="M113" s="36">
        <v>1160.3399999999999</v>
      </c>
      <c r="N113" s="36">
        <v>1183.55</v>
      </c>
      <c r="O113" s="36">
        <v>1224.06</v>
      </c>
      <c r="P113" s="36">
        <v>1234.68</v>
      </c>
      <c r="Q113" s="36">
        <v>1230.68</v>
      </c>
      <c r="R113" s="36">
        <v>1223.5</v>
      </c>
      <c r="S113" s="36">
        <v>1197.2</v>
      </c>
      <c r="T113" s="36">
        <v>1151.9100000000001</v>
      </c>
      <c r="U113" s="36">
        <v>1118.81</v>
      </c>
      <c r="V113" s="36">
        <v>1126.81</v>
      </c>
      <c r="W113" s="36">
        <v>1149.45</v>
      </c>
      <c r="X113" s="36">
        <v>1122.6600000000001</v>
      </c>
      <c r="Y113" s="36">
        <v>1076.8900000000001</v>
      </c>
    </row>
    <row r="114" spans="1:25" ht="12.75" x14ac:dyDescent="0.25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</row>
    <row r="115" spans="1:25" ht="12.75" x14ac:dyDescent="0.2">
      <c r="A115" s="153" t="s">
        <v>49</v>
      </c>
      <c r="B115" s="148" t="s">
        <v>95</v>
      </c>
      <c r="C115" s="149"/>
      <c r="D115" s="149"/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50"/>
    </row>
    <row r="116" spans="1:25" x14ac:dyDescent="0.2">
      <c r="A116" s="154"/>
      <c r="B116" s="40" t="s">
        <v>66</v>
      </c>
      <c r="C116" s="41" t="s">
        <v>67</v>
      </c>
      <c r="D116" s="42" t="s">
        <v>68</v>
      </c>
      <c r="E116" s="41" t="s">
        <v>69</v>
      </c>
      <c r="F116" s="41" t="s">
        <v>70</v>
      </c>
      <c r="G116" s="41" t="s">
        <v>71</v>
      </c>
      <c r="H116" s="41" t="s">
        <v>72</v>
      </c>
      <c r="I116" s="41" t="s">
        <v>73</v>
      </c>
      <c r="J116" s="41" t="s">
        <v>74</v>
      </c>
      <c r="K116" s="40" t="s">
        <v>75</v>
      </c>
      <c r="L116" s="41" t="s">
        <v>76</v>
      </c>
      <c r="M116" s="43" t="s">
        <v>77</v>
      </c>
      <c r="N116" s="40" t="s">
        <v>78</v>
      </c>
      <c r="O116" s="41" t="s">
        <v>79</v>
      </c>
      <c r="P116" s="43" t="s">
        <v>80</v>
      </c>
      <c r="Q116" s="42" t="s">
        <v>81</v>
      </c>
      <c r="R116" s="41" t="s">
        <v>82</v>
      </c>
      <c r="S116" s="42" t="s">
        <v>83</v>
      </c>
      <c r="T116" s="41" t="s">
        <v>84</v>
      </c>
      <c r="U116" s="42" t="s">
        <v>85</v>
      </c>
      <c r="V116" s="41" t="s">
        <v>86</v>
      </c>
      <c r="W116" s="42" t="s">
        <v>87</v>
      </c>
      <c r="X116" s="41" t="s">
        <v>88</v>
      </c>
      <c r="Y116" s="41" t="s">
        <v>89</v>
      </c>
    </row>
    <row r="117" spans="1:25" x14ac:dyDescent="0.2">
      <c r="A117" s="20">
        <v>44317</v>
      </c>
      <c r="B117" s="36">
        <v>1726.97</v>
      </c>
      <c r="C117" s="36">
        <v>1776.51</v>
      </c>
      <c r="D117" s="36">
        <v>1819.41</v>
      </c>
      <c r="E117" s="36">
        <v>1822.22</v>
      </c>
      <c r="F117" s="36">
        <v>1829.82</v>
      </c>
      <c r="G117" s="36">
        <v>1820.88</v>
      </c>
      <c r="H117" s="36">
        <v>1819.34</v>
      </c>
      <c r="I117" s="36">
        <v>1782.94</v>
      </c>
      <c r="J117" s="36">
        <v>1746.68</v>
      </c>
      <c r="K117" s="36">
        <v>1687.8</v>
      </c>
      <c r="L117" s="36">
        <v>1642.42</v>
      </c>
      <c r="M117" s="36">
        <v>1641.13</v>
      </c>
      <c r="N117" s="36">
        <v>1699.42</v>
      </c>
      <c r="O117" s="36">
        <v>1720.14</v>
      </c>
      <c r="P117" s="36">
        <v>1737.91</v>
      </c>
      <c r="Q117" s="36">
        <v>1749.21</v>
      </c>
      <c r="R117" s="36">
        <v>1741.66</v>
      </c>
      <c r="S117" s="36">
        <v>1730.37</v>
      </c>
      <c r="T117" s="36">
        <v>1675.05</v>
      </c>
      <c r="U117" s="36">
        <v>1652.4</v>
      </c>
      <c r="V117" s="36">
        <v>1634.28</v>
      </c>
      <c r="W117" s="36">
        <v>1626.44</v>
      </c>
      <c r="X117" s="36">
        <v>1641.16</v>
      </c>
      <c r="Y117" s="36">
        <v>1714.18</v>
      </c>
    </row>
    <row r="118" spans="1:25" x14ac:dyDescent="0.2">
      <c r="A118" s="20">
        <v>44318</v>
      </c>
      <c r="B118" s="36">
        <v>1697.08</v>
      </c>
      <c r="C118" s="36">
        <v>1738.79</v>
      </c>
      <c r="D118" s="36">
        <v>1792.5</v>
      </c>
      <c r="E118" s="36">
        <v>1811.75</v>
      </c>
      <c r="F118" s="36">
        <v>1825.41</v>
      </c>
      <c r="G118" s="36">
        <v>1819.9</v>
      </c>
      <c r="H118" s="36">
        <v>1819.33</v>
      </c>
      <c r="I118" s="36">
        <v>1794.01</v>
      </c>
      <c r="J118" s="36">
        <v>1723.62</v>
      </c>
      <c r="K118" s="36">
        <v>1686.8</v>
      </c>
      <c r="L118" s="36">
        <v>1628.73</v>
      </c>
      <c r="M118" s="36">
        <v>1619.96</v>
      </c>
      <c r="N118" s="36">
        <v>1697.45</v>
      </c>
      <c r="O118" s="36">
        <v>1710.19</v>
      </c>
      <c r="P118" s="36">
        <v>1731.3</v>
      </c>
      <c r="Q118" s="36">
        <v>1733.56</v>
      </c>
      <c r="R118" s="36">
        <v>1717.68</v>
      </c>
      <c r="S118" s="36">
        <v>1707.42</v>
      </c>
      <c r="T118" s="36">
        <v>1657.09</v>
      </c>
      <c r="U118" s="36">
        <v>1632.02</v>
      </c>
      <c r="V118" s="36">
        <v>1600.64</v>
      </c>
      <c r="W118" s="36">
        <v>1596.22</v>
      </c>
      <c r="X118" s="36">
        <v>1636</v>
      </c>
      <c r="Y118" s="36">
        <v>1701.14</v>
      </c>
    </row>
    <row r="119" spans="1:25" x14ac:dyDescent="0.2">
      <c r="A119" s="20">
        <v>44319</v>
      </c>
      <c r="B119" s="36">
        <v>1682.63</v>
      </c>
      <c r="C119" s="36">
        <v>1753.99</v>
      </c>
      <c r="D119" s="36">
        <v>1796.05</v>
      </c>
      <c r="E119" s="36">
        <v>1811.85</v>
      </c>
      <c r="F119" s="36">
        <v>1826.36</v>
      </c>
      <c r="G119" s="36">
        <v>1824.03</v>
      </c>
      <c r="H119" s="36">
        <v>1828.75</v>
      </c>
      <c r="I119" s="36">
        <v>1798.04</v>
      </c>
      <c r="J119" s="36">
        <v>1735.54</v>
      </c>
      <c r="K119" s="36">
        <v>1696.82</v>
      </c>
      <c r="L119" s="36">
        <v>1666.2</v>
      </c>
      <c r="M119" s="36">
        <v>1643.34</v>
      </c>
      <c r="N119" s="36">
        <v>1677.67</v>
      </c>
      <c r="O119" s="36">
        <v>1715.53</v>
      </c>
      <c r="P119" s="36">
        <v>1736.36</v>
      </c>
      <c r="Q119" s="36">
        <v>1749.91</v>
      </c>
      <c r="R119" s="36">
        <v>1738.99</v>
      </c>
      <c r="S119" s="36">
        <v>1718.47</v>
      </c>
      <c r="T119" s="36">
        <v>1666.1</v>
      </c>
      <c r="U119" s="36">
        <v>1645.61</v>
      </c>
      <c r="V119" s="36">
        <v>1633.43</v>
      </c>
      <c r="W119" s="36">
        <v>1632.8</v>
      </c>
      <c r="X119" s="36">
        <v>1620.47</v>
      </c>
      <c r="Y119" s="36">
        <v>1628.37</v>
      </c>
    </row>
    <row r="120" spans="1:25" x14ac:dyDescent="0.2">
      <c r="A120" s="20">
        <v>44320</v>
      </c>
      <c r="B120" s="36">
        <v>1648.17</v>
      </c>
      <c r="C120" s="36">
        <v>1708.64</v>
      </c>
      <c r="D120" s="36">
        <v>1730.01</v>
      </c>
      <c r="E120" s="36">
        <v>1742.38</v>
      </c>
      <c r="F120" s="36">
        <v>1753.91</v>
      </c>
      <c r="G120" s="36">
        <v>1751.93</v>
      </c>
      <c r="H120" s="36">
        <v>1711.64</v>
      </c>
      <c r="I120" s="36">
        <v>1689.02</v>
      </c>
      <c r="J120" s="36">
        <v>1660.44</v>
      </c>
      <c r="K120" s="36">
        <v>1632.75</v>
      </c>
      <c r="L120" s="36">
        <v>1626.42</v>
      </c>
      <c r="M120" s="36">
        <v>1629.72</v>
      </c>
      <c r="N120" s="36">
        <v>1640.09</v>
      </c>
      <c r="O120" s="36">
        <v>1644.45</v>
      </c>
      <c r="P120" s="36">
        <v>1655.4</v>
      </c>
      <c r="Q120" s="36">
        <v>1655.25</v>
      </c>
      <c r="R120" s="36">
        <v>1656.56</v>
      </c>
      <c r="S120" s="36">
        <v>1671.14</v>
      </c>
      <c r="T120" s="36">
        <v>1644.54</v>
      </c>
      <c r="U120" s="36">
        <v>1612.33</v>
      </c>
      <c r="V120" s="36">
        <v>1589.17</v>
      </c>
      <c r="W120" s="36">
        <v>1595.88</v>
      </c>
      <c r="X120" s="36">
        <v>1614.89</v>
      </c>
      <c r="Y120" s="36">
        <v>1636.26</v>
      </c>
    </row>
    <row r="121" spans="1:25" x14ac:dyDescent="0.2">
      <c r="A121" s="20">
        <v>44321</v>
      </c>
      <c r="B121" s="36">
        <v>1674.94</v>
      </c>
      <c r="C121" s="36">
        <v>1725.4</v>
      </c>
      <c r="D121" s="36">
        <v>1747.32</v>
      </c>
      <c r="E121" s="36">
        <v>1760.6</v>
      </c>
      <c r="F121" s="36">
        <v>1773.56</v>
      </c>
      <c r="G121" s="36">
        <v>1765.53</v>
      </c>
      <c r="H121" s="36">
        <v>1727.45</v>
      </c>
      <c r="I121" s="36">
        <v>1683.8</v>
      </c>
      <c r="J121" s="36">
        <v>1645.17</v>
      </c>
      <c r="K121" s="36">
        <v>1637.64</v>
      </c>
      <c r="L121" s="36">
        <v>1620.65</v>
      </c>
      <c r="M121" s="36">
        <v>1610.53</v>
      </c>
      <c r="N121" s="36">
        <v>1632.89</v>
      </c>
      <c r="O121" s="36">
        <v>1633.86</v>
      </c>
      <c r="P121" s="36">
        <v>1636.94</v>
      </c>
      <c r="Q121" s="36">
        <v>1642.09</v>
      </c>
      <c r="R121" s="36">
        <v>1640.09</v>
      </c>
      <c r="S121" s="36">
        <v>1650.2</v>
      </c>
      <c r="T121" s="36">
        <v>1647.62</v>
      </c>
      <c r="U121" s="36">
        <v>1630.42</v>
      </c>
      <c r="V121" s="36">
        <v>1609.58</v>
      </c>
      <c r="W121" s="36">
        <v>1611.63</v>
      </c>
      <c r="X121" s="36">
        <v>1627.5</v>
      </c>
      <c r="Y121" s="36">
        <v>1667.37</v>
      </c>
    </row>
    <row r="122" spans="1:25" x14ac:dyDescent="0.2">
      <c r="A122" s="20">
        <v>44322</v>
      </c>
      <c r="B122" s="36">
        <v>1664.62</v>
      </c>
      <c r="C122" s="36">
        <v>1701.01</v>
      </c>
      <c r="D122" s="36">
        <v>1734.51</v>
      </c>
      <c r="E122" s="36">
        <v>1753.8</v>
      </c>
      <c r="F122" s="36">
        <v>1759.53</v>
      </c>
      <c r="G122" s="36">
        <v>1758.95</v>
      </c>
      <c r="H122" s="36">
        <v>1716.8</v>
      </c>
      <c r="I122" s="36">
        <v>1674.5</v>
      </c>
      <c r="J122" s="36">
        <v>1639.44</v>
      </c>
      <c r="K122" s="36">
        <v>1582.1</v>
      </c>
      <c r="L122" s="36">
        <v>1559.36</v>
      </c>
      <c r="M122" s="36">
        <v>1567.08</v>
      </c>
      <c r="N122" s="36">
        <v>1600.56</v>
      </c>
      <c r="O122" s="36">
        <v>1622.6</v>
      </c>
      <c r="P122" s="36">
        <v>1646.1</v>
      </c>
      <c r="Q122" s="36">
        <v>1650.47</v>
      </c>
      <c r="R122" s="36">
        <v>1637.05</v>
      </c>
      <c r="S122" s="36">
        <v>1641.07</v>
      </c>
      <c r="T122" s="36">
        <v>1620.39</v>
      </c>
      <c r="U122" s="36">
        <v>1576.94</v>
      </c>
      <c r="V122" s="36">
        <v>1547.74</v>
      </c>
      <c r="W122" s="36">
        <v>1561.96</v>
      </c>
      <c r="X122" s="36">
        <v>1597.71</v>
      </c>
      <c r="Y122" s="36">
        <v>1650.76</v>
      </c>
    </row>
    <row r="123" spans="1:25" x14ac:dyDescent="0.2">
      <c r="A123" s="20">
        <v>44323</v>
      </c>
      <c r="B123" s="36">
        <v>1664.59</v>
      </c>
      <c r="C123" s="36">
        <v>1670.99</v>
      </c>
      <c r="D123" s="36">
        <v>1738.5</v>
      </c>
      <c r="E123" s="36">
        <v>1754.63</v>
      </c>
      <c r="F123" s="36">
        <v>1767.13</v>
      </c>
      <c r="G123" s="36">
        <v>1748.01</v>
      </c>
      <c r="H123" s="36">
        <v>1684.65</v>
      </c>
      <c r="I123" s="36">
        <v>1648.12</v>
      </c>
      <c r="J123" s="36">
        <v>1619.05</v>
      </c>
      <c r="K123" s="36">
        <v>1626.24</v>
      </c>
      <c r="L123" s="36">
        <v>1615.36</v>
      </c>
      <c r="M123" s="36">
        <v>1605.64</v>
      </c>
      <c r="N123" s="36">
        <v>1598.57</v>
      </c>
      <c r="O123" s="36">
        <v>1601.46</v>
      </c>
      <c r="P123" s="36">
        <v>1611.33</v>
      </c>
      <c r="Q123" s="36">
        <v>1612.87</v>
      </c>
      <c r="R123" s="36">
        <v>1597.89</v>
      </c>
      <c r="S123" s="36">
        <v>1611.3</v>
      </c>
      <c r="T123" s="36">
        <v>1619.7</v>
      </c>
      <c r="U123" s="36">
        <v>1618.09</v>
      </c>
      <c r="V123" s="36">
        <v>1604.55</v>
      </c>
      <c r="W123" s="36">
        <v>1602.46</v>
      </c>
      <c r="X123" s="36">
        <v>1589.64</v>
      </c>
      <c r="Y123" s="36">
        <v>1583.23</v>
      </c>
    </row>
    <row r="124" spans="1:25" x14ac:dyDescent="0.2">
      <c r="A124" s="20">
        <v>44324</v>
      </c>
      <c r="B124" s="36">
        <v>1622.48</v>
      </c>
      <c r="C124" s="36">
        <v>1677.66</v>
      </c>
      <c r="D124" s="36">
        <v>1681.86</v>
      </c>
      <c r="E124" s="36">
        <v>1690.55</v>
      </c>
      <c r="F124" s="36">
        <v>1709.01</v>
      </c>
      <c r="G124" s="36">
        <v>1699.85</v>
      </c>
      <c r="H124" s="36">
        <v>1666.84</v>
      </c>
      <c r="I124" s="36">
        <v>1659.24</v>
      </c>
      <c r="J124" s="36">
        <v>1629.37</v>
      </c>
      <c r="K124" s="36">
        <v>1599.15</v>
      </c>
      <c r="L124" s="36">
        <v>1562.43</v>
      </c>
      <c r="M124" s="36">
        <v>1561.51</v>
      </c>
      <c r="N124" s="36">
        <v>1586.23</v>
      </c>
      <c r="O124" s="36">
        <v>1586.43</v>
      </c>
      <c r="P124" s="36">
        <v>1607.55</v>
      </c>
      <c r="Q124" s="36">
        <v>1612.51</v>
      </c>
      <c r="R124" s="36">
        <v>1600.51</v>
      </c>
      <c r="S124" s="36">
        <v>1605.18</v>
      </c>
      <c r="T124" s="36">
        <v>1594.6</v>
      </c>
      <c r="U124" s="36">
        <v>1568</v>
      </c>
      <c r="V124" s="36">
        <v>1551.75</v>
      </c>
      <c r="W124" s="36">
        <v>1544.27</v>
      </c>
      <c r="X124" s="36">
        <v>1556.84</v>
      </c>
      <c r="Y124" s="36">
        <v>1579.99</v>
      </c>
    </row>
    <row r="125" spans="1:25" x14ac:dyDescent="0.2">
      <c r="A125" s="20">
        <v>44325</v>
      </c>
      <c r="B125" s="36">
        <v>1561.23</v>
      </c>
      <c r="C125" s="36">
        <v>1600.28</v>
      </c>
      <c r="D125" s="36">
        <v>1618.21</v>
      </c>
      <c r="E125" s="36">
        <v>1645.63</v>
      </c>
      <c r="F125" s="36">
        <v>1648.07</v>
      </c>
      <c r="G125" s="36">
        <v>1649.36</v>
      </c>
      <c r="H125" s="36">
        <v>1643.44</v>
      </c>
      <c r="I125" s="36">
        <v>1626.89</v>
      </c>
      <c r="J125" s="36">
        <v>1602.76</v>
      </c>
      <c r="K125" s="36">
        <v>1570.77</v>
      </c>
      <c r="L125" s="36">
        <v>1557.94</v>
      </c>
      <c r="M125" s="36">
        <v>1547.9</v>
      </c>
      <c r="N125" s="36">
        <v>1558.55</v>
      </c>
      <c r="O125" s="36">
        <v>1574.48</v>
      </c>
      <c r="P125" s="36">
        <v>1587.46</v>
      </c>
      <c r="Q125" s="36">
        <v>1590.97</v>
      </c>
      <c r="R125" s="36">
        <v>1585.3</v>
      </c>
      <c r="S125" s="36">
        <v>1584.48</v>
      </c>
      <c r="T125" s="36">
        <v>1575.03</v>
      </c>
      <c r="U125" s="36">
        <v>1555.8</v>
      </c>
      <c r="V125" s="36">
        <v>1532.14</v>
      </c>
      <c r="W125" s="36">
        <v>1533.73</v>
      </c>
      <c r="X125" s="36">
        <v>1545.26</v>
      </c>
      <c r="Y125" s="36">
        <v>1572.39</v>
      </c>
    </row>
    <row r="126" spans="1:25" x14ac:dyDescent="0.2">
      <c r="A126" s="20">
        <v>44326</v>
      </c>
      <c r="B126" s="36">
        <v>1602.88</v>
      </c>
      <c r="C126" s="36">
        <v>1649.91</v>
      </c>
      <c r="D126" s="36">
        <v>1675</v>
      </c>
      <c r="E126" s="36">
        <v>1690.95</v>
      </c>
      <c r="F126" s="36">
        <v>1699.92</v>
      </c>
      <c r="G126" s="36">
        <v>1703.47</v>
      </c>
      <c r="H126" s="36">
        <v>1687.39</v>
      </c>
      <c r="I126" s="36">
        <v>1648.29</v>
      </c>
      <c r="J126" s="36">
        <v>1607.86</v>
      </c>
      <c r="K126" s="36">
        <v>1564.65</v>
      </c>
      <c r="L126" s="36">
        <v>1538.79</v>
      </c>
      <c r="M126" s="36">
        <v>1529.78</v>
      </c>
      <c r="N126" s="36">
        <v>1541.79</v>
      </c>
      <c r="O126" s="36">
        <v>1555.65</v>
      </c>
      <c r="P126" s="36">
        <v>1572.73</v>
      </c>
      <c r="Q126" s="36">
        <v>1576.88</v>
      </c>
      <c r="R126" s="36">
        <v>1569.96</v>
      </c>
      <c r="S126" s="36">
        <v>1564.7</v>
      </c>
      <c r="T126" s="36">
        <v>1555.48</v>
      </c>
      <c r="U126" s="36">
        <v>1530.84</v>
      </c>
      <c r="V126" s="36">
        <v>1502.99</v>
      </c>
      <c r="W126" s="36">
        <v>1497.04</v>
      </c>
      <c r="X126" s="36">
        <v>1512.09</v>
      </c>
      <c r="Y126" s="36">
        <v>1555.56</v>
      </c>
    </row>
    <row r="127" spans="1:25" x14ac:dyDescent="0.2">
      <c r="A127" s="20">
        <v>44327</v>
      </c>
      <c r="B127" s="36">
        <v>1639.44</v>
      </c>
      <c r="C127" s="36">
        <v>1644.24</v>
      </c>
      <c r="D127" s="36">
        <v>1652.67</v>
      </c>
      <c r="E127" s="36">
        <v>1678.22</v>
      </c>
      <c r="F127" s="36">
        <v>1688.57</v>
      </c>
      <c r="G127" s="36">
        <v>1674.95</v>
      </c>
      <c r="H127" s="36">
        <v>1647.58</v>
      </c>
      <c r="I127" s="36">
        <v>1605.07</v>
      </c>
      <c r="J127" s="36">
        <v>1574.2</v>
      </c>
      <c r="K127" s="36">
        <v>1543.11</v>
      </c>
      <c r="L127" s="36">
        <v>1559.38</v>
      </c>
      <c r="M127" s="36">
        <v>1593</v>
      </c>
      <c r="N127" s="36">
        <v>1620.39</v>
      </c>
      <c r="O127" s="36">
        <v>1607.03</v>
      </c>
      <c r="P127" s="36">
        <v>1619.74</v>
      </c>
      <c r="Q127" s="36">
        <v>1636.47</v>
      </c>
      <c r="R127" s="36">
        <v>1634.94</v>
      </c>
      <c r="S127" s="36">
        <v>1654.33</v>
      </c>
      <c r="T127" s="36">
        <v>1634.89</v>
      </c>
      <c r="U127" s="36">
        <v>1619.81</v>
      </c>
      <c r="V127" s="36">
        <v>1603.37</v>
      </c>
      <c r="W127" s="36">
        <v>1592.74</v>
      </c>
      <c r="X127" s="36">
        <v>1613.45</v>
      </c>
      <c r="Y127" s="36">
        <v>1657.89</v>
      </c>
    </row>
    <row r="128" spans="1:25" x14ac:dyDescent="0.2">
      <c r="A128" s="20">
        <v>44328</v>
      </c>
      <c r="B128" s="36">
        <v>1683.1</v>
      </c>
      <c r="C128" s="36">
        <v>1716.62</v>
      </c>
      <c r="D128" s="36">
        <v>1703.9</v>
      </c>
      <c r="E128" s="36">
        <v>1697.7</v>
      </c>
      <c r="F128" s="36">
        <v>1692.11</v>
      </c>
      <c r="G128" s="36">
        <v>1701.5</v>
      </c>
      <c r="H128" s="36">
        <v>1687.7</v>
      </c>
      <c r="I128" s="36">
        <v>1632.47</v>
      </c>
      <c r="J128" s="36">
        <v>1604.28</v>
      </c>
      <c r="K128" s="36">
        <v>1583.56</v>
      </c>
      <c r="L128" s="36">
        <v>1558.91</v>
      </c>
      <c r="M128" s="36">
        <v>1569.58</v>
      </c>
      <c r="N128" s="36">
        <v>1574.57</v>
      </c>
      <c r="O128" s="36">
        <v>1579.84</v>
      </c>
      <c r="P128" s="36">
        <v>1585.15</v>
      </c>
      <c r="Q128" s="36">
        <v>1594.18</v>
      </c>
      <c r="R128" s="36">
        <v>1580.62</v>
      </c>
      <c r="S128" s="36">
        <v>1583.38</v>
      </c>
      <c r="T128" s="36">
        <v>1568.15</v>
      </c>
      <c r="U128" s="36">
        <v>1563.58</v>
      </c>
      <c r="V128" s="36">
        <v>1548.93</v>
      </c>
      <c r="W128" s="36">
        <v>1561.54</v>
      </c>
      <c r="X128" s="36">
        <v>1566.47</v>
      </c>
      <c r="Y128" s="36">
        <v>1587.3</v>
      </c>
    </row>
    <row r="129" spans="1:25" x14ac:dyDescent="0.2">
      <c r="A129" s="20">
        <v>44329</v>
      </c>
      <c r="B129" s="36">
        <v>1677.06</v>
      </c>
      <c r="C129" s="36">
        <v>1731.12</v>
      </c>
      <c r="D129" s="36">
        <v>1750.92</v>
      </c>
      <c r="E129" s="36">
        <v>1740.47</v>
      </c>
      <c r="F129" s="36">
        <v>1729.93</v>
      </c>
      <c r="G129" s="36">
        <v>1732.36</v>
      </c>
      <c r="H129" s="36">
        <v>1679.22</v>
      </c>
      <c r="I129" s="36">
        <v>1619.62</v>
      </c>
      <c r="J129" s="36">
        <v>1591.67</v>
      </c>
      <c r="K129" s="36">
        <v>1573.17</v>
      </c>
      <c r="L129" s="36">
        <v>1534.02</v>
      </c>
      <c r="M129" s="36">
        <v>1546.63</v>
      </c>
      <c r="N129" s="36">
        <v>1578.86</v>
      </c>
      <c r="O129" s="36">
        <v>1592.27</v>
      </c>
      <c r="P129" s="36">
        <v>1610.63</v>
      </c>
      <c r="Q129" s="36">
        <v>1621.8</v>
      </c>
      <c r="R129" s="36">
        <v>1620.15</v>
      </c>
      <c r="S129" s="36">
        <v>1631.05</v>
      </c>
      <c r="T129" s="36">
        <v>1613.97</v>
      </c>
      <c r="U129" s="36">
        <v>1591.15</v>
      </c>
      <c r="V129" s="36">
        <v>1576.43</v>
      </c>
      <c r="W129" s="36">
        <v>1578.31</v>
      </c>
      <c r="X129" s="36">
        <v>1592.76</v>
      </c>
      <c r="Y129" s="36">
        <v>1636.39</v>
      </c>
    </row>
    <row r="130" spans="1:25" x14ac:dyDescent="0.2">
      <c r="A130" s="20">
        <v>44330</v>
      </c>
      <c r="B130" s="36">
        <v>1673.4</v>
      </c>
      <c r="C130" s="36">
        <v>1698.09</v>
      </c>
      <c r="D130" s="36">
        <v>1718.25</v>
      </c>
      <c r="E130" s="36">
        <v>1729.94</v>
      </c>
      <c r="F130" s="36">
        <v>1743.78</v>
      </c>
      <c r="G130" s="36">
        <v>1717.59</v>
      </c>
      <c r="H130" s="36">
        <v>1658.59</v>
      </c>
      <c r="I130" s="36">
        <v>1590.82</v>
      </c>
      <c r="J130" s="36">
        <v>1557.23</v>
      </c>
      <c r="K130" s="36">
        <v>1535.01</v>
      </c>
      <c r="L130" s="36">
        <v>1522.82</v>
      </c>
      <c r="M130" s="36">
        <v>1538.94</v>
      </c>
      <c r="N130" s="36">
        <v>1572.58</v>
      </c>
      <c r="O130" s="36">
        <v>1577.06</v>
      </c>
      <c r="P130" s="36">
        <v>1588.5</v>
      </c>
      <c r="Q130" s="36">
        <v>1604.57</v>
      </c>
      <c r="R130" s="36">
        <v>1607.3</v>
      </c>
      <c r="S130" s="36">
        <v>1619.46</v>
      </c>
      <c r="T130" s="36">
        <v>1603.79</v>
      </c>
      <c r="U130" s="36">
        <v>1594.39</v>
      </c>
      <c r="V130" s="36">
        <v>1612.1</v>
      </c>
      <c r="W130" s="36">
        <v>1613.33</v>
      </c>
      <c r="X130" s="36">
        <v>1618.31</v>
      </c>
      <c r="Y130" s="36">
        <v>1631.96</v>
      </c>
    </row>
    <row r="131" spans="1:25" x14ac:dyDescent="0.2">
      <c r="A131" s="20">
        <v>44331</v>
      </c>
      <c r="B131" s="36">
        <v>1637.26</v>
      </c>
      <c r="C131" s="36">
        <v>1654.86</v>
      </c>
      <c r="D131" s="36">
        <v>1686.5</v>
      </c>
      <c r="E131" s="36">
        <v>1708.43</v>
      </c>
      <c r="F131" s="36">
        <v>1713.2</v>
      </c>
      <c r="G131" s="36">
        <v>1698.2</v>
      </c>
      <c r="H131" s="36">
        <v>1647.03</v>
      </c>
      <c r="I131" s="36">
        <v>1587.77</v>
      </c>
      <c r="J131" s="36">
        <v>1599.25</v>
      </c>
      <c r="K131" s="36">
        <v>1578.67</v>
      </c>
      <c r="L131" s="36">
        <v>1555.3</v>
      </c>
      <c r="M131" s="36">
        <v>1558.33</v>
      </c>
      <c r="N131" s="36">
        <v>1568.96</v>
      </c>
      <c r="O131" s="36">
        <v>1579.88</v>
      </c>
      <c r="P131" s="36">
        <v>1611.81</v>
      </c>
      <c r="Q131" s="36">
        <v>1608.52</v>
      </c>
      <c r="R131" s="36">
        <v>1595.3</v>
      </c>
      <c r="S131" s="36">
        <v>1584.56</v>
      </c>
      <c r="T131" s="36">
        <v>1555.14</v>
      </c>
      <c r="U131" s="36">
        <v>1531.78</v>
      </c>
      <c r="V131" s="36">
        <v>1515.48</v>
      </c>
      <c r="W131" s="36">
        <v>1504.4</v>
      </c>
      <c r="X131" s="36">
        <v>1507.73</v>
      </c>
      <c r="Y131" s="36">
        <v>1534.49</v>
      </c>
    </row>
    <row r="132" spans="1:25" x14ac:dyDescent="0.2">
      <c r="A132" s="20">
        <v>44332</v>
      </c>
      <c r="B132" s="36">
        <v>1532.38</v>
      </c>
      <c r="C132" s="36">
        <v>1533.62</v>
      </c>
      <c r="D132" s="36">
        <v>1520.97</v>
      </c>
      <c r="E132" s="36">
        <v>1522.15</v>
      </c>
      <c r="F132" s="36">
        <v>1522.79</v>
      </c>
      <c r="G132" s="36">
        <v>1524.48</v>
      </c>
      <c r="H132" s="36">
        <v>1535.38</v>
      </c>
      <c r="I132" s="36">
        <v>1516.02</v>
      </c>
      <c r="J132" s="36">
        <v>1484.66</v>
      </c>
      <c r="K132" s="36">
        <v>1522.9</v>
      </c>
      <c r="L132" s="36">
        <v>1538.41</v>
      </c>
      <c r="M132" s="36">
        <v>1539.13</v>
      </c>
      <c r="N132" s="36">
        <v>1528.13</v>
      </c>
      <c r="O132" s="36">
        <v>1511.61</v>
      </c>
      <c r="P132" s="36">
        <v>1513.91</v>
      </c>
      <c r="Q132" s="36">
        <v>1506.71</v>
      </c>
      <c r="R132" s="36">
        <v>1496.84</v>
      </c>
      <c r="S132" s="36">
        <v>1509.7</v>
      </c>
      <c r="T132" s="36">
        <v>1526.15</v>
      </c>
      <c r="U132" s="36">
        <v>1529.98</v>
      </c>
      <c r="V132" s="36">
        <v>1490.09</v>
      </c>
      <c r="W132" s="36">
        <v>1485.59</v>
      </c>
      <c r="X132" s="36">
        <v>1481.36</v>
      </c>
      <c r="Y132" s="36">
        <v>1465.92</v>
      </c>
    </row>
    <row r="133" spans="1:25" x14ac:dyDescent="0.2">
      <c r="A133" s="20">
        <v>44333</v>
      </c>
      <c r="B133" s="36">
        <v>1494.64</v>
      </c>
      <c r="C133" s="36">
        <v>1536.73</v>
      </c>
      <c r="D133" s="36">
        <v>1568.81</v>
      </c>
      <c r="E133" s="36">
        <v>1583.37</v>
      </c>
      <c r="F133" s="36">
        <v>1613.39</v>
      </c>
      <c r="G133" s="36">
        <v>1593.91</v>
      </c>
      <c r="H133" s="36">
        <v>1545.61</v>
      </c>
      <c r="I133" s="36">
        <v>1513.39</v>
      </c>
      <c r="J133" s="36">
        <v>1564.19</v>
      </c>
      <c r="K133" s="36">
        <v>1483.13</v>
      </c>
      <c r="L133" s="36">
        <v>1476.91</v>
      </c>
      <c r="M133" s="36">
        <v>1468.53</v>
      </c>
      <c r="N133" s="36">
        <v>1459.56</v>
      </c>
      <c r="O133" s="36">
        <v>1461.21</v>
      </c>
      <c r="P133" s="36">
        <v>1475.77</v>
      </c>
      <c r="Q133" s="36">
        <v>1485.95</v>
      </c>
      <c r="R133" s="36">
        <v>1485.97</v>
      </c>
      <c r="S133" s="36">
        <v>1494.94</v>
      </c>
      <c r="T133" s="36">
        <v>1493.07</v>
      </c>
      <c r="U133" s="36">
        <v>1492.32</v>
      </c>
      <c r="V133" s="36">
        <v>1463.65</v>
      </c>
      <c r="W133" s="36">
        <v>1464.38</v>
      </c>
      <c r="X133" s="36">
        <v>1456.09</v>
      </c>
      <c r="Y133" s="36">
        <v>1473.08</v>
      </c>
    </row>
    <row r="134" spans="1:25" x14ac:dyDescent="0.2">
      <c r="A134" s="20">
        <v>44334</v>
      </c>
      <c r="B134" s="36">
        <v>1500.15</v>
      </c>
      <c r="C134" s="36">
        <v>1533.56</v>
      </c>
      <c r="D134" s="36">
        <v>1559.28</v>
      </c>
      <c r="E134" s="36">
        <v>1573.33</v>
      </c>
      <c r="F134" s="36">
        <v>1572.28</v>
      </c>
      <c r="G134" s="36">
        <v>1556.52</v>
      </c>
      <c r="H134" s="36">
        <v>1505.73</v>
      </c>
      <c r="I134" s="36">
        <v>1475.04</v>
      </c>
      <c r="J134" s="36">
        <v>1441.07</v>
      </c>
      <c r="K134" s="36">
        <v>1435.87</v>
      </c>
      <c r="L134" s="36">
        <v>1430.78</v>
      </c>
      <c r="M134" s="36">
        <v>1449.03</v>
      </c>
      <c r="N134" s="36">
        <v>1459.33</v>
      </c>
      <c r="O134" s="36">
        <v>1482.63</v>
      </c>
      <c r="P134" s="36">
        <v>1487.92</v>
      </c>
      <c r="Q134" s="36">
        <v>1489.91</v>
      </c>
      <c r="R134" s="36">
        <v>1485.92</v>
      </c>
      <c r="S134" s="36">
        <v>1481.21</v>
      </c>
      <c r="T134" s="36">
        <v>1478.01</v>
      </c>
      <c r="U134" s="36">
        <v>1466.32</v>
      </c>
      <c r="V134" s="36">
        <v>1448.36</v>
      </c>
      <c r="W134" s="36">
        <v>1438.52</v>
      </c>
      <c r="X134" s="36">
        <v>1463.9</v>
      </c>
      <c r="Y134" s="36">
        <v>1508.01</v>
      </c>
    </row>
    <row r="135" spans="1:25" x14ac:dyDescent="0.2">
      <c r="A135" s="20">
        <v>44335</v>
      </c>
      <c r="B135" s="36">
        <v>1559.23</v>
      </c>
      <c r="C135" s="36">
        <v>1573.22</v>
      </c>
      <c r="D135" s="36">
        <v>1590.75</v>
      </c>
      <c r="E135" s="36">
        <v>1609.63</v>
      </c>
      <c r="F135" s="36">
        <v>1608.38</v>
      </c>
      <c r="G135" s="36">
        <v>1596.82</v>
      </c>
      <c r="H135" s="36">
        <v>1546.36</v>
      </c>
      <c r="I135" s="36">
        <v>1495.24</v>
      </c>
      <c r="J135" s="36">
        <v>1475.89</v>
      </c>
      <c r="K135" s="36">
        <v>1471.78</v>
      </c>
      <c r="L135" s="36">
        <v>1478.03</v>
      </c>
      <c r="M135" s="36">
        <v>1505.01</v>
      </c>
      <c r="N135" s="36">
        <v>1545.26</v>
      </c>
      <c r="O135" s="36">
        <v>1583.34</v>
      </c>
      <c r="P135" s="36">
        <v>1588.8</v>
      </c>
      <c r="Q135" s="36">
        <v>1583.77</v>
      </c>
      <c r="R135" s="36">
        <v>1564.51</v>
      </c>
      <c r="S135" s="36">
        <v>1540.34</v>
      </c>
      <c r="T135" s="36">
        <v>1517.93</v>
      </c>
      <c r="U135" s="36">
        <v>1509.27</v>
      </c>
      <c r="V135" s="36">
        <v>1485.61</v>
      </c>
      <c r="W135" s="36">
        <v>1457.79</v>
      </c>
      <c r="X135" s="36">
        <v>1431.69</v>
      </c>
      <c r="Y135" s="36">
        <v>1490.81</v>
      </c>
    </row>
    <row r="136" spans="1:25" x14ac:dyDescent="0.2">
      <c r="A136" s="20">
        <v>44336</v>
      </c>
      <c r="B136" s="36">
        <v>1571.12</v>
      </c>
      <c r="C136" s="36">
        <v>1607.25</v>
      </c>
      <c r="D136" s="36">
        <v>1613.47</v>
      </c>
      <c r="E136" s="36">
        <v>1624.5</v>
      </c>
      <c r="F136" s="36">
        <v>1636.47</v>
      </c>
      <c r="G136" s="36">
        <v>1615.67</v>
      </c>
      <c r="H136" s="36">
        <v>1581.08</v>
      </c>
      <c r="I136" s="36">
        <v>1500.91</v>
      </c>
      <c r="J136" s="36">
        <v>1443.36</v>
      </c>
      <c r="K136" s="36">
        <v>1412.94</v>
      </c>
      <c r="L136" s="36">
        <v>1412.16</v>
      </c>
      <c r="M136" s="36">
        <v>1406.08</v>
      </c>
      <c r="N136" s="36">
        <v>1452.48</v>
      </c>
      <c r="O136" s="36">
        <v>1489.77</v>
      </c>
      <c r="P136" s="36">
        <v>1508.07</v>
      </c>
      <c r="Q136" s="36">
        <v>1512.53</v>
      </c>
      <c r="R136" s="36">
        <v>1504.57</v>
      </c>
      <c r="S136" s="36">
        <v>1488.43</v>
      </c>
      <c r="T136" s="36">
        <v>1446.11</v>
      </c>
      <c r="U136" s="36">
        <v>1440.14</v>
      </c>
      <c r="V136" s="36">
        <v>1451.82</v>
      </c>
      <c r="W136" s="36">
        <v>1466.23</v>
      </c>
      <c r="X136" s="36">
        <v>1442.46</v>
      </c>
      <c r="Y136" s="36">
        <v>1413.36</v>
      </c>
    </row>
    <row r="137" spans="1:25" x14ac:dyDescent="0.2">
      <c r="A137" s="20">
        <v>44337</v>
      </c>
      <c r="B137" s="36">
        <v>1441.12</v>
      </c>
      <c r="C137" s="36">
        <v>1503.23</v>
      </c>
      <c r="D137" s="36">
        <v>1542.33</v>
      </c>
      <c r="E137" s="36">
        <v>1533.52</v>
      </c>
      <c r="F137" s="36">
        <v>1559.37</v>
      </c>
      <c r="G137" s="36">
        <v>1561.74</v>
      </c>
      <c r="H137" s="36">
        <v>1537.51</v>
      </c>
      <c r="I137" s="36">
        <v>1492.74</v>
      </c>
      <c r="J137" s="36">
        <v>1442.46</v>
      </c>
      <c r="K137" s="36">
        <v>1394.02</v>
      </c>
      <c r="L137" s="36">
        <v>1387.02</v>
      </c>
      <c r="M137" s="36">
        <v>1411.76</v>
      </c>
      <c r="N137" s="36">
        <v>1474.56</v>
      </c>
      <c r="O137" s="36">
        <v>1514.28</v>
      </c>
      <c r="P137" s="36">
        <v>1519.27</v>
      </c>
      <c r="Q137" s="36">
        <v>1518.08</v>
      </c>
      <c r="R137" s="36">
        <v>1506.4</v>
      </c>
      <c r="S137" s="36">
        <v>1488.78</v>
      </c>
      <c r="T137" s="36">
        <v>1448.89</v>
      </c>
      <c r="U137" s="36">
        <v>1401.47</v>
      </c>
      <c r="V137" s="36">
        <v>1420.5</v>
      </c>
      <c r="W137" s="36">
        <v>1434.38</v>
      </c>
      <c r="X137" s="36">
        <v>1449.94</v>
      </c>
      <c r="Y137" s="36">
        <v>1423.34</v>
      </c>
    </row>
    <row r="138" spans="1:25" x14ac:dyDescent="0.2">
      <c r="A138" s="20">
        <v>44338</v>
      </c>
      <c r="B138" s="36">
        <v>1475.14</v>
      </c>
      <c r="C138" s="36">
        <v>1479.54</v>
      </c>
      <c r="D138" s="36">
        <v>1509.43</v>
      </c>
      <c r="E138" s="36">
        <v>1531.4</v>
      </c>
      <c r="F138" s="36">
        <v>1533.78</v>
      </c>
      <c r="G138" s="36">
        <v>1520.05</v>
      </c>
      <c r="H138" s="36">
        <v>1504.73</v>
      </c>
      <c r="I138" s="36">
        <v>1430.17</v>
      </c>
      <c r="J138" s="36">
        <v>1391.66</v>
      </c>
      <c r="K138" s="36">
        <v>1340.02</v>
      </c>
      <c r="L138" s="36">
        <v>1333.38</v>
      </c>
      <c r="M138" s="36">
        <v>1352.69</v>
      </c>
      <c r="N138" s="36">
        <v>1409.44</v>
      </c>
      <c r="O138" s="36">
        <v>1457.2</v>
      </c>
      <c r="P138" s="36">
        <v>1480.52</v>
      </c>
      <c r="Q138" s="36">
        <v>1477.88</v>
      </c>
      <c r="R138" s="36">
        <v>1467.95</v>
      </c>
      <c r="S138" s="36">
        <v>1439.32</v>
      </c>
      <c r="T138" s="36">
        <v>1385.59</v>
      </c>
      <c r="U138" s="36">
        <v>1357.45</v>
      </c>
      <c r="V138" s="36">
        <v>1367.57</v>
      </c>
      <c r="W138" s="36">
        <v>1398.38</v>
      </c>
      <c r="X138" s="36">
        <v>1366.6</v>
      </c>
      <c r="Y138" s="36">
        <v>1356.28</v>
      </c>
    </row>
    <row r="139" spans="1:25" x14ac:dyDescent="0.2">
      <c r="A139" s="20">
        <v>44339</v>
      </c>
      <c r="B139" s="36">
        <v>1444.94</v>
      </c>
      <c r="C139" s="36">
        <v>1505.01</v>
      </c>
      <c r="D139" s="36">
        <v>1526.81</v>
      </c>
      <c r="E139" s="36">
        <v>1535.69</v>
      </c>
      <c r="F139" s="36">
        <v>1560.79</v>
      </c>
      <c r="G139" s="36">
        <v>1576.9</v>
      </c>
      <c r="H139" s="36">
        <v>1578.47</v>
      </c>
      <c r="I139" s="36">
        <v>1497.28</v>
      </c>
      <c r="J139" s="36">
        <v>1459.82</v>
      </c>
      <c r="K139" s="36">
        <v>1395.55</v>
      </c>
      <c r="L139" s="36">
        <v>1376.66</v>
      </c>
      <c r="M139" s="36">
        <v>1383.7</v>
      </c>
      <c r="N139" s="36">
        <v>1419.55</v>
      </c>
      <c r="O139" s="36">
        <v>1461.35</v>
      </c>
      <c r="P139" s="36">
        <v>1488.91</v>
      </c>
      <c r="Q139" s="36">
        <v>1503.56</v>
      </c>
      <c r="R139" s="36">
        <v>1494.13</v>
      </c>
      <c r="S139" s="36">
        <v>1472.7</v>
      </c>
      <c r="T139" s="36">
        <v>1429.7</v>
      </c>
      <c r="U139" s="36">
        <v>1378.18</v>
      </c>
      <c r="V139" s="36">
        <v>1361.12</v>
      </c>
      <c r="W139" s="36">
        <v>1336.33</v>
      </c>
      <c r="X139" s="36">
        <v>1435.67</v>
      </c>
      <c r="Y139" s="36">
        <v>1426.34</v>
      </c>
    </row>
    <row r="140" spans="1:25" x14ac:dyDescent="0.2">
      <c r="A140" s="20">
        <v>44340</v>
      </c>
      <c r="B140" s="36">
        <v>1511.82</v>
      </c>
      <c r="C140" s="36">
        <v>1588.14</v>
      </c>
      <c r="D140" s="36">
        <v>1645.03</v>
      </c>
      <c r="E140" s="36">
        <v>1664.05</v>
      </c>
      <c r="F140" s="36">
        <v>1685.67</v>
      </c>
      <c r="G140" s="36">
        <v>1646.87</v>
      </c>
      <c r="H140" s="36">
        <v>1583.64</v>
      </c>
      <c r="I140" s="36">
        <v>1500.31</v>
      </c>
      <c r="J140" s="36">
        <v>1451.27</v>
      </c>
      <c r="K140" s="36">
        <v>1388.48</v>
      </c>
      <c r="L140" s="36">
        <v>1373.79</v>
      </c>
      <c r="M140" s="36">
        <v>1374.13</v>
      </c>
      <c r="N140" s="36">
        <v>1420.62</v>
      </c>
      <c r="O140" s="36">
        <v>1452.31</v>
      </c>
      <c r="P140" s="36">
        <v>1466.75</v>
      </c>
      <c r="Q140" s="36">
        <v>1461.78</v>
      </c>
      <c r="R140" s="36">
        <v>1440.1</v>
      </c>
      <c r="S140" s="36">
        <v>1412.32</v>
      </c>
      <c r="T140" s="36">
        <v>1392.45</v>
      </c>
      <c r="U140" s="36">
        <v>1364.02</v>
      </c>
      <c r="V140" s="36">
        <v>1370.79</v>
      </c>
      <c r="W140" s="36">
        <v>1392.09</v>
      </c>
      <c r="X140" s="36">
        <v>1371.17</v>
      </c>
      <c r="Y140" s="36">
        <v>1383.83</v>
      </c>
    </row>
    <row r="141" spans="1:25" x14ac:dyDescent="0.2">
      <c r="A141" s="20">
        <v>44341</v>
      </c>
      <c r="B141" s="36">
        <v>1514.3</v>
      </c>
      <c r="C141" s="36">
        <v>1564.83</v>
      </c>
      <c r="D141" s="36">
        <v>1587.68</v>
      </c>
      <c r="E141" s="36">
        <v>1582.68</v>
      </c>
      <c r="F141" s="36">
        <v>1594</v>
      </c>
      <c r="G141" s="36">
        <v>1581.33</v>
      </c>
      <c r="H141" s="36">
        <v>1534.15</v>
      </c>
      <c r="I141" s="36">
        <v>1447.45</v>
      </c>
      <c r="J141" s="36">
        <v>1359.63</v>
      </c>
      <c r="K141" s="36">
        <v>1322.77</v>
      </c>
      <c r="L141" s="36">
        <v>1331.22</v>
      </c>
      <c r="M141" s="36">
        <v>1322.78</v>
      </c>
      <c r="N141" s="36">
        <v>1377.49</v>
      </c>
      <c r="O141" s="36">
        <v>1434.5</v>
      </c>
      <c r="P141" s="36">
        <v>1459.68</v>
      </c>
      <c r="Q141" s="36">
        <v>1457.22</v>
      </c>
      <c r="R141" s="36">
        <v>1442.55</v>
      </c>
      <c r="S141" s="36">
        <v>1415.5</v>
      </c>
      <c r="T141" s="36">
        <v>1367.36</v>
      </c>
      <c r="U141" s="36">
        <v>1348.03</v>
      </c>
      <c r="V141" s="36">
        <v>1361.22</v>
      </c>
      <c r="W141" s="36">
        <v>1392.1</v>
      </c>
      <c r="X141" s="36">
        <v>1362.86</v>
      </c>
      <c r="Y141" s="36">
        <v>1382.43</v>
      </c>
    </row>
    <row r="142" spans="1:25" x14ac:dyDescent="0.2">
      <c r="A142" s="20">
        <v>44342</v>
      </c>
      <c r="B142" s="36">
        <v>1492.72</v>
      </c>
      <c r="C142" s="36">
        <v>1563.39</v>
      </c>
      <c r="D142" s="36">
        <v>1618.69</v>
      </c>
      <c r="E142" s="36">
        <v>1639.22</v>
      </c>
      <c r="F142" s="36">
        <v>1649.25</v>
      </c>
      <c r="G142" s="36">
        <v>1627.59</v>
      </c>
      <c r="H142" s="36">
        <v>1567.15</v>
      </c>
      <c r="I142" s="36">
        <v>1469.38</v>
      </c>
      <c r="J142" s="36">
        <v>1412.73</v>
      </c>
      <c r="K142" s="36">
        <v>1358.66</v>
      </c>
      <c r="L142" s="36">
        <v>1356.4</v>
      </c>
      <c r="M142" s="36">
        <v>1365.5</v>
      </c>
      <c r="N142" s="36">
        <v>1416.12</v>
      </c>
      <c r="O142" s="36">
        <v>1459.63</v>
      </c>
      <c r="P142" s="36">
        <v>1472.01</v>
      </c>
      <c r="Q142" s="36">
        <v>1472.06</v>
      </c>
      <c r="R142" s="36">
        <v>1457.26</v>
      </c>
      <c r="S142" s="36">
        <v>1435.77</v>
      </c>
      <c r="T142" s="36">
        <v>1380.95</v>
      </c>
      <c r="U142" s="36">
        <v>1343.2</v>
      </c>
      <c r="V142" s="36">
        <v>1347.36</v>
      </c>
      <c r="W142" s="36">
        <v>1357.32</v>
      </c>
      <c r="X142" s="36">
        <v>1352.93</v>
      </c>
      <c r="Y142" s="36">
        <v>1383.88</v>
      </c>
    </row>
    <row r="143" spans="1:25" x14ac:dyDescent="0.2">
      <c r="A143" s="20">
        <v>44343</v>
      </c>
      <c r="B143" s="36">
        <v>1405.83</v>
      </c>
      <c r="C143" s="36">
        <v>1473.13</v>
      </c>
      <c r="D143" s="36">
        <v>1519.58</v>
      </c>
      <c r="E143" s="36">
        <v>1539.63</v>
      </c>
      <c r="F143" s="36">
        <v>1543.38</v>
      </c>
      <c r="G143" s="36">
        <v>1521.65</v>
      </c>
      <c r="H143" s="36">
        <v>1479.36</v>
      </c>
      <c r="I143" s="36">
        <v>1411.34</v>
      </c>
      <c r="J143" s="36">
        <v>1375.77</v>
      </c>
      <c r="K143" s="36">
        <v>1363.95</v>
      </c>
      <c r="L143" s="36">
        <v>1371.45</v>
      </c>
      <c r="M143" s="36">
        <v>1378.28</v>
      </c>
      <c r="N143" s="36">
        <v>1427.98</v>
      </c>
      <c r="O143" s="36">
        <v>1472.06</v>
      </c>
      <c r="P143" s="36">
        <v>1491.18</v>
      </c>
      <c r="Q143" s="36">
        <v>1489.94</v>
      </c>
      <c r="R143" s="36">
        <v>1483.55</v>
      </c>
      <c r="S143" s="36">
        <v>1458.59</v>
      </c>
      <c r="T143" s="36">
        <v>1402.59</v>
      </c>
      <c r="U143" s="36">
        <v>1359.69</v>
      </c>
      <c r="V143" s="36">
        <v>1379.68</v>
      </c>
      <c r="W143" s="36">
        <v>1407.13</v>
      </c>
      <c r="X143" s="36">
        <v>1397.35</v>
      </c>
      <c r="Y143" s="36">
        <v>1411.56</v>
      </c>
    </row>
    <row r="144" spans="1:25" x14ac:dyDescent="0.2">
      <c r="A144" s="20">
        <v>44344</v>
      </c>
      <c r="B144" s="36">
        <v>1391.84</v>
      </c>
      <c r="C144" s="36">
        <v>1451.3</v>
      </c>
      <c r="D144" s="36">
        <v>1490.62</v>
      </c>
      <c r="E144" s="36">
        <v>1504.78</v>
      </c>
      <c r="F144" s="36">
        <v>1510.93</v>
      </c>
      <c r="G144" s="36">
        <v>1489.29</v>
      </c>
      <c r="H144" s="36">
        <v>1450.27</v>
      </c>
      <c r="I144" s="36">
        <v>1368.61</v>
      </c>
      <c r="J144" s="36">
        <v>1320.13</v>
      </c>
      <c r="K144" s="36">
        <v>1355.82</v>
      </c>
      <c r="L144" s="36">
        <v>1345.42</v>
      </c>
      <c r="M144" s="36">
        <v>1340.08</v>
      </c>
      <c r="N144" s="36">
        <v>1361.55</v>
      </c>
      <c r="O144" s="36">
        <v>1411.47</v>
      </c>
      <c r="P144" s="36">
        <v>1426.07</v>
      </c>
      <c r="Q144" s="36">
        <v>1431.89</v>
      </c>
      <c r="R144" s="36">
        <v>1438.89</v>
      </c>
      <c r="S144" s="36">
        <v>1426.29</v>
      </c>
      <c r="T144" s="36">
        <v>1359.21</v>
      </c>
      <c r="U144" s="36">
        <v>1368.1</v>
      </c>
      <c r="V144" s="36">
        <v>1377.78</v>
      </c>
      <c r="W144" s="36">
        <v>1403.57</v>
      </c>
      <c r="X144" s="36">
        <v>1390.23</v>
      </c>
      <c r="Y144" s="36">
        <v>1334.05</v>
      </c>
    </row>
    <row r="145" spans="1:25" x14ac:dyDescent="0.2">
      <c r="A145" s="20">
        <v>44345</v>
      </c>
      <c r="B145" s="36">
        <v>1384.71</v>
      </c>
      <c r="C145" s="36">
        <v>1390.05</v>
      </c>
      <c r="D145" s="36">
        <v>1441.54</v>
      </c>
      <c r="E145" s="36">
        <v>1439.6</v>
      </c>
      <c r="F145" s="36">
        <v>1434.3</v>
      </c>
      <c r="G145" s="36">
        <v>1440.65</v>
      </c>
      <c r="H145" s="36">
        <v>1432.25</v>
      </c>
      <c r="I145" s="36">
        <v>1375.49</v>
      </c>
      <c r="J145" s="36">
        <v>1309.67</v>
      </c>
      <c r="K145" s="36">
        <v>1269.08</v>
      </c>
      <c r="L145" s="36">
        <v>1258.1500000000001</v>
      </c>
      <c r="M145" s="36">
        <v>1258.98</v>
      </c>
      <c r="N145" s="36">
        <v>1317.08</v>
      </c>
      <c r="O145" s="36">
        <v>1341.04</v>
      </c>
      <c r="P145" s="36">
        <v>1369.53</v>
      </c>
      <c r="Q145" s="36">
        <v>1368.32</v>
      </c>
      <c r="R145" s="36">
        <v>1366.13</v>
      </c>
      <c r="S145" s="36">
        <v>1396.64</v>
      </c>
      <c r="T145" s="36">
        <v>1351.02</v>
      </c>
      <c r="U145" s="36">
        <v>1294.48</v>
      </c>
      <c r="V145" s="36">
        <v>1261.06</v>
      </c>
      <c r="W145" s="36">
        <v>1286.8500000000001</v>
      </c>
      <c r="X145" s="36">
        <v>1270.3600000000001</v>
      </c>
      <c r="Y145" s="36">
        <v>1260.6600000000001</v>
      </c>
    </row>
    <row r="146" spans="1:25" x14ac:dyDescent="0.2">
      <c r="A146" s="20">
        <v>44346</v>
      </c>
      <c r="B146" s="36">
        <v>1308.21</v>
      </c>
      <c r="C146" s="36">
        <v>1378.37</v>
      </c>
      <c r="D146" s="36">
        <v>1422.2</v>
      </c>
      <c r="E146" s="36">
        <v>1436.36</v>
      </c>
      <c r="F146" s="36">
        <v>1460.05</v>
      </c>
      <c r="G146" s="36">
        <v>1463.1</v>
      </c>
      <c r="H146" s="36">
        <v>1436.97</v>
      </c>
      <c r="I146" s="36">
        <v>1364.78</v>
      </c>
      <c r="J146" s="36">
        <v>1299.27</v>
      </c>
      <c r="K146" s="36">
        <v>1247.7</v>
      </c>
      <c r="L146" s="36">
        <v>1234.9000000000001</v>
      </c>
      <c r="M146" s="36">
        <v>1249.31</v>
      </c>
      <c r="N146" s="36">
        <v>1314.78</v>
      </c>
      <c r="O146" s="36">
        <v>1351.61</v>
      </c>
      <c r="P146" s="36">
        <v>1373.06</v>
      </c>
      <c r="Q146" s="36">
        <v>1365.73</v>
      </c>
      <c r="R146" s="36">
        <v>1344.82</v>
      </c>
      <c r="S146" s="36">
        <v>1318.9</v>
      </c>
      <c r="T146" s="36">
        <v>1265.1400000000001</v>
      </c>
      <c r="U146" s="36">
        <v>1238.26</v>
      </c>
      <c r="V146" s="36">
        <v>1255.53</v>
      </c>
      <c r="W146" s="36">
        <v>1294.73</v>
      </c>
      <c r="X146" s="36">
        <v>1248.5899999999999</v>
      </c>
      <c r="Y146" s="36">
        <v>1229.77</v>
      </c>
    </row>
    <row r="147" spans="1:25" x14ac:dyDescent="0.2">
      <c r="A147" s="20">
        <v>44347</v>
      </c>
      <c r="B147" s="36">
        <v>1292.6300000000001</v>
      </c>
      <c r="C147" s="36">
        <v>1372.79</v>
      </c>
      <c r="D147" s="36">
        <v>1414.62</v>
      </c>
      <c r="E147" s="36">
        <v>1424.04</v>
      </c>
      <c r="F147" s="36">
        <v>1444.37</v>
      </c>
      <c r="G147" s="36">
        <v>1438.73</v>
      </c>
      <c r="H147" s="36">
        <v>1431.82</v>
      </c>
      <c r="I147" s="36">
        <v>1451.66</v>
      </c>
      <c r="J147" s="36">
        <v>1448.36</v>
      </c>
      <c r="K147" s="36">
        <v>1448.97</v>
      </c>
      <c r="L147" s="36">
        <v>1442.93</v>
      </c>
      <c r="M147" s="36">
        <v>1420.33</v>
      </c>
      <c r="N147" s="36">
        <v>1443.54</v>
      </c>
      <c r="O147" s="36">
        <v>1484.05</v>
      </c>
      <c r="P147" s="36">
        <v>1494.67</v>
      </c>
      <c r="Q147" s="36">
        <v>1490.67</v>
      </c>
      <c r="R147" s="36">
        <v>1483.49</v>
      </c>
      <c r="S147" s="36">
        <v>1457.19</v>
      </c>
      <c r="T147" s="36">
        <v>1411.9</v>
      </c>
      <c r="U147" s="36">
        <v>1378.8</v>
      </c>
      <c r="V147" s="36">
        <v>1386.8</v>
      </c>
      <c r="W147" s="36">
        <v>1409.44</v>
      </c>
      <c r="X147" s="36">
        <v>1382.65</v>
      </c>
      <c r="Y147" s="36">
        <v>1336.88</v>
      </c>
    </row>
    <row r="148" spans="1:25" ht="12.75" customHeight="1" x14ac:dyDescent="0.2"/>
    <row r="149" spans="1:25" ht="28.5" customHeight="1" x14ac:dyDescent="0.2">
      <c r="A149" s="151" t="s">
        <v>111</v>
      </c>
      <c r="B149" s="152"/>
      <c r="C149" s="152"/>
      <c r="D149" s="152"/>
      <c r="E149" s="152"/>
      <c r="F149" s="152"/>
      <c r="G149" s="152"/>
      <c r="H149" s="152"/>
      <c r="I149" s="152"/>
      <c r="J149" s="152"/>
      <c r="K149" s="152"/>
      <c r="L149" s="152"/>
      <c r="M149" s="152"/>
      <c r="N149" s="152"/>
      <c r="O149" s="152"/>
      <c r="P149" s="152"/>
      <c r="Q149" s="152"/>
      <c r="R149" s="152"/>
      <c r="S149" s="152"/>
      <c r="T149" s="152"/>
      <c r="U149" s="152"/>
      <c r="V149" s="152"/>
      <c r="W149" s="152"/>
      <c r="X149" s="152"/>
      <c r="Y149" s="152"/>
    </row>
    <row r="150" spans="1:25" ht="13.5" x14ac:dyDescent="0.2">
      <c r="E150" s="29"/>
    </row>
    <row r="151" spans="1:25" ht="12.75" x14ac:dyDescent="0.2">
      <c r="A151" s="153" t="s">
        <v>49</v>
      </c>
      <c r="B151" s="148" t="s">
        <v>50</v>
      </c>
      <c r="C151" s="149"/>
      <c r="D151" s="149"/>
      <c r="E151" s="149"/>
      <c r="F151" s="149"/>
      <c r="G151" s="149"/>
      <c r="H151" s="149"/>
      <c r="I151" s="149"/>
      <c r="J151" s="149"/>
      <c r="K151" s="149"/>
      <c r="L151" s="149"/>
      <c r="M151" s="149"/>
      <c r="N151" s="149"/>
      <c r="O151" s="149"/>
      <c r="P151" s="149"/>
      <c r="Q151" s="149"/>
      <c r="R151" s="149"/>
      <c r="S151" s="149"/>
      <c r="T151" s="149"/>
      <c r="U151" s="149"/>
      <c r="V151" s="149"/>
      <c r="W151" s="149"/>
      <c r="X151" s="149"/>
      <c r="Y151" s="150"/>
    </row>
    <row r="152" spans="1:25" x14ac:dyDescent="0.2">
      <c r="A152" s="154"/>
      <c r="B152" s="40" t="s">
        <v>66</v>
      </c>
      <c r="C152" s="41" t="s">
        <v>67</v>
      </c>
      <c r="D152" s="42" t="s">
        <v>68</v>
      </c>
      <c r="E152" s="41" t="s">
        <v>69</v>
      </c>
      <c r="F152" s="41" t="s">
        <v>70</v>
      </c>
      <c r="G152" s="41" t="s">
        <v>71</v>
      </c>
      <c r="H152" s="41" t="s">
        <v>72</v>
      </c>
      <c r="I152" s="41" t="s">
        <v>73</v>
      </c>
      <c r="J152" s="41" t="s">
        <v>74</v>
      </c>
      <c r="K152" s="40" t="s">
        <v>75</v>
      </c>
      <c r="L152" s="41" t="s">
        <v>76</v>
      </c>
      <c r="M152" s="43" t="s">
        <v>77</v>
      </c>
      <c r="N152" s="40" t="s">
        <v>78</v>
      </c>
      <c r="O152" s="41" t="s">
        <v>79</v>
      </c>
      <c r="P152" s="43" t="s">
        <v>80</v>
      </c>
      <c r="Q152" s="42" t="s">
        <v>81</v>
      </c>
      <c r="R152" s="41" t="s">
        <v>82</v>
      </c>
      <c r="S152" s="42" t="s">
        <v>83</v>
      </c>
      <c r="T152" s="41" t="s">
        <v>84</v>
      </c>
      <c r="U152" s="42" t="s">
        <v>85</v>
      </c>
      <c r="V152" s="41" t="s">
        <v>86</v>
      </c>
      <c r="W152" s="42" t="s">
        <v>87</v>
      </c>
      <c r="X152" s="41" t="s">
        <v>88</v>
      </c>
      <c r="Y152" s="41" t="s">
        <v>89</v>
      </c>
    </row>
    <row r="153" spans="1:25" x14ac:dyDescent="0.2">
      <c r="A153" s="20">
        <v>44317</v>
      </c>
      <c r="B153" s="36">
        <v>1220.08</v>
      </c>
      <c r="C153" s="36">
        <v>1269.6200000000001</v>
      </c>
      <c r="D153" s="36">
        <v>1312.52</v>
      </c>
      <c r="E153" s="36">
        <v>1315.33</v>
      </c>
      <c r="F153" s="36">
        <v>1322.93</v>
      </c>
      <c r="G153" s="36">
        <v>1313.99</v>
      </c>
      <c r="H153" s="36">
        <v>1312.45</v>
      </c>
      <c r="I153" s="36">
        <v>1276.05</v>
      </c>
      <c r="J153" s="36">
        <v>1239.79</v>
      </c>
      <c r="K153" s="36">
        <v>1180.9100000000001</v>
      </c>
      <c r="L153" s="36">
        <v>1135.53</v>
      </c>
      <c r="M153" s="36">
        <v>1134.24</v>
      </c>
      <c r="N153" s="36">
        <v>1192.53</v>
      </c>
      <c r="O153" s="36">
        <v>1213.25</v>
      </c>
      <c r="P153" s="36">
        <v>1231.02</v>
      </c>
      <c r="Q153" s="36">
        <v>1242.32</v>
      </c>
      <c r="R153" s="36">
        <v>1234.77</v>
      </c>
      <c r="S153" s="36">
        <v>1223.48</v>
      </c>
      <c r="T153" s="36">
        <v>1168.1600000000001</v>
      </c>
      <c r="U153" s="36">
        <v>1145.51</v>
      </c>
      <c r="V153" s="36">
        <v>1127.3900000000001</v>
      </c>
      <c r="W153" s="36">
        <v>1119.55</v>
      </c>
      <c r="X153" s="36">
        <v>1134.27</v>
      </c>
      <c r="Y153" s="36">
        <v>1207.29</v>
      </c>
    </row>
    <row r="154" spans="1:25" x14ac:dyDescent="0.2">
      <c r="A154" s="20">
        <v>44318</v>
      </c>
      <c r="B154" s="36">
        <v>1190.19</v>
      </c>
      <c r="C154" s="36">
        <v>1231.9000000000001</v>
      </c>
      <c r="D154" s="36">
        <v>1285.6100000000001</v>
      </c>
      <c r="E154" s="36">
        <v>1304.8600000000001</v>
      </c>
      <c r="F154" s="36">
        <v>1318.52</v>
      </c>
      <c r="G154" s="36">
        <v>1313.01</v>
      </c>
      <c r="H154" s="36">
        <v>1312.44</v>
      </c>
      <c r="I154" s="36">
        <v>1287.1200000000001</v>
      </c>
      <c r="J154" s="36">
        <v>1216.73</v>
      </c>
      <c r="K154" s="36">
        <v>1179.9100000000001</v>
      </c>
      <c r="L154" s="36">
        <v>1121.8399999999999</v>
      </c>
      <c r="M154" s="36">
        <v>1113.07</v>
      </c>
      <c r="N154" s="36">
        <v>1190.56</v>
      </c>
      <c r="O154" s="36">
        <v>1203.3</v>
      </c>
      <c r="P154" s="36">
        <v>1224.4100000000001</v>
      </c>
      <c r="Q154" s="36">
        <v>1226.67</v>
      </c>
      <c r="R154" s="36">
        <v>1210.79</v>
      </c>
      <c r="S154" s="36">
        <v>1200.53</v>
      </c>
      <c r="T154" s="36">
        <v>1150.2</v>
      </c>
      <c r="U154" s="36">
        <v>1125.1300000000001</v>
      </c>
      <c r="V154" s="36">
        <v>1093.75</v>
      </c>
      <c r="W154" s="36">
        <v>1089.33</v>
      </c>
      <c r="X154" s="36">
        <v>1129.1100000000001</v>
      </c>
      <c r="Y154" s="36">
        <v>1194.25</v>
      </c>
    </row>
    <row r="155" spans="1:25" x14ac:dyDescent="0.2">
      <c r="A155" s="20">
        <v>44319</v>
      </c>
      <c r="B155" s="36">
        <v>1175.74</v>
      </c>
      <c r="C155" s="36">
        <v>1247.1000000000001</v>
      </c>
      <c r="D155" s="36">
        <v>1289.1600000000001</v>
      </c>
      <c r="E155" s="36">
        <v>1304.96</v>
      </c>
      <c r="F155" s="36">
        <v>1319.47</v>
      </c>
      <c r="G155" s="36">
        <v>1317.14</v>
      </c>
      <c r="H155" s="36">
        <v>1321.86</v>
      </c>
      <c r="I155" s="36">
        <v>1291.1500000000001</v>
      </c>
      <c r="J155" s="36">
        <v>1228.6500000000001</v>
      </c>
      <c r="K155" s="36">
        <v>1189.93</v>
      </c>
      <c r="L155" s="36">
        <v>1159.31</v>
      </c>
      <c r="M155" s="36">
        <v>1136.45</v>
      </c>
      <c r="N155" s="36">
        <v>1170.78</v>
      </c>
      <c r="O155" s="36">
        <v>1208.6400000000001</v>
      </c>
      <c r="P155" s="36">
        <v>1229.47</v>
      </c>
      <c r="Q155" s="36">
        <v>1243.02</v>
      </c>
      <c r="R155" s="36">
        <v>1232.1000000000001</v>
      </c>
      <c r="S155" s="36">
        <v>1211.58</v>
      </c>
      <c r="T155" s="36">
        <v>1159.21</v>
      </c>
      <c r="U155" s="36">
        <v>1138.72</v>
      </c>
      <c r="V155" s="36">
        <v>1126.54</v>
      </c>
      <c r="W155" s="36">
        <v>1125.9100000000001</v>
      </c>
      <c r="X155" s="36">
        <v>1113.58</v>
      </c>
      <c r="Y155" s="36">
        <v>1121.48</v>
      </c>
    </row>
    <row r="156" spans="1:25" x14ac:dyDescent="0.2">
      <c r="A156" s="20">
        <v>44320</v>
      </c>
      <c r="B156" s="36">
        <v>1141.28</v>
      </c>
      <c r="C156" s="36">
        <v>1201.75</v>
      </c>
      <c r="D156" s="36">
        <v>1223.1200000000001</v>
      </c>
      <c r="E156" s="36">
        <v>1235.49</v>
      </c>
      <c r="F156" s="36">
        <v>1247.02</v>
      </c>
      <c r="G156" s="36">
        <v>1245.04</v>
      </c>
      <c r="H156" s="36">
        <v>1204.75</v>
      </c>
      <c r="I156" s="36">
        <v>1182.1300000000001</v>
      </c>
      <c r="J156" s="36">
        <v>1153.55</v>
      </c>
      <c r="K156" s="36">
        <v>1125.8600000000001</v>
      </c>
      <c r="L156" s="36">
        <v>1119.53</v>
      </c>
      <c r="M156" s="36">
        <v>1122.83</v>
      </c>
      <c r="N156" s="36">
        <v>1133.2</v>
      </c>
      <c r="O156" s="36">
        <v>1137.56</v>
      </c>
      <c r="P156" s="36">
        <v>1148.51</v>
      </c>
      <c r="Q156" s="36">
        <v>1148.3600000000001</v>
      </c>
      <c r="R156" s="36">
        <v>1149.67</v>
      </c>
      <c r="S156" s="36">
        <v>1164.25</v>
      </c>
      <c r="T156" s="36">
        <v>1137.6500000000001</v>
      </c>
      <c r="U156" s="36">
        <v>1105.44</v>
      </c>
      <c r="V156" s="36">
        <v>1082.28</v>
      </c>
      <c r="W156" s="36">
        <v>1088.99</v>
      </c>
      <c r="X156" s="36">
        <v>1108</v>
      </c>
      <c r="Y156" s="36">
        <v>1129.3700000000001</v>
      </c>
    </row>
    <row r="157" spans="1:25" x14ac:dyDescent="0.2">
      <c r="A157" s="20">
        <v>44321</v>
      </c>
      <c r="B157" s="36">
        <v>1168.05</v>
      </c>
      <c r="C157" s="36">
        <v>1218.51</v>
      </c>
      <c r="D157" s="36">
        <v>1240.43</v>
      </c>
      <c r="E157" s="36">
        <v>1253.71</v>
      </c>
      <c r="F157" s="36">
        <v>1266.67</v>
      </c>
      <c r="G157" s="36">
        <v>1258.6400000000001</v>
      </c>
      <c r="H157" s="36">
        <v>1220.56</v>
      </c>
      <c r="I157" s="36">
        <v>1176.9100000000001</v>
      </c>
      <c r="J157" s="36">
        <v>1138.28</v>
      </c>
      <c r="K157" s="36">
        <v>1130.75</v>
      </c>
      <c r="L157" s="36">
        <v>1113.76</v>
      </c>
      <c r="M157" s="36">
        <v>1103.6400000000001</v>
      </c>
      <c r="N157" s="36">
        <v>1126</v>
      </c>
      <c r="O157" s="36">
        <v>1126.97</v>
      </c>
      <c r="P157" s="36">
        <v>1130.05</v>
      </c>
      <c r="Q157" s="36">
        <v>1135.2</v>
      </c>
      <c r="R157" s="36">
        <v>1133.2</v>
      </c>
      <c r="S157" s="36">
        <v>1143.31</v>
      </c>
      <c r="T157" s="36">
        <v>1140.73</v>
      </c>
      <c r="U157" s="36">
        <v>1123.53</v>
      </c>
      <c r="V157" s="36">
        <v>1102.69</v>
      </c>
      <c r="W157" s="36">
        <v>1104.74</v>
      </c>
      <c r="X157" s="36">
        <v>1120.6100000000001</v>
      </c>
      <c r="Y157" s="36">
        <v>1160.48</v>
      </c>
    </row>
    <row r="158" spans="1:25" x14ac:dyDescent="0.2">
      <c r="A158" s="20">
        <v>44322</v>
      </c>
      <c r="B158" s="36">
        <v>1157.73</v>
      </c>
      <c r="C158" s="36">
        <v>1194.1200000000001</v>
      </c>
      <c r="D158" s="36">
        <v>1227.6200000000001</v>
      </c>
      <c r="E158" s="36">
        <v>1246.9100000000001</v>
      </c>
      <c r="F158" s="36">
        <v>1252.6400000000001</v>
      </c>
      <c r="G158" s="36">
        <v>1252.06</v>
      </c>
      <c r="H158" s="36">
        <v>1209.9100000000001</v>
      </c>
      <c r="I158" s="36">
        <v>1167.6100000000001</v>
      </c>
      <c r="J158" s="36">
        <v>1132.55</v>
      </c>
      <c r="K158" s="36">
        <v>1075.21</v>
      </c>
      <c r="L158" s="36">
        <v>1052.47</v>
      </c>
      <c r="M158" s="36">
        <v>1060.19</v>
      </c>
      <c r="N158" s="36">
        <v>1093.67</v>
      </c>
      <c r="O158" s="36">
        <v>1115.71</v>
      </c>
      <c r="P158" s="36">
        <v>1139.21</v>
      </c>
      <c r="Q158" s="36">
        <v>1143.58</v>
      </c>
      <c r="R158" s="36">
        <v>1130.1600000000001</v>
      </c>
      <c r="S158" s="36">
        <v>1134.18</v>
      </c>
      <c r="T158" s="36">
        <v>1113.5</v>
      </c>
      <c r="U158" s="36">
        <v>1070.05</v>
      </c>
      <c r="V158" s="36">
        <v>1040.8499999999999</v>
      </c>
      <c r="W158" s="36">
        <v>1055.07</v>
      </c>
      <c r="X158" s="36">
        <v>1090.82</v>
      </c>
      <c r="Y158" s="36">
        <v>1143.8700000000001</v>
      </c>
    </row>
    <row r="159" spans="1:25" x14ac:dyDescent="0.2">
      <c r="A159" s="20">
        <v>44323</v>
      </c>
      <c r="B159" s="36">
        <v>1157.7</v>
      </c>
      <c r="C159" s="36">
        <v>1164.1000000000001</v>
      </c>
      <c r="D159" s="36">
        <v>1231.6100000000001</v>
      </c>
      <c r="E159" s="36">
        <v>1247.74</v>
      </c>
      <c r="F159" s="36">
        <v>1260.24</v>
      </c>
      <c r="G159" s="36">
        <v>1241.1200000000001</v>
      </c>
      <c r="H159" s="36">
        <v>1177.76</v>
      </c>
      <c r="I159" s="36">
        <v>1141.23</v>
      </c>
      <c r="J159" s="36">
        <v>1112.1600000000001</v>
      </c>
      <c r="K159" s="36">
        <v>1119.3500000000001</v>
      </c>
      <c r="L159" s="36">
        <v>1108.47</v>
      </c>
      <c r="M159" s="36">
        <v>1098.75</v>
      </c>
      <c r="N159" s="36">
        <v>1091.68</v>
      </c>
      <c r="O159" s="36">
        <v>1094.57</v>
      </c>
      <c r="P159" s="36">
        <v>1104.44</v>
      </c>
      <c r="Q159" s="36">
        <v>1105.98</v>
      </c>
      <c r="R159" s="36">
        <v>1091</v>
      </c>
      <c r="S159" s="36">
        <v>1104.4100000000001</v>
      </c>
      <c r="T159" s="36">
        <v>1112.81</v>
      </c>
      <c r="U159" s="36">
        <v>1111.2</v>
      </c>
      <c r="V159" s="36">
        <v>1097.6600000000001</v>
      </c>
      <c r="W159" s="36">
        <v>1095.57</v>
      </c>
      <c r="X159" s="36">
        <v>1082.75</v>
      </c>
      <c r="Y159" s="36">
        <v>1076.3399999999999</v>
      </c>
    </row>
    <row r="160" spans="1:25" x14ac:dyDescent="0.2">
      <c r="A160" s="20">
        <v>44324</v>
      </c>
      <c r="B160" s="36">
        <v>1115.5899999999999</v>
      </c>
      <c r="C160" s="36">
        <v>1170.77</v>
      </c>
      <c r="D160" s="36">
        <v>1174.97</v>
      </c>
      <c r="E160" s="36">
        <v>1183.6600000000001</v>
      </c>
      <c r="F160" s="36">
        <v>1202.1200000000001</v>
      </c>
      <c r="G160" s="36">
        <v>1192.96</v>
      </c>
      <c r="H160" s="36">
        <v>1159.95</v>
      </c>
      <c r="I160" s="36">
        <v>1152.3500000000001</v>
      </c>
      <c r="J160" s="36">
        <v>1122.48</v>
      </c>
      <c r="K160" s="36">
        <v>1092.26</v>
      </c>
      <c r="L160" s="36">
        <v>1055.54</v>
      </c>
      <c r="M160" s="36">
        <v>1054.6200000000001</v>
      </c>
      <c r="N160" s="36">
        <v>1079.3399999999999</v>
      </c>
      <c r="O160" s="36">
        <v>1079.54</v>
      </c>
      <c r="P160" s="36">
        <v>1100.6600000000001</v>
      </c>
      <c r="Q160" s="36">
        <v>1105.6200000000001</v>
      </c>
      <c r="R160" s="36">
        <v>1093.6200000000001</v>
      </c>
      <c r="S160" s="36">
        <v>1098.29</v>
      </c>
      <c r="T160" s="36">
        <v>1087.71</v>
      </c>
      <c r="U160" s="36">
        <v>1061.1100000000001</v>
      </c>
      <c r="V160" s="36">
        <v>1044.8600000000001</v>
      </c>
      <c r="W160" s="36">
        <v>1037.3800000000001</v>
      </c>
      <c r="X160" s="36">
        <v>1049.95</v>
      </c>
      <c r="Y160" s="36">
        <v>1073.0999999999999</v>
      </c>
    </row>
    <row r="161" spans="1:25" x14ac:dyDescent="0.2">
      <c r="A161" s="20">
        <v>44325</v>
      </c>
      <c r="B161" s="36">
        <v>1054.3399999999999</v>
      </c>
      <c r="C161" s="36">
        <v>1093.3900000000001</v>
      </c>
      <c r="D161" s="36">
        <v>1111.32</v>
      </c>
      <c r="E161" s="36">
        <v>1138.74</v>
      </c>
      <c r="F161" s="36">
        <v>1141.18</v>
      </c>
      <c r="G161" s="36">
        <v>1142.47</v>
      </c>
      <c r="H161" s="36">
        <v>1136.55</v>
      </c>
      <c r="I161" s="36">
        <v>1120</v>
      </c>
      <c r="J161" s="36">
        <v>1095.8700000000001</v>
      </c>
      <c r="K161" s="36">
        <v>1063.8800000000001</v>
      </c>
      <c r="L161" s="36">
        <v>1051.05</v>
      </c>
      <c r="M161" s="36">
        <v>1041.01</v>
      </c>
      <c r="N161" s="36">
        <v>1051.6600000000001</v>
      </c>
      <c r="O161" s="36">
        <v>1067.5899999999999</v>
      </c>
      <c r="P161" s="36">
        <v>1080.57</v>
      </c>
      <c r="Q161" s="36">
        <v>1084.08</v>
      </c>
      <c r="R161" s="36">
        <v>1078.4100000000001</v>
      </c>
      <c r="S161" s="36">
        <v>1077.5899999999999</v>
      </c>
      <c r="T161" s="36">
        <v>1068.1400000000001</v>
      </c>
      <c r="U161" s="36">
        <v>1048.9100000000001</v>
      </c>
      <c r="V161" s="36">
        <v>1025.25</v>
      </c>
      <c r="W161" s="36">
        <v>1026.8399999999999</v>
      </c>
      <c r="X161" s="36">
        <v>1038.3700000000001</v>
      </c>
      <c r="Y161" s="36">
        <v>1065.5</v>
      </c>
    </row>
    <row r="162" spans="1:25" x14ac:dyDescent="0.2">
      <c r="A162" s="20">
        <v>44326</v>
      </c>
      <c r="B162" s="36">
        <v>1095.99</v>
      </c>
      <c r="C162" s="36">
        <v>1143.02</v>
      </c>
      <c r="D162" s="36">
        <v>1168.1100000000001</v>
      </c>
      <c r="E162" s="36">
        <v>1184.06</v>
      </c>
      <c r="F162" s="36">
        <v>1193.03</v>
      </c>
      <c r="G162" s="36">
        <v>1196.58</v>
      </c>
      <c r="H162" s="36">
        <v>1180.5</v>
      </c>
      <c r="I162" s="36">
        <v>1141.4000000000001</v>
      </c>
      <c r="J162" s="36">
        <v>1100.97</v>
      </c>
      <c r="K162" s="36">
        <v>1057.76</v>
      </c>
      <c r="L162" s="36">
        <v>1031.9000000000001</v>
      </c>
      <c r="M162" s="36">
        <v>1022.89</v>
      </c>
      <c r="N162" s="36">
        <v>1034.9000000000001</v>
      </c>
      <c r="O162" s="36">
        <v>1048.76</v>
      </c>
      <c r="P162" s="36">
        <v>1065.8399999999999</v>
      </c>
      <c r="Q162" s="36">
        <v>1069.99</v>
      </c>
      <c r="R162" s="36">
        <v>1063.07</v>
      </c>
      <c r="S162" s="36">
        <v>1057.81</v>
      </c>
      <c r="T162" s="36">
        <v>1048.5899999999999</v>
      </c>
      <c r="U162" s="36">
        <v>1023.95</v>
      </c>
      <c r="V162" s="36">
        <v>996.1</v>
      </c>
      <c r="W162" s="36">
        <v>990.15</v>
      </c>
      <c r="X162" s="36">
        <v>1005.2</v>
      </c>
      <c r="Y162" s="36">
        <v>1048.67</v>
      </c>
    </row>
    <row r="163" spans="1:25" x14ac:dyDescent="0.2">
      <c r="A163" s="20">
        <v>44327</v>
      </c>
      <c r="B163" s="36">
        <v>1132.55</v>
      </c>
      <c r="C163" s="36">
        <v>1137.3500000000001</v>
      </c>
      <c r="D163" s="36">
        <v>1145.78</v>
      </c>
      <c r="E163" s="36">
        <v>1171.33</v>
      </c>
      <c r="F163" s="36">
        <v>1181.68</v>
      </c>
      <c r="G163" s="36">
        <v>1168.06</v>
      </c>
      <c r="H163" s="36">
        <v>1140.69</v>
      </c>
      <c r="I163" s="36">
        <v>1098.18</v>
      </c>
      <c r="J163" s="36">
        <v>1067.31</v>
      </c>
      <c r="K163" s="36">
        <v>1036.22</v>
      </c>
      <c r="L163" s="36">
        <v>1052.49</v>
      </c>
      <c r="M163" s="36">
        <v>1086.1100000000001</v>
      </c>
      <c r="N163" s="36">
        <v>1113.5</v>
      </c>
      <c r="O163" s="36">
        <v>1100.1400000000001</v>
      </c>
      <c r="P163" s="36">
        <v>1112.8500000000001</v>
      </c>
      <c r="Q163" s="36">
        <v>1129.58</v>
      </c>
      <c r="R163" s="36">
        <v>1128.05</v>
      </c>
      <c r="S163" s="36">
        <v>1147.44</v>
      </c>
      <c r="T163" s="36">
        <v>1128</v>
      </c>
      <c r="U163" s="36">
        <v>1112.92</v>
      </c>
      <c r="V163" s="36">
        <v>1096.48</v>
      </c>
      <c r="W163" s="36">
        <v>1085.8499999999999</v>
      </c>
      <c r="X163" s="36">
        <v>1106.56</v>
      </c>
      <c r="Y163" s="36">
        <v>1151</v>
      </c>
    </row>
    <row r="164" spans="1:25" x14ac:dyDescent="0.2">
      <c r="A164" s="20">
        <v>44328</v>
      </c>
      <c r="B164" s="36">
        <v>1176.21</v>
      </c>
      <c r="C164" s="36">
        <v>1209.73</v>
      </c>
      <c r="D164" s="36">
        <v>1197.01</v>
      </c>
      <c r="E164" s="36">
        <v>1190.81</v>
      </c>
      <c r="F164" s="36">
        <v>1185.22</v>
      </c>
      <c r="G164" s="36">
        <v>1194.6100000000001</v>
      </c>
      <c r="H164" s="36">
        <v>1180.81</v>
      </c>
      <c r="I164" s="36">
        <v>1125.58</v>
      </c>
      <c r="J164" s="36">
        <v>1097.3900000000001</v>
      </c>
      <c r="K164" s="36">
        <v>1076.67</v>
      </c>
      <c r="L164" s="36">
        <v>1052.02</v>
      </c>
      <c r="M164" s="36">
        <v>1062.69</v>
      </c>
      <c r="N164" s="36">
        <v>1067.68</v>
      </c>
      <c r="O164" s="36">
        <v>1072.95</v>
      </c>
      <c r="P164" s="36">
        <v>1078.26</v>
      </c>
      <c r="Q164" s="36">
        <v>1087.29</v>
      </c>
      <c r="R164" s="36">
        <v>1073.73</v>
      </c>
      <c r="S164" s="36">
        <v>1076.49</v>
      </c>
      <c r="T164" s="36">
        <v>1061.26</v>
      </c>
      <c r="U164" s="36">
        <v>1056.69</v>
      </c>
      <c r="V164" s="36">
        <v>1042.04</v>
      </c>
      <c r="W164" s="36">
        <v>1054.6500000000001</v>
      </c>
      <c r="X164" s="36">
        <v>1059.58</v>
      </c>
      <c r="Y164" s="36">
        <v>1080.4100000000001</v>
      </c>
    </row>
    <row r="165" spans="1:25" x14ac:dyDescent="0.2">
      <c r="A165" s="20">
        <v>44329</v>
      </c>
      <c r="B165" s="36">
        <v>1170.17</v>
      </c>
      <c r="C165" s="36">
        <v>1224.23</v>
      </c>
      <c r="D165" s="36">
        <v>1244.03</v>
      </c>
      <c r="E165" s="36">
        <v>1233.58</v>
      </c>
      <c r="F165" s="36">
        <v>1223.04</v>
      </c>
      <c r="G165" s="36">
        <v>1225.47</v>
      </c>
      <c r="H165" s="36">
        <v>1172.33</v>
      </c>
      <c r="I165" s="36">
        <v>1112.73</v>
      </c>
      <c r="J165" s="36">
        <v>1084.78</v>
      </c>
      <c r="K165" s="36">
        <v>1066.28</v>
      </c>
      <c r="L165" s="36">
        <v>1027.1300000000001</v>
      </c>
      <c r="M165" s="36">
        <v>1039.74</v>
      </c>
      <c r="N165" s="36">
        <v>1071.97</v>
      </c>
      <c r="O165" s="36">
        <v>1085.3800000000001</v>
      </c>
      <c r="P165" s="36">
        <v>1103.74</v>
      </c>
      <c r="Q165" s="36">
        <v>1114.9100000000001</v>
      </c>
      <c r="R165" s="36">
        <v>1113.26</v>
      </c>
      <c r="S165" s="36">
        <v>1124.1600000000001</v>
      </c>
      <c r="T165" s="36">
        <v>1107.08</v>
      </c>
      <c r="U165" s="36">
        <v>1084.26</v>
      </c>
      <c r="V165" s="36">
        <v>1069.54</v>
      </c>
      <c r="W165" s="36">
        <v>1071.42</v>
      </c>
      <c r="X165" s="36">
        <v>1085.8700000000001</v>
      </c>
      <c r="Y165" s="36">
        <v>1129.5</v>
      </c>
    </row>
    <row r="166" spans="1:25" x14ac:dyDescent="0.2">
      <c r="A166" s="20">
        <v>44330</v>
      </c>
      <c r="B166" s="36">
        <v>1166.51</v>
      </c>
      <c r="C166" s="36">
        <v>1191.2</v>
      </c>
      <c r="D166" s="36">
        <v>1211.3600000000001</v>
      </c>
      <c r="E166" s="36">
        <v>1223.05</v>
      </c>
      <c r="F166" s="36">
        <v>1236.8900000000001</v>
      </c>
      <c r="G166" s="36">
        <v>1210.7</v>
      </c>
      <c r="H166" s="36">
        <v>1151.7</v>
      </c>
      <c r="I166" s="36">
        <v>1083.93</v>
      </c>
      <c r="J166" s="36">
        <v>1050.3399999999999</v>
      </c>
      <c r="K166" s="36">
        <v>1028.1200000000001</v>
      </c>
      <c r="L166" s="36">
        <v>1015.93</v>
      </c>
      <c r="M166" s="36">
        <v>1032.05</v>
      </c>
      <c r="N166" s="36">
        <v>1065.69</v>
      </c>
      <c r="O166" s="36">
        <v>1070.17</v>
      </c>
      <c r="P166" s="36">
        <v>1081.6100000000001</v>
      </c>
      <c r="Q166" s="36">
        <v>1097.68</v>
      </c>
      <c r="R166" s="36">
        <v>1100.4100000000001</v>
      </c>
      <c r="S166" s="36">
        <v>1112.57</v>
      </c>
      <c r="T166" s="36">
        <v>1096.9000000000001</v>
      </c>
      <c r="U166" s="36">
        <v>1087.5</v>
      </c>
      <c r="V166" s="36">
        <v>1105.21</v>
      </c>
      <c r="W166" s="36">
        <v>1106.44</v>
      </c>
      <c r="X166" s="36">
        <v>1111.42</v>
      </c>
      <c r="Y166" s="36">
        <v>1125.07</v>
      </c>
    </row>
    <row r="167" spans="1:25" x14ac:dyDescent="0.2">
      <c r="A167" s="20">
        <v>44331</v>
      </c>
      <c r="B167" s="36">
        <v>1130.3700000000001</v>
      </c>
      <c r="C167" s="36">
        <v>1147.97</v>
      </c>
      <c r="D167" s="36">
        <v>1179.6100000000001</v>
      </c>
      <c r="E167" s="36">
        <v>1201.54</v>
      </c>
      <c r="F167" s="36">
        <v>1206.31</v>
      </c>
      <c r="G167" s="36">
        <v>1191.31</v>
      </c>
      <c r="H167" s="36">
        <v>1140.1400000000001</v>
      </c>
      <c r="I167" s="36">
        <v>1080.8800000000001</v>
      </c>
      <c r="J167" s="36">
        <v>1092.3600000000001</v>
      </c>
      <c r="K167" s="36">
        <v>1071.78</v>
      </c>
      <c r="L167" s="36">
        <v>1048.4100000000001</v>
      </c>
      <c r="M167" s="36">
        <v>1051.44</v>
      </c>
      <c r="N167" s="36">
        <v>1062.07</v>
      </c>
      <c r="O167" s="36">
        <v>1072.99</v>
      </c>
      <c r="P167" s="36">
        <v>1104.92</v>
      </c>
      <c r="Q167" s="36">
        <v>1101.6300000000001</v>
      </c>
      <c r="R167" s="36">
        <v>1088.4100000000001</v>
      </c>
      <c r="S167" s="36">
        <v>1077.67</v>
      </c>
      <c r="T167" s="36">
        <v>1048.25</v>
      </c>
      <c r="U167" s="36">
        <v>1024.8900000000001</v>
      </c>
      <c r="V167" s="36">
        <v>1008.59</v>
      </c>
      <c r="W167" s="36">
        <v>997.51</v>
      </c>
      <c r="X167" s="36">
        <v>1000.84</v>
      </c>
      <c r="Y167" s="36">
        <v>1027.5999999999999</v>
      </c>
    </row>
    <row r="168" spans="1:25" x14ac:dyDescent="0.2">
      <c r="A168" s="20">
        <v>44332</v>
      </c>
      <c r="B168" s="36">
        <v>1025.49</v>
      </c>
      <c r="C168" s="36">
        <v>1026.73</v>
      </c>
      <c r="D168" s="36">
        <v>1014.08</v>
      </c>
      <c r="E168" s="36">
        <v>1015.26</v>
      </c>
      <c r="F168" s="36">
        <v>1015.9</v>
      </c>
      <c r="G168" s="36">
        <v>1017.59</v>
      </c>
      <c r="H168" s="36">
        <v>1028.49</v>
      </c>
      <c r="I168" s="36">
        <v>1009.13</v>
      </c>
      <c r="J168" s="36">
        <v>977.77</v>
      </c>
      <c r="K168" s="36">
        <v>1016.01</v>
      </c>
      <c r="L168" s="36">
        <v>1031.52</v>
      </c>
      <c r="M168" s="36">
        <v>1032.24</v>
      </c>
      <c r="N168" s="36">
        <v>1021.24</v>
      </c>
      <c r="O168" s="36">
        <v>1004.72</v>
      </c>
      <c r="P168" s="36">
        <v>1007.02</v>
      </c>
      <c r="Q168" s="36">
        <v>999.82</v>
      </c>
      <c r="R168" s="36">
        <v>989.95</v>
      </c>
      <c r="S168" s="36">
        <v>1002.81</v>
      </c>
      <c r="T168" s="36">
        <v>1019.26</v>
      </c>
      <c r="U168" s="36">
        <v>1023.09</v>
      </c>
      <c r="V168" s="36">
        <v>983.2</v>
      </c>
      <c r="W168" s="36">
        <v>978.7</v>
      </c>
      <c r="X168" s="36">
        <v>974.47</v>
      </c>
      <c r="Y168" s="36">
        <v>959.03</v>
      </c>
    </row>
    <row r="169" spans="1:25" x14ac:dyDescent="0.2">
      <c r="A169" s="20">
        <v>44333</v>
      </c>
      <c r="B169" s="36">
        <v>987.75</v>
      </c>
      <c r="C169" s="36">
        <v>1029.8399999999999</v>
      </c>
      <c r="D169" s="36">
        <v>1061.92</v>
      </c>
      <c r="E169" s="36">
        <v>1076.48</v>
      </c>
      <c r="F169" s="36">
        <v>1106.5</v>
      </c>
      <c r="G169" s="36">
        <v>1087.02</v>
      </c>
      <c r="H169" s="36">
        <v>1038.72</v>
      </c>
      <c r="I169" s="36">
        <v>1006.5</v>
      </c>
      <c r="J169" s="36">
        <v>1057.3</v>
      </c>
      <c r="K169" s="36">
        <v>976.24</v>
      </c>
      <c r="L169" s="36">
        <v>970.02</v>
      </c>
      <c r="M169" s="36">
        <v>961.64</v>
      </c>
      <c r="N169" s="36">
        <v>952.67</v>
      </c>
      <c r="O169" s="36">
        <v>954.32</v>
      </c>
      <c r="P169" s="36">
        <v>968.88</v>
      </c>
      <c r="Q169" s="36">
        <v>979.06</v>
      </c>
      <c r="R169" s="36">
        <v>979.08</v>
      </c>
      <c r="S169" s="36">
        <v>988.05</v>
      </c>
      <c r="T169" s="36">
        <v>986.18</v>
      </c>
      <c r="U169" s="36">
        <v>985.43</v>
      </c>
      <c r="V169" s="36">
        <v>956.76</v>
      </c>
      <c r="W169" s="36">
        <v>957.49</v>
      </c>
      <c r="X169" s="36">
        <v>949.2</v>
      </c>
      <c r="Y169" s="36">
        <v>966.19</v>
      </c>
    </row>
    <row r="170" spans="1:25" x14ac:dyDescent="0.2">
      <c r="A170" s="20">
        <v>44334</v>
      </c>
      <c r="B170" s="36">
        <v>993.26</v>
      </c>
      <c r="C170" s="36">
        <v>1026.67</v>
      </c>
      <c r="D170" s="36">
        <v>1052.3900000000001</v>
      </c>
      <c r="E170" s="36">
        <v>1066.44</v>
      </c>
      <c r="F170" s="36">
        <v>1065.3900000000001</v>
      </c>
      <c r="G170" s="36">
        <v>1049.6300000000001</v>
      </c>
      <c r="H170" s="36">
        <v>998.84</v>
      </c>
      <c r="I170" s="36">
        <v>968.15</v>
      </c>
      <c r="J170" s="36">
        <v>934.18</v>
      </c>
      <c r="K170" s="36">
        <v>928.98</v>
      </c>
      <c r="L170" s="36">
        <v>923.89</v>
      </c>
      <c r="M170" s="36">
        <v>942.14</v>
      </c>
      <c r="N170" s="36">
        <v>952.44</v>
      </c>
      <c r="O170" s="36">
        <v>975.74</v>
      </c>
      <c r="P170" s="36">
        <v>981.03</v>
      </c>
      <c r="Q170" s="36">
        <v>983.02</v>
      </c>
      <c r="R170" s="36">
        <v>979.03</v>
      </c>
      <c r="S170" s="36">
        <v>974.32</v>
      </c>
      <c r="T170" s="36">
        <v>971.12</v>
      </c>
      <c r="U170" s="36">
        <v>959.43</v>
      </c>
      <c r="V170" s="36">
        <v>941.47</v>
      </c>
      <c r="W170" s="36">
        <v>931.63</v>
      </c>
      <c r="X170" s="36">
        <v>957.01</v>
      </c>
      <c r="Y170" s="36">
        <v>1001.12</v>
      </c>
    </row>
    <row r="171" spans="1:25" x14ac:dyDescent="0.2">
      <c r="A171" s="20">
        <v>44335</v>
      </c>
      <c r="B171" s="36">
        <v>1052.3399999999999</v>
      </c>
      <c r="C171" s="36">
        <v>1066.33</v>
      </c>
      <c r="D171" s="36">
        <v>1083.8600000000001</v>
      </c>
      <c r="E171" s="36">
        <v>1102.74</v>
      </c>
      <c r="F171" s="36">
        <v>1101.49</v>
      </c>
      <c r="G171" s="36">
        <v>1089.93</v>
      </c>
      <c r="H171" s="36">
        <v>1039.47</v>
      </c>
      <c r="I171" s="36">
        <v>988.35</v>
      </c>
      <c r="J171" s="36">
        <v>969</v>
      </c>
      <c r="K171" s="36">
        <v>964.89</v>
      </c>
      <c r="L171" s="36">
        <v>971.14</v>
      </c>
      <c r="M171" s="36">
        <v>998.12</v>
      </c>
      <c r="N171" s="36">
        <v>1038.3700000000001</v>
      </c>
      <c r="O171" s="36">
        <v>1076.45</v>
      </c>
      <c r="P171" s="36">
        <v>1081.9100000000001</v>
      </c>
      <c r="Q171" s="36">
        <v>1076.8800000000001</v>
      </c>
      <c r="R171" s="36">
        <v>1057.6200000000001</v>
      </c>
      <c r="S171" s="36">
        <v>1033.45</v>
      </c>
      <c r="T171" s="36">
        <v>1011.0400000000001</v>
      </c>
      <c r="U171" s="36">
        <v>1002.38</v>
      </c>
      <c r="V171" s="36">
        <v>978.72</v>
      </c>
      <c r="W171" s="36">
        <v>950.9</v>
      </c>
      <c r="X171" s="36">
        <v>924.8</v>
      </c>
      <c r="Y171" s="36">
        <v>983.92</v>
      </c>
    </row>
    <row r="172" spans="1:25" x14ac:dyDescent="0.2">
      <c r="A172" s="20">
        <v>44336</v>
      </c>
      <c r="B172" s="36">
        <v>1064.23</v>
      </c>
      <c r="C172" s="36">
        <v>1100.3600000000001</v>
      </c>
      <c r="D172" s="36">
        <v>1106.58</v>
      </c>
      <c r="E172" s="36">
        <v>1117.6100000000001</v>
      </c>
      <c r="F172" s="36">
        <v>1129.58</v>
      </c>
      <c r="G172" s="36">
        <v>1108.78</v>
      </c>
      <c r="H172" s="36">
        <v>1074.19</v>
      </c>
      <c r="I172" s="36">
        <v>994.02</v>
      </c>
      <c r="J172" s="36">
        <v>936.47</v>
      </c>
      <c r="K172" s="36">
        <v>906.05</v>
      </c>
      <c r="L172" s="36">
        <v>905.27</v>
      </c>
      <c r="M172" s="36">
        <v>899.19</v>
      </c>
      <c r="N172" s="36">
        <v>945.59</v>
      </c>
      <c r="O172" s="36">
        <v>982.88</v>
      </c>
      <c r="P172" s="36">
        <v>1001.18</v>
      </c>
      <c r="Q172" s="36">
        <v>1005.64</v>
      </c>
      <c r="R172" s="36">
        <v>997.68</v>
      </c>
      <c r="S172" s="36">
        <v>981.54</v>
      </c>
      <c r="T172" s="36">
        <v>939.22</v>
      </c>
      <c r="U172" s="36">
        <v>933.25</v>
      </c>
      <c r="V172" s="36">
        <v>944.93</v>
      </c>
      <c r="W172" s="36">
        <v>959.34</v>
      </c>
      <c r="X172" s="36">
        <v>935.57</v>
      </c>
      <c r="Y172" s="36">
        <v>906.47</v>
      </c>
    </row>
    <row r="173" spans="1:25" x14ac:dyDescent="0.2">
      <c r="A173" s="20">
        <v>44337</v>
      </c>
      <c r="B173" s="36">
        <v>934.23</v>
      </c>
      <c r="C173" s="36">
        <v>996.34</v>
      </c>
      <c r="D173" s="36">
        <v>1035.44</v>
      </c>
      <c r="E173" s="36">
        <v>1026.6300000000001</v>
      </c>
      <c r="F173" s="36">
        <v>1052.48</v>
      </c>
      <c r="G173" s="36">
        <v>1054.8499999999999</v>
      </c>
      <c r="H173" s="36">
        <v>1030.6200000000001</v>
      </c>
      <c r="I173" s="36">
        <v>985.85</v>
      </c>
      <c r="J173" s="36">
        <v>935.57</v>
      </c>
      <c r="K173" s="36">
        <v>887.13</v>
      </c>
      <c r="L173" s="36">
        <v>880.13</v>
      </c>
      <c r="M173" s="36">
        <v>904.87</v>
      </c>
      <c r="N173" s="36">
        <v>967.67</v>
      </c>
      <c r="O173" s="36">
        <v>1007.39</v>
      </c>
      <c r="P173" s="36">
        <v>1012.38</v>
      </c>
      <c r="Q173" s="36">
        <v>1011.19</v>
      </c>
      <c r="R173" s="36">
        <v>999.51</v>
      </c>
      <c r="S173" s="36">
        <v>981.89</v>
      </c>
      <c r="T173" s="36">
        <v>942</v>
      </c>
      <c r="U173" s="36">
        <v>894.58</v>
      </c>
      <c r="V173" s="36">
        <v>913.61</v>
      </c>
      <c r="W173" s="36">
        <v>927.49</v>
      </c>
      <c r="X173" s="36">
        <v>943.05</v>
      </c>
      <c r="Y173" s="36">
        <v>916.45</v>
      </c>
    </row>
    <row r="174" spans="1:25" x14ac:dyDescent="0.2">
      <c r="A174" s="20">
        <v>44338</v>
      </c>
      <c r="B174" s="36">
        <v>968.25</v>
      </c>
      <c r="C174" s="36">
        <v>972.65</v>
      </c>
      <c r="D174" s="36">
        <v>1002.5400000000001</v>
      </c>
      <c r="E174" s="36">
        <v>1024.51</v>
      </c>
      <c r="F174" s="36">
        <v>1026.8900000000001</v>
      </c>
      <c r="G174" s="36">
        <v>1013.16</v>
      </c>
      <c r="H174" s="36">
        <v>997.84</v>
      </c>
      <c r="I174" s="36">
        <v>923.28</v>
      </c>
      <c r="J174" s="36">
        <v>884.77</v>
      </c>
      <c r="K174" s="36">
        <v>833.13</v>
      </c>
      <c r="L174" s="36">
        <v>826.49</v>
      </c>
      <c r="M174" s="36">
        <v>845.8</v>
      </c>
      <c r="N174" s="36">
        <v>902.55</v>
      </c>
      <c r="O174" s="36">
        <v>950.31</v>
      </c>
      <c r="P174" s="36">
        <v>973.63</v>
      </c>
      <c r="Q174" s="36">
        <v>970.99</v>
      </c>
      <c r="R174" s="36">
        <v>961.06</v>
      </c>
      <c r="S174" s="36">
        <v>932.43</v>
      </c>
      <c r="T174" s="36">
        <v>878.7</v>
      </c>
      <c r="U174" s="36">
        <v>850.56</v>
      </c>
      <c r="V174" s="36">
        <v>860.68</v>
      </c>
      <c r="W174" s="36">
        <v>891.49</v>
      </c>
      <c r="X174" s="36">
        <v>859.71</v>
      </c>
      <c r="Y174" s="36">
        <v>849.39</v>
      </c>
    </row>
    <row r="175" spans="1:25" x14ac:dyDescent="0.2">
      <c r="A175" s="20">
        <v>44339</v>
      </c>
      <c r="B175" s="36">
        <v>938.05</v>
      </c>
      <c r="C175" s="36">
        <v>998.12</v>
      </c>
      <c r="D175" s="36">
        <v>1019.92</v>
      </c>
      <c r="E175" s="36">
        <v>1028.8</v>
      </c>
      <c r="F175" s="36">
        <v>1053.9000000000001</v>
      </c>
      <c r="G175" s="36">
        <v>1070.01</v>
      </c>
      <c r="H175" s="36">
        <v>1071.58</v>
      </c>
      <c r="I175" s="36">
        <v>990.39</v>
      </c>
      <c r="J175" s="36">
        <v>952.93</v>
      </c>
      <c r="K175" s="36">
        <v>888.66</v>
      </c>
      <c r="L175" s="36">
        <v>869.77</v>
      </c>
      <c r="M175" s="36">
        <v>876.81</v>
      </c>
      <c r="N175" s="36">
        <v>912.66</v>
      </c>
      <c r="O175" s="36">
        <v>954.46</v>
      </c>
      <c r="P175" s="36">
        <v>982.02</v>
      </c>
      <c r="Q175" s="36">
        <v>996.67</v>
      </c>
      <c r="R175" s="36">
        <v>987.24</v>
      </c>
      <c r="S175" s="36">
        <v>965.81</v>
      </c>
      <c r="T175" s="36">
        <v>922.81</v>
      </c>
      <c r="U175" s="36">
        <v>871.29</v>
      </c>
      <c r="V175" s="36">
        <v>854.23</v>
      </c>
      <c r="W175" s="36">
        <v>829.44</v>
      </c>
      <c r="X175" s="36">
        <v>928.78</v>
      </c>
      <c r="Y175" s="36">
        <v>919.45</v>
      </c>
    </row>
    <row r="176" spans="1:25" x14ac:dyDescent="0.2">
      <c r="A176" s="20">
        <v>44340</v>
      </c>
      <c r="B176" s="36">
        <v>1004.93</v>
      </c>
      <c r="C176" s="36">
        <v>1081.25</v>
      </c>
      <c r="D176" s="36">
        <v>1138.1400000000001</v>
      </c>
      <c r="E176" s="36">
        <v>1157.1600000000001</v>
      </c>
      <c r="F176" s="36">
        <v>1178.78</v>
      </c>
      <c r="G176" s="36">
        <v>1139.98</v>
      </c>
      <c r="H176" s="36">
        <v>1076.75</v>
      </c>
      <c r="I176" s="36">
        <v>993.42</v>
      </c>
      <c r="J176" s="36">
        <v>944.38</v>
      </c>
      <c r="K176" s="36">
        <v>881.59</v>
      </c>
      <c r="L176" s="36">
        <v>866.9</v>
      </c>
      <c r="M176" s="36">
        <v>867.24</v>
      </c>
      <c r="N176" s="36">
        <v>913.73</v>
      </c>
      <c r="O176" s="36">
        <v>945.42</v>
      </c>
      <c r="P176" s="36">
        <v>959.86</v>
      </c>
      <c r="Q176" s="36">
        <v>954.89</v>
      </c>
      <c r="R176" s="36">
        <v>933.21</v>
      </c>
      <c r="S176" s="36">
        <v>905.43</v>
      </c>
      <c r="T176" s="36">
        <v>885.56</v>
      </c>
      <c r="U176" s="36">
        <v>857.13</v>
      </c>
      <c r="V176" s="36">
        <v>863.9</v>
      </c>
      <c r="W176" s="36">
        <v>885.2</v>
      </c>
      <c r="X176" s="36">
        <v>864.28</v>
      </c>
      <c r="Y176" s="36">
        <v>876.94</v>
      </c>
    </row>
    <row r="177" spans="1:25" x14ac:dyDescent="0.2">
      <c r="A177" s="20">
        <v>44341</v>
      </c>
      <c r="B177" s="36">
        <v>1007.41</v>
      </c>
      <c r="C177" s="36">
        <v>1057.94</v>
      </c>
      <c r="D177" s="36">
        <v>1080.79</v>
      </c>
      <c r="E177" s="36">
        <v>1075.79</v>
      </c>
      <c r="F177" s="36">
        <v>1087.1100000000001</v>
      </c>
      <c r="G177" s="36">
        <v>1074.44</v>
      </c>
      <c r="H177" s="36">
        <v>1027.26</v>
      </c>
      <c r="I177" s="36">
        <v>940.56</v>
      </c>
      <c r="J177" s="36">
        <v>852.74</v>
      </c>
      <c r="K177" s="36">
        <v>815.88</v>
      </c>
      <c r="L177" s="36">
        <v>824.33</v>
      </c>
      <c r="M177" s="36">
        <v>815.89</v>
      </c>
      <c r="N177" s="36">
        <v>870.6</v>
      </c>
      <c r="O177" s="36">
        <v>927.61</v>
      </c>
      <c r="P177" s="36">
        <v>952.79</v>
      </c>
      <c r="Q177" s="36">
        <v>950.33</v>
      </c>
      <c r="R177" s="36">
        <v>935.66</v>
      </c>
      <c r="S177" s="36">
        <v>908.61</v>
      </c>
      <c r="T177" s="36">
        <v>860.47</v>
      </c>
      <c r="U177" s="36">
        <v>841.14</v>
      </c>
      <c r="V177" s="36">
        <v>854.33</v>
      </c>
      <c r="W177" s="36">
        <v>885.21</v>
      </c>
      <c r="X177" s="36">
        <v>855.97</v>
      </c>
      <c r="Y177" s="36">
        <v>875.54</v>
      </c>
    </row>
    <row r="178" spans="1:25" x14ac:dyDescent="0.2">
      <c r="A178" s="20">
        <v>44342</v>
      </c>
      <c r="B178" s="36">
        <v>985.83</v>
      </c>
      <c r="C178" s="36">
        <v>1056.5</v>
      </c>
      <c r="D178" s="36">
        <v>1111.8</v>
      </c>
      <c r="E178" s="36">
        <v>1132.33</v>
      </c>
      <c r="F178" s="36">
        <v>1142.3600000000001</v>
      </c>
      <c r="G178" s="36">
        <v>1120.7</v>
      </c>
      <c r="H178" s="36">
        <v>1060.26</v>
      </c>
      <c r="I178" s="36">
        <v>962.49</v>
      </c>
      <c r="J178" s="36">
        <v>905.84</v>
      </c>
      <c r="K178" s="36">
        <v>851.77</v>
      </c>
      <c r="L178" s="36">
        <v>849.51</v>
      </c>
      <c r="M178" s="36">
        <v>858.61</v>
      </c>
      <c r="N178" s="36">
        <v>909.23</v>
      </c>
      <c r="O178" s="36">
        <v>952.74</v>
      </c>
      <c r="P178" s="36">
        <v>965.12</v>
      </c>
      <c r="Q178" s="36">
        <v>965.17</v>
      </c>
      <c r="R178" s="36">
        <v>950.37</v>
      </c>
      <c r="S178" s="36">
        <v>928.88</v>
      </c>
      <c r="T178" s="36">
        <v>874.06</v>
      </c>
      <c r="U178" s="36">
        <v>836.31</v>
      </c>
      <c r="V178" s="36">
        <v>840.47</v>
      </c>
      <c r="W178" s="36">
        <v>850.43</v>
      </c>
      <c r="X178" s="36">
        <v>846.04</v>
      </c>
      <c r="Y178" s="36">
        <v>876.99</v>
      </c>
    </row>
    <row r="179" spans="1:25" x14ac:dyDescent="0.2">
      <c r="A179" s="20">
        <v>44343</v>
      </c>
      <c r="B179" s="36">
        <v>898.94</v>
      </c>
      <c r="C179" s="36">
        <v>966.24</v>
      </c>
      <c r="D179" s="36">
        <v>1012.69</v>
      </c>
      <c r="E179" s="36">
        <v>1032.74</v>
      </c>
      <c r="F179" s="36">
        <v>1036.49</v>
      </c>
      <c r="G179" s="36">
        <v>1014.76</v>
      </c>
      <c r="H179" s="36">
        <v>972.47</v>
      </c>
      <c r="I179" s="36">
        <v>904.45</v>
      </c>
      <c r="J179" s="36">
        <v>868.88</v>
      </c>
      <c r="K179" s="36">
        <v>857.06</v>
      </c>
      <c r="L179" s="36">
        <v>864.56</v>
      </c>
      <c r="M179" s="36">
        <v>871.39</v>
      </c>
      <c r="N179" s="36">
        <v>921.09</v>
      </c>
      <c r="O179" s="36">
        <v>965.17</v>
      </c>
      <c r="P179" s="36">
        <v>984.29</v>
      </c>
      <c r="Q179" s="36">
        <v>983.05</v>
      </c>
      <c r="R179" s="36">
        <v>976.66</v>
      </c>
      <c r="S179" s="36">
        <v>951.7</v>
      </c>
      <c r="T179" s="36">
        <v>895.7</v>
      </c>
      <c r="U179" s="36">
        <v>852.8</v>
      </c>
      <c r="V179" s="36">
        <v>872.79</v>
      </c>
      <c r="W179" s="36">
        <v>900.24</v>
      </c>
      <c r="X179" s="36">
        <v>890.46</v>
      </c>
      <c r="Y179" s="36">
        <v>904.67</v>
      </c>
    </row>
    <row r="180" spans="1:25" x14ac:dyDescent="0.2">
      <c r="A180" s="20">
        <v>44344</v>
      </c>
      <c r="B180" s="36">
        <v>884.95</v>
      </c>
      <c r="C180" s="36">
        <v>944.41</v>
      </c>
      <c r="D180" s="36">
        <v>983.73</v>
      </c>
      <c r="E180" s="36">
        <v>997.89</v>
      </c>
      <c r="F180" s="36">
        <v>1004.0400000000001</v>
      </c>
      <c r="G180" s="36">
        <v>982.4</v>
      </c>
      <c r="H180" s="36">
        <v>943.38</v>
      </c>
      <c r="I180" s="36">
        <v>861.72</v>
      </c>
      <c r="J180" s="36">
        <v>813.24</v>
      </c>
      <c r="K180" s="36">
        <v>848.93</v>
      </c>
      <c r="L180" s="36">
        <v>838.53</v>
      </c>
      <c r="M180" s="36">
        <v>833.19</v>
      </c>
      <c r="N180" s="36">
        <v>854.66</v>
      </c>
      <c r="O180" s="36">
        <v>904.58</v>
      </c>
      <c r="P180" s="36">
        <v>919.18</v>
      </c>
      <c r="Q180" s="36">
        <v>925</v>
      </c>
      <c r="R180" s="36">
        <v>932</v>
      </c>
      <c r="S180" s="36">
        <v>919.4</v>
      </c>
      <c r="T180" s="36">
        <v>852.32</v>
      </c>
      <c r="U180" s="36">
        <v>861.21</v>
      </c>
      <c r="V180" s="36">
        <v>870.89</v>
      </c>
      <c r="W180" s="36">
        <v>896.68</v>
      </c>
      <c r="X180" s="36">
        <v>883.34</v>
      </c>
      <c r="Y180" s="36">
        <v>827.16</v>
      </c>
    </row>
    <row r="181" spans="1:25" x14ac:dyDescent="0.2">
      <c r="A181" s="20">
        <v>44345</v>
      </c>
      <c r="B181" s="36">
        <v>877.82</v>
      </c>
      <c r="C181" s="36">
        <v>883.16</v>
      </c>
      <c r="D181" s="36">
        <v>934.65</v>
      </c>
      <c r="E181" s="36">
        <v>932.71</v>
      </c>
      <c r="F181" s="36">
        <v>927.41</v>
      </c>
      <c r="G181" s="36">
        <v>933.76</v>
      </c>
      <c r="H181" s="36">
        <v>925.36</v>
      </c>
      <c r="I181" s="36">
        <v>868.6</v>
      </c>
      <c r="J181" s="36">
        <v>802.78</v>
      </c>
      <c r="K181" s="36">
        <v>762.19</v>
      </c>
      <c r="L181" s="36">
        <v>751.26</v>
      </c>
      <c r="M181" s="36">
        <v>752.09</v>
      </c>
      <c r="N181" s="36">
        <v>810.19</v>
      </c>
      <c r="O181" s="36">
        <v>834.15</v>
      </c>
      <c r="P181" s="36">
        <v>862.64</v>
      </c>
      <c r="Q181" s="36">
        <v>861.43</v>
      </c>
      <c r="R181" s="36">
        <v>859.24</v>
      </c>
      <c r="S181" s="36">
        <v>889.75</v>
      </c>
      <c r="T181" s="36">
        <v>844.13</v>
      </c>
      <c r="U181" s="36">
        <v>787.59</v>
      </c>
      <c r="V181" s="36">
        <v>754.17</v>
      </c>
      <c r="W181" s="36">
        <v>779.96</v>
      </c>
      <c r="X181" s="36">
        <v>763.47</v>
      </c>
      <c r="Y181" s="36">
        <v>753.77</v>
      </c>
    </row>
    <row r="182" spans="1:25" x14ac:dyDescent="0.2">
      <c r="A182" s="20">
        <v>44346</v>
      </c>
      <c r="B182" s="36">
        <v>801.32</v>
      </c>
      <c r="C182" s="36">
        <v>871.48</v>
      </c>
      <c r="D182" s="36">
        <v>915.31</v>
      </c>
      <c r="E182" s="36">
        <v>929.47</v>
      </c>
      <c r="F182" s="36">
        <v>953.16</v>
      </c>
      <c r="G182" s="36">
        <v>956.21</v>
      </c>
      <c r="H182" s="36">
        <v>930.08</v>
      </c>
      <c r="I182" s="36">
        <v>857.89</v>
      </c>
      <c r="J182" s="36">
        <v>792.38</v>
      </c>
      <c r="K182" s="36">
        <v>740.81</v>
      </c>
      <c r="L182" s="36">
        <v>728.01</v>
      </c>
      <c r="M182" s="36">
        <v>742.42</v>
      </c>
      <c r="N182" s="36">
        <v>807.89</v>
      </c>
      <c r="O182" s="36">
        <v>844.72</v>
      </c>
      <c r="P182" s="36">
        <v>866.17</v>
      </c>
      <c r="Q182" s="36">
        <v>858.84</v>
      </c>
      <c r="R182" s="36">
        <v>837.93</v>
      </c>
      <c r="S182" s="36">
        <v>812.01</v>
      </c>
      <c r="T182" s="36">
        <v>758.25</v>
      </c>
      <c r="U182" s="36">
        <v>731.37</v>
      </c>
      <c r="V182" s="36">
        <v>748.64</v>
      </c>
      <c r="W182" s="36">
        <v>787.84</v>
      </c>
      <c r="X182" s="36">
        <v>741.7</v>
      </c>
      <c r="Y182" s="36">
        <v>722.88</v>
      </c>
    </row>
    <row r="183" spans="1:25" x14ac:dyDescent="0.2">
      <c r="A183" s="20">
        <v>44347</v>
      </c>
      <c r="B183" s="36">
        <v>785.74</v>
      </c>
      <c r="C183" s="36">
        <v>865.9</v>
      </c>
      <c r="D183" s="36">
        <v>907.73</v>
      </c>
      <c r="E183" s="36">
        <v>917.15</v>
      </c>
      <c r="F183" s="36">
        <v>937.48</v>
      </c>
      <c r="G183" s="36">
        <v>931.84</v>
      </c>
      <c r="H183" s="36">
        <v>924.93</v>
      </c>
      <c r="I183" s="36">
        <v>944.77</v>
      </c>
      <c r="J183" s="36">
        <v>941.47</v>
      </c>
      <c r="K183" s="36">
        <v>942.08</v>
      </c>
      <c r="L183" s="36">
        <v>936.04</v>
      </c>
      <c r="M183" s="36">
        <v>913.44</v>
      </c>
      <c r="N183" s="36">
        <v>936.65</v>
      </c>
      <c r="O183" s="36">
        <v>977.16</v>
      </c>
      <c r="P183" s="36">
        <v>987.78</v>
      </c>
      <c r="Q183" s="36">
        <v>983.78</v>
      </c>
      <c r="R183" s="36">
        <v>976.6</v>
      </c>
      <c r="S183" s="36">
        <v>950.3</v>
      </c>
      <c r="T183" s="36">
        <v>905.01</v>
      </c>
      <c r="U183" s="36">
        <v>871.91</v>
      </c>
      <c r="V183" s="36">
        <v>879.91</v>
      </c>
      <c r="W183" s="36">
        <v>902.55</v>
      </c>
      <c r="X183" s="36">
        <v>875.76</v>
      </c>
      <c r="Y183" s="36">
        <v>829.99</v>
      </c>
    </row>
    <row r="184" spans="1:25" ht="12.75" x14ac:dyDescent="0.25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</row>
    <row r="185" spans="1:25" ht="12.75" x14ac:dyDescent="0.2">
      <c r="A185" s="153" t="s">
        <v>49</v>
      </c>
      <c r="B185" s="148" t="s">
        <v>91</v>
      </c>
      <c r="C185" s="149"/>
      <c r="D185" s="149"/>
      <c r="E185" s="149"/>
      <c r="F185" s="149"/>
      <c r="G185" s="149"/>
      <c r="H185" s="149"/>
      <c r="I185" s="149"/>
      <c r="J185" s="149"/>
      <c r="K185" s="149"/>
      <c r="L185" s="149"/>
      <c r="M185" s="149"/>
      <c r="N185" s="149"/>
      <c r="O185" s="149"/>
      <c r="P185" s="149"/>
      <c r="Q185" s="149"/>
      <c r="R185" s="149"/>
      <c r="S185" s="149"/>
      <c r="T185" s="149"/>
      <c r="U185" s="149"/>
      <c r="V185" s="149"/>
      <c r="W185" s="149"/>
      <c r="X185" s="149"/>
      <c r="Y185" s="150"/>
    </row>
    <row r="186" spans="1:25" x14ac:dyDescent="0.2">
      <c r="A186" s="154"/>
      <c r="B186" s="40" t="s">
        <v>66</v>
      </c>
      <c r="C186" s="41" t="s">
        <v>67</v>
      </c>
      <c r="D186" s="42" t="s">
        <v>68</v>
      </c>
      <c r="E186" s="41" t="s">
        <v>69</v>
      </c>
      <c r="F186" s="41" t="s">
        <v>70</v>
      </c>
      <c r="G186" s="41" t="s">
        <v>71</v>
      </c>
      <c r="H186" s="41" t="s">
        <v>72</v>
      </c>
      <c r="I186" s="41" t="s">
        <v>73</v>
      </c>
      <c r="J186" s="41" t="s">
        <v>74</v>
      </c>
      <c r="K186" s="40" t="s">
        <v>75</v>
      </c>
      <c r="L186" s="41" t="s">
        <v>76</v>
      </c>
      <c r="M186" s="43" t="s">
        <v>77</v>
      </c>
      <c r="N186" s="40" t="s">
        <v>78</v>
      </c>
      <c r="O186" s="41" t="s">
        <v>79</v>
      </c>
      <c r="P186" s="43" t="s">
        <v>80</v>
      </c>
      <c r="Q186" s="42" t="s">
        <v>81</v>
      </c>
      <c r="R186" s="41" t="s">
        <v>82</v>
      </c>
      <c r="S186" s="42" t="s">
        <v>83</v>
      </c>
      <c r="T186" s="41" t="s">
        <v>84</v>
      </c>
      <c r="U186" s="42" t="s">
        <v>85</v>
      </c>
      <c r="V186" s="41" t="s">
        <v>86</v>
      </c>
      <c r="W186" s="42" t="s">
        <v>87</v>
      </c>
      <c r="X186" s="41" t="s">
        <v>88</v>
      </c>
      <c r="Y186" s="41" t="s">
        <v>89</v>
      </c>
    </row>
    <row r="187" spans="1:25" x14ac:dyDescent="0.2">
      <c r="A187" s="20">
        <v>44317</v>
      </c>
      <c r="B187" s="36">
        <v>1220.08</v>
      </c>
      <c r="C187" s="36">
        <v>1269.6200000000001</v>
      </c>
      <c r="D187" s="36">
        <v>1312.52</v>
      </c>
      <c r="E187" s="36">
        <v>1315.33</v>
      </c>
      <c r="F187" s="36">
        <v>1322.93</v>
      </c>
      <c r="G187" s="36">
        <v>1313.99</v>
      </c>
      <c r="H187" s="36">
        <v>1312.45</v>
      </c>
      <c r="I187" s="36">
        <v>1276.05</v>
      </c>
      <c r="J187" s="36">
        <v>1239.79</v>
      </c>
      <c r="K187" s="36">
        <v>1180.9100000000001</v>
      </c>
      <c r="L187" s="36">
        <v>1135.53</v>
      </c>
      <c r="M187" s="36">
        <v>1134.24</v>
      </c>
      <c r="N187" s="36">
        <v>1192.53</v>
      </c>
      <c r="O187" s="36">
        <v>1213.25</v>
      </c>
      <c r="P187" s="36">
        <v>1231.02</v>
      </c>
      <c r="Q187" s="36">
        <v>1242.32</v>
      </c>
      <c r="R187" s="36">
        <v>1234.77</v>
      </c>
      <c r="S187" s="36">
        <v>1223.48</v>
      </c>
      <c r="T187" s="36">
        <v>1168.1600000000001</v>
      </c>
      <c r="U187" s="36">
        <v>1145.51</v>
      </c>
      <c r="V187" s="36">
        <v>1127.3900000000001</v>
      </c>
      <c r="W187" s="36">
        <v>1119.55</v>
      </c>
      <c r="X187" s="36">
        <v>1134.27</v>
      </c>
      <c r="Y187" s="36">
        <v>1207.29</v>
      </c>
    </row>
    <row r="188" spans="1:25" x14ac:dyDescent="0.2">
      <c r="A188" s="20">
        <v>44318</v>
      </c>
      <c r="B188" s="36">
        <v>1190.19</v>
      </c>
      <c r="C188" s="36">
        <v>1231.9000000000001</v>
      </c>
      <c r="D188" s="36">
        <v>1285.6100000000001</v>
      </c>
      <c r="E188" s="36">
        <v>1304.8600000000001</v>
      </c>
      <c r="F188" s="36">
        <v>1318.52</v>
      </c>
      <c r="G188" s="36">
        <v>1313.01</v>
      </c>
      <c r="H188" s="36">
        <v>1312.44</v>
      </c>
      <c r="I188" s="36">
        <v>1287.1200000000001</v>
      </c>
      <c r="J188" s="36">
        <v>1216.73</v>
      </c>
      <c r="K188" s="36">
        <v>1179.9100000000001</v>
      </c>
      <c r="L188" s="36">
        <v>1121.8399999999999</v>
      </c>
      <c r="M188" s="36">
        <v>1113.07</v>
      </c>
      <c r="N188" s="36">
        <v>1190.56</v>
      </c>
      <c r="O188" s="36">
        <v>1203.3</v>
      </c>
      <c r="P188" s="36">
        <v>1224.4100000000001</v>
      </c>
      <c r="Q188" s="36">
        <v>1226.67</v>
      </c>
      <c r="R188" s="36">
        <v>1210.79</v>
      </c>
      <c r="S188" s="36">
        <v>1200.53</v>
      </c>
      <c r="T188" s="36">
        <v>1150.2</v>
      </c>
      <c r="U188" s="36">
        <v>1125.1300000000001</v>
      </c>
      <c r="V188" s="36">
        <v>1093.75</v>
      </c>
      <c r="W188" s="36">
        <v>1089.33</v>
      </c>
      <c r="X188" s="36">
        <v>1129.1100000000001</v>
      </c>
      <c r="Y188" s="36">
        <v>1194.25</v>
      </c>
    </row>
    <row r="189" spans="1:25" x14ac:dyDescent="0.2">
      <c r="A189" s="20">
        <v>44319</v>
      </c>
      <c r="B189" s="36">
        <v>1175.74</v>
      </c>
      <c r="C189" s="36">
        <v>1247.1000000000001</v>
      </c>
      <c r="D189" s="36">
        <v>1289.1600000000001</v>
      </c>
      <c r="E189" s="36">
        <v>1304.96</v>
      </c>
      <c r="F189" s="36">
        <v>1319.47</v>
      </c>
      <c r="G189" s="36">
        <v>1317.14</v>
      </c>
      <c r="H189" s="36">
        <v>1321.86</v>
      </c>
      <c r="I189" s="36">
        <v>1291.1500000000001</v>
      </c>
      <c r="J189" s="36">
        <v>1228.6500000000001</v>
      </c>
      <c r="K189" s="36">
        <v>1189.93</v>
      </c>
      <c r="L189" s="36">
        <v>1159.31</v>
      </c>
      <c r="M189" s="36">
        <v>1136.45</v>
      </c>
      <c r="N189" s="36">
        <v>1170.78</v>
      </c>
      <c r="O189" s="36">
        <v>1208.6400000000001</v>
      </c>
      <c r="P189" s="36">
        <v>1229.47</v>
      </c>
      <c r="Q189" s="36">
        <v>1243.02</v>
      </c>
      <c r="R189" s="36">
        <v>1232.1000000000001</v>
      </c>
      <c r="S189" s="36">
        <v>1211.58</v>
      </c>
      <c r="T189" s="36">
        <v>1159.21</v>
      </c>
      <c r="U189" s="36">
        <v>1138.72</v>
      </c>
      <c r="V189" s="36">
        <v>1126.54</v>
      </c>
      <c r="W189" s="36">
        <v>1125.9100000000001</v>
      </c>
      <c r="X189" s="36">
        <v>1113.58</v>
      </c>
      <c r="Y189" s="36">
        <v>1121.48</v>
      </c>
    </row>
    <row r="190" spans="1:25" x14ac:dyDescent="0.2">
      <c r="A190" s="20">
        <v>44320</v>
      </c>
      <c r="B190" s="36">
        <v>1141.28</v>
      </c>
      <c r="C190" s="36">
        <v>1201.75</v>
      </c>
      <c r="D190" s="36">
        <v>1223.1200000000001</v>
      </c>
      <c r="E190" s="36">
        <v>1235.49</v>
      </c>
      <c r="F190" s="36">
        <v>1247.02</v>
      </c>
      <c r="G190" s="36">
        <v>1245.04</v>
      </c>
      <c r="H190" s="36">
        <v>1204.75</v>
      </c>
      <c r="I190" s="36">
        <v>1182.1300000000001</v>
      </c>
      <c r="J190" s="36">
        <v>1153.55</v>
      </c>
      <c r="K190" s="36">
        <v>1125.8600000000001</v>
      </c>
      <c r="L190" s="36">
        <v>1119.53</v>
      </c>
      <c r="M190" s="36">
        <v>1122.83</v>
      </c>
      <c r="N190" s="36">
        <v>1133.2</v>
      </c>
      <c r="O190" s="36">
        <v>1137.56</v>
      </c>
      <c r="P190" s="36">
        <v>1148.51</v>
      </c>
      <c r="Q190" s="36">
        <v>1148.3600000000001</v>
      </c>
      <c r="R190" s="36">
        <v>1149.67</v>
      </c>
      <c r="S190" s="36">
        <v>1164.25</v>
      </c>
      <c r="T190" s="36">
        <v>1137.6500000000001</v>
      </c>
      <c r="U190" s="36">
        <v>1105.44</v>
      </c>
      <c r="V190" s="36">
        <v>1082.28</v>
      </c>
      <c r="W190" s="36">
        <v>1088.99</v>
      </c>
      <c r="X190" s="36">
        <v>1108</v>
      </c>
      <c r="Y190" s="36">
        <v>1129.3700000000001</v>
      </c>
    </row>
    <row r="191" spans="1:25" x14ac:dyDescent="0.2">
      <c r="A191" s="20">
        <v>44321</v>
      </c>
      <c r="B191" s="36">
        <v>1168.05</v>
      </c>
      <c r="C191" s="36">
        <v>1218.51</v>
      </c>
      <c r="D191" s="36">
        <v>1240.43</v>
      </c>
      <c r="E191" s="36">
        <v>1253.71</v>
      </c>
      <c r="F191" s="36">
        <v>1266.67</v>
      </c>
      <c r="G191" s="36">
        <v>1258.6400000000001</v>
      </c>
      <c r="H191" s="36">
        <v>1220.56</v>
      </c>
      <c r="I191" s="36">
        <v>1176.9100000000001</v>
      </c>
      <c r="J191" s="36">
        <v>1138.28</v>
      </c>
      <c r="K191" s="36">
        <v>1130.75</v>
      </c>
      <c r="L191" s="36">
        <v>1113.76</v>
      </c>
      <c r="M191" s="36">
        <v>1103.6400000000001</v>
      </c>
      <c r="N191" s="36">
        <v>1126</v>
      </c>
      <c r="O191" s="36">
        <v>1126.97</v>
      </c>
      <c r="P191" s="36">
        <v>1130.05</v>
      </c>
      <c r="Q191" s="36">
        <v>1135.2</v>
      </c>
      <c r="R191" s="36">
        <v>1133.2</v>
      </c>
      <c r="S191" s="36">
        <v>1143.31</v>
      </c>
      <c r="T191" s="36">
        <v>1140.73</v>
      </c>
      <c r="U191" s="36">
        <v>1123.53</v>
      </c>
      <c r="V191" s="36">
        <v>1102.69</v>
      </c>
      <c r="W191" s="36">
        <v>1104.74</v>
      </c>
      <c r="X191" s="36">
        <v>1120.6100000000001</v>
      </c>
      <c r="Y191" s="36">
        <v>1160.48</v>
      </c>
    </row>
    <row r="192" spans="1:25" x14ac:dyDescent="0.2">
      <c r="A192" s="20">
        <v>44322</v>
      </c>
      <c r="B192" s="36">
        <v>1157.73</v>
      </c>
      <c r="C192" s="36">
        <v>1194.1200000000001</v>
      </c>
      <c r="D192" s="36">
        <v>1227.6200000000001</v>
      </c>
      <c r="E192" s="36">
        <v>1246.9100000000001</v>
      </c>
      <c r="F192" s="36">
        <v>1252.6400000000001</v>
      </c>
      <c r="G192" s="36">
        <v>1252.06</v>
      </c>
      <c r="H192" s="36">
        <v>1209.9100000000001</v>
      </c>
      <c r="I192" s="36">
        <v>1167.6100000000001</v>
      </c>
      <c r="J192" s="36">
        <v>1132.55</v>
      </c>
      <c r="K192" s="36">
        <v>1075.21</v>
      </c>
      <c r="L192" s="36">
        <v>1052.47</v>
      </c>
      <c r="M192" s="36">
        <v>1060.19</v>
      </c>
      <c r="N192" s="36">
        <v>1093.67</v>
      </c>
      <c r="O192" s="36">
        <v>1115.71</v>
      </c>
      <c r="P192" s="36">
        <v>1139.21</v>
      </c>
      <c r="Q192" s="36">
        <v>1143.58</v>
      </c>
      <c r="R192" s="36">
        <v>1130.1600000000001</v>
      </c>
      <c r="S192" s="36">
        <v>1134.18</v>
      </c>
      <c r="T192" s="36">
        <v>1113.5</v>
      </c>
      <c r="U192" s="36">
        <v>1070.05</v>
      </c>
      <c r="V192" s="36">
        <v>1040.8499999999999</v>
      </c>
      <c r="W192" s="36">
        <v>1055.07</v>
      </c>
      <c r="X192" s="36">
        <v>1090.82</v>
      </c>
      <c r="Y192" s="36">
        <v>1143.8700000000001</v>
      </c>
    </row>
    <row r="193" spans="1:25" x14ac:dyDescent="0.2">
      <c r="A193" s="20">
        <v>44323</v>
      </c>
      <c r="B193" s="36">
        <v>1157.7</v>
      </c>
      <c r="C193" s="36">
        <v>1164.1000000000001</v>
      </c>
      <c r="D193" s="36">
        <v>1231.6100000000001</v>
      </c>
      <c r="E193" s="36">
        <v>1247.74</v>
      </c>
      <c r="F193" s="36">
        <v>1260.24</v>
      </c>
      <c r="G193" s="36">
        <v>1241.1200000000001</v>
      </c>
      <c r="H193" s="36">
        <v>1177.76</v>
      </c>
      <c r="I193" s="36">
        <v>1141.23</v>
      </c>
      <c r="J193" s="36">
        <v>1112.1600000000001</v>
      </c>
      <c r="K193" s="36">
        <v>1119.3500000000001</v>
      </c>
      <c r="L193" s="36">
        <v>1108.47</v>
      </c>
      <c r="M193" s="36">
        <v>1098.75</v>
      </c>
      <c r="N193" s="36">
        <v>1091.68</v>
      </c>
      <c r="O193" s="36">
        <v>1094.57</v>
      </c>
      <c r="P193" s="36">
        <v>1104.44</v>
      </c>
      <c r="Q193" s="36">
        <v>1105.98</v>
      </c>
      <c r="R193" s="36">
        <v>1091</v>
      </c>
      <c r="S193" s="36">
        <v>1104.4100000000001</v>
      </c>
      <c r="T193" s="36">
        <v>1112.81</v>
      </c>
      <c r="U193" s="36">
        <v>1111.2</v>
      </c>
      <c r="V193" s="36">
        <v>1097.6600000000001</v>
      </c>
      <c r="W193" s="36">
        <v>1095.57</v>
      </c>
      <c r="X193" s="36">
        <v>1082.75</v>
      </c>
      <c r="Y193" s="36">
        <v>1076.3399999999999</v>
      </c>
    </row>
    <row r="194" spans="1:25" x14ac:dyDescent="0.2">
      <c r="A194" s="20">
        <v>44324</v>
      </c>
      <c r="B194" s="36">
        <v>1115.5899999999999</v>
      </c>
      <c r="C194" s="36">
        <v>1170.77</v>
      </c>
      <c r="D194" s="36">
        <v>1174.97</v>
      </c>
      <c r="E194" s="36">
        <v>1183.6600000000001</v>
      </c>
      <c r="F194" s="36">
        <v>1202.1200000000001</v>
      </c>
      <c r="G194" s="36">
        <v>1192.96</v>
      </c>
      <c r="H194" s="36">
        <v>1159.95</v>
      </c>
      <c r="I194" s="36">
        <v>1152.3500000000001</v>
      </c>
      <c r="J194" s="36">
        <v>1122.48</v>
      </c>
      <c r="K194" s="36">
        <v>1092.26</v>
      </c>
      <c r="L194" s="36">
        <v>1055.54</v>
      </c>
      <c r="M194" s="36">
        <v>1054.6200000000001</v>
      </c>
      <c r="N194" s="36">
        <v>1079.3399999999999</v>
      </c>
      <c r="O194" s="36">
        <v>1079.54</v>
      </c>
      <c r="P194" s="36">
        <v>1100.6600000000001</v>
      </c>
      <c r="Q194" s="36">
        <v>1105.6200000000001</v>
      </c>
      <c r="R194" s="36">
        <v>1093.6200000000001</v>
      </c>
      <c r="S194" s="36">
        <v>1098.29</v>
      </c>
      <c r="T194" s="36">
        <v>1087.71</v>
      </c>
      <c r="U194" s="36">
        <v>1061.1100000000001</v>
      </c>
      <c r="V194" s="36">
        <v>1044.8600000000001</v>
      </c>
      <c r="W194" s="36">
        <v>1037.3800000000001</v>
      </c>
      <c r="X194" s="36">
        <v>1049.95</v>
      </c>
      <c r="Y194" s="36">
        <v>1073.0999999999999</v>
      </c>
    </row>
    <row r="195" spans="1:25" x14ac:dyDescent="0.2">
      <c r="A195" s="20">
        <v>44325</v>
      </c>
      <c r="B195" s="36">
        <v>1054.3399999999999</v>
      </c>
      <c r="C195" s="36">
        <v>1093.3900000000001</v>
      </c>
      <c r="D195" s="36">
        <v>1111.32</v>
      </c>
      <c r="E195" s="36">
        <v>1138.74</v>
      </c>
      <c r="F195" s="36">
        <v>1141.18</v>
      </c>
      <c r="G195" s="36">
        <v>1142.47</v>
      </c>
      <c r="H195" s="36">
        <v>1136.55</v>
      </c>
      <c r="I195" s="36">
        <v>1120</v>
      </c>
      <c r="J195" s="36">
        <v>1095.8700000000001</v>
      </c>
      <c r="K195" s="36">
        <v>1063.8800000000001</v>
      </c>
      <c r="L195" s="36">
        <v>1051.05</v>
      </c>
      <c r="M195" s="36">
        <v>1041.01</v>
      </c>
      <c r="N195" s="36">
        <v>1051.6600000000001</v>
      </c>
      <c r="O195" s="36">
        <v>1067.5899999999999</v>
      </c>
      <c r="P195" s="36">
        <v>1080.57</v>
      </c>
      <c r="Q195" s="36">
        <v>1084.08</v>
      </c>
      <c r="R195" s="36">
        <v>1078.4100000000001</v>
      </c>
      <c r="S195" s="36">
        <v>1077.5899999999999</v>
      </c>
      <c r="T195" s="36">
        <v>1068.1400000000001</v>
      </c>
      <c r="U195" s="36">
        <v>1048.9100000000001</v>
      </c>
      <c r="V195" s="36">
        <v>1025.25</v>
      </c>
      <c r="W195" s="36">
        <v>1026.8399999999999</v>
      </c>
      <c r="X195" s="36">
        <v>1038.3700000000001</v>
      </c>
      <c r="Y195" s="36">
        <v>1065.5</v>
      </c>
    </row>
    <row r="196" spans="1:25" x14ac:dyDescent="0.2">
      <c r="A196" s="20">
        <v>44326</v>
      </c>
      <c r="B196" s="36">
        <v>1095.99</v>
      </c>
      <c r="C196" s="36">
        <v>1143.02</v>
      </c>
      <c r="D196" s="36">
        <v>1168.1100000000001</v>
      </c>
      <c r="E196" s="36">
        <v>1184.06</v>
      </c>
      <c r="F196" s="36">
        <v>1193.03</v>
      </c>
      <c r="G196" s="36">
        <v>1196.58</v>
      </c>
      <c r="H196" s="36">
        <v>1180.5</v>
      </c>
      <c r="I196" s="36">
        <v>1141.4000000000001</v>
      </c>
      <c r="J196" s="36">
        <v>1100.97</v>
      </c>
      <c r="K196" s="36">
        <v>1057.76</v>
      </c>
      <c r="L196" s="36">
        <v>1031.9000000000001</v>
      </c>
      <c r="M196" s="36">
        <v>1022.89</v>
      </c>
      <c r="N196" s="36">
        <v>1034.9000000000001</v>
      </c>
      <c r="O196" s="36">
        <v>1048.76</v>
      </c>
      <c r="P196" s="36">
        <v>1065.8399999999999</v>
      </c>
      <c r="Q196" s="36">
        <v>1069.99</v>
      </c>
      <c r="R196" s="36">
        <v>1063.07</v>
      </c>
      <c r="S196" s="36">
        <v>1057.81</v>
      </c>
      <c r="T196" s="36">
        <v>1048.5899999999999</v>
      </c>
      <c r="U196" s="36">
        <v>1023.95</v>
      </c>
      <c r="V196" s="36">
        <v>996.1</v>
      </c>
      <c r="W196" s="36">
        <v>990.15</v>
      </c>
      <c r="X196" s="36">
        <v>1005.2</v>
      </c>
      <c r="Y196" s="36">
        <v>1048.67</v>
      </c>
    </row>
    <row r="197" spans="1:25" x14ac:dyDescent="0.2">
      <c r="A197" s="20">
        <v>44327</v>
      </c>
      <c r="B197" s="36">
        <v>1132.55</v>
      </c>
      <c r="C197" s="36">
        <v>1137.3500000000001</v>
      </c>
      <c r="D197" s="36">
        <v>1145.78</v>
      </c>
      <c r="E197" s="36">
        <v>1171.33</v>
      </c>
      <c r="F197" s="36">
        <v>1181.68</v>
      </c>
      <c r="G197" s="36">
        <v>1168.06</v>
      </c>
      <c r="H197" s="36">
        <v>1140.69</v>
      </c>
      <c r="I197" s="36">
        <v>1098.18</v>
      </c>
      <c r="J197" s="36">
        <v>1067.31</v>
      </c>
      <c r="K197" s="36">
        <v>1036.22</v>
      </c>
      <c r="L197" s="36">
        <v>1052.49</v>
      </c>
      <c r="M197" s="36">
        <v>1086.1100000000001</v>
      </c>
      <c r="N197" s="36">
        <v>1113.5</v>
      </c>
      <c r="O197" s="36">
        <v>1100.1400000000001</v>
      </c>
      <c r="P197" s="36">
        <v>1112.8500000000001</v>
      </c>
      <c r="Q197" s="36">
        <v>1129.58</v>
      </c>
      <c r="R197" s="36">
        <v>1128.05</v>
      </c>
      <c r="S197" s="36">
        <v>1147.44</v>
      </c>
      <c r="T197" s="36">
        <v>1128</v>
      </c>
      <c r="U197" s="36">
        <v>1112.92</v>
      </c>
      <c r="V197" s="36">
        <v>1096.48</v>
      </c>
      <c r="W197" s="36">
        <v>1085.8499999999999</v>
      </c>
      <c r="X197" s="36">
        <v>1106.56</v>
      </c>
      <c r="Y197" s="36">
        <v>1151</v>
      </c>
    </row>
    <row r="198" spans="1:25" x14ac:dyDescent="0.2">
      <c r="A198" s="20">
        <v>44328</v>
      </c>
      <c r="B198" s="36">
        <v>1176.21</v>
      </c>
      <c r="C198" s="36">
        <v>1209.73</v>
      </c>
      <c r="D198" s="36">
        <v>1197.01</v>
      </c>
      <c r="E198" s="36">
        <v>1190.81</v>
      </c>
      <c r="F198" s="36">
        <v>1185.22</v>
      </c>
      <c r="G198" s="36">
        <v>1194.6100000000001</v>
      </c>
      <c r="H198" s="36">
        <v>1180.81</v>
      </c>
      <c r="I198" s="36">
        <v>1125.58</v>
      </c>
      <c r="J198" s="36">
        <v>1097.3900000000001</v>
      </c>
      <c r="K198" s="36">
        <v>1076.67</v>
      </c>
      <c r="L198" s="36">
        <v>1052.02</v>
      </c>
      <c r="M198" s="36">
        <v>1062.69</v>
      </c>
      <c r="N198" s="36">
        <v>1067.68</v>
      </c>
      <c r="O198" s="36">
        <v>1072.95</v>
      </c>
      <c r="P198" s="36">
        <v>1078.26</v>
      </c>
      <c r="Q198" s="36">
        <v>1087.29</v>
      </c>
      <c r="R198" s="36">
        <v>1073.73</v>
      </c>
      <c r="S198" s="36">
        <v>1076.49</v>
      </c>
      <c r="T198" s="36">
        <v>1061.26</v>
      </c>
      <c r="U198" s="36">
        <v>1056.69</v>
      </c>
      <c r="V198" s="36">
        <v>1042.04</v>
      </c>
      <c r="W198" s="36">
        <v>1054.6500000000001</v>
      </c>
      <c r="X198" s="36">
        <v>1059.58</v>
      </c>
      <c r="Y198" s="36">
        <v>1080.4100000000001</v>
      </c>
    </row>
    <row r="199" spans="1:25" x14ac:dyDescent="0.2">
      <c r="A199" s="20">
        <v>44329</v>
      </c>
      <c r="B199" s="36">
        <v>1170.17</v>
      </c>
      <c r="C199" s="36">
        <v>1224.23</v>
      </c>
      <c r="D199" s="36">
        <v>1244.03</v>
      </c>
      <c r="E199" s="36">
        <v>1233.58</v>
      </c>
      <c r="F199" s="36">
        <v>1223.04</v>
      </c>
      <c r="G199" s="36">
        <v>1225.47</v>
      </c>
      <c r="H199" s="36">
        <v>1172.33</v>
      </c>
      <c r="I199" s="36">
        <v>1112.73</v>
      </c>
      <c r="J199" s="36">
        <v>1084.78</v>
      </c>
      <c r="K199" s="36">
        <v>1066.28</v>
      </c>
      <c r="L199" s="36">
        <v>1027.1300000000001</v>
      </c>
      <c r="M199" s="36">
        <v>1039.74</v>
      </c>
      <c r="N199" s="36">
        <v>1071.97</v>
      </c>
      <c r="O199" s="36">
        <v>1085.3800000000001</v>
      </c>
      <c r="P199" s="36">
        <v>1103.74</v>
      </c>
      <c r="Q199" s="36">
        <v>1114.9100000000001</v>
      </c>
      <c r="R199" s="36">
        <v>1113.26</v>
      </c>
      <c r="S199" s="36">
        <v>1124.1600000000001</v>
      </c>
      <c r="T199" s="36">
        <v>1107.08</v>
      </c>
      <c r="U199" s="36">
        <v>1084.26</v>
      </c>
      <c r="V199" s="36">
        <v>1069.54</v>
      </c>
      <c r="W199" s="36">
        <v>1071.42</v>
      </c>
      <c r="X199" s="36">
        <v>1085.8700000000001</v>
      </c>
      <c r="Y199" s="36">
        <v>1129.5</v>
      </c>
    </row>
    <row r="200" spans="1:25" x14ac:dyDescent="0.2">
      <c r="A200" s="20">
        <v>44330</v>
      </c>
      <c r="B200" s="36">
        <v>1166.51</v>
      </c>
      <c r="C200" s="36">
        <v>1191.2</v>
      </c>
      <c r="D200" s="36">
        <v>1211.3600000000001</v>
      </c>
      <c r="E200" s="36">
        <v>1223.05</v>
      </c>
      <c r="F200" s="36">
        <v>1236.8900000000001</v>
      </c>
      <c r="G200" s="36">
        <v>1210.7</v>
      </c>
      <c r="H200" s="36">
        <v>1151.7</v>
      </c>
      <c r="I200" s="36">
        <v>1083.93</v>
      </c>
      <c r="J200" s="36">
        <v>1050.3399999999999</v>
      </c>
      <c r="K200" s="36">
        <v>1028.1200000000001</v>
      </c>
      <c r="L200" s="36">
        <v>1015.93</v>
      </c>
      <c r="M200" s="36">
        <v>1032.05</v>
      </c>
      <c r="N200" s="36">
        <v>1065.69</v>
      </c>
      <c r="O200" s="36">
        <v>1070.17</v>
      </c>
      <c r="P200" s="36">
        <v>1081.6100000000001</v>
      </c>
      <c r="Q200" s="36">
        <v>1097.68</v>
      </c>
      <c r="R200" s="36">
        <v>1100.4100000000001</v>
      </c>
      <c r="S200" s="36">
        <v>1112.57</v>
      </c>
      <c r="T200" s="36">
        <v>1096.9000000000001</v>
      </c>
      <c r="U200" s="36">
        <v>1087.5</v>
      </c>
      <c r="V200" s="36">
        <v>1105.21</v>
      </c>
      <c r="W200" s="36">
        <v>1106.44</v>
      </c>
      <c r="X200" s="36">
        <v>1111.42</v>
      </c>
      <c r="Y200" s="36">
        <v>1125.07</v>
      </c>
    </row>
    <row r="201" spans="1:25" x14ac:dyDescent="0.2">
      <c r="A201" s="20">
        <v>44331</v>
      </c>
      <c r="B201" s="36">
        <v>1130.3700000000001</v>
      </c>
      <c r="C201" s="36">
        <v>1147.97</v>
      </c>
      <c r="D201" s="36">
        <v>1179.6100000000001</v>
      </c>
      <c r="E201" s="36">
        <v>1201.54</v>
      </c>
      <c r="F201" s="36">
        <v>1206.31</v>
      </c>
      <c r="G201" s="36">
        <v>1191.31</v>
      </c>
      <c r="H201" s="36">
        <v>1140.1400000000001</v>
      </c>
      <c r="I201" s="36">
        <v>1080.8800000000001</v>
      </c>
      <c r="J201" s="36">
        <v>1092.3600000000001</v>
      </c>
      <c r="K201" s="36">
        <v>1071.78</v>
      </c>
      <c r="L201" s="36">
        <v>1048.4100000000001</v>
      </c>
      <c r="M201" s="36">
        <v>1051.44</v>
      </c>
      <c r="N201" s="36">
        <v>1062.07</v>
      </c>
      <c r="O201" s="36">
        <v>1072.99</v>
      </c>
      <c r="P201" s="36">
        <v>1104.92</v>
      </c>
      <c r="Q201" s="36">
        <v>1101.6300000000001</v>
      </c>
      <c r="R201" s="36">
        <v>1088.4100000000001</v>
      </c>
      <c r="S201" s="36">
        <v>1077.67</v>
      </c>
      <c r="T201" s="36">
        <v>1048.25</v>
      </c>
      <c r="U201" s="36">
        <v>1024.8900000000001</v>
      </c>
      <c r="V201" s="36">
        <v>1008.59</v>
      </c>
      <c r="W201" s="36">
        <v>997.51</v>
      </c>
      <c r="X201" s="36">
        <v>1000.84</v>
      </c>
      <c r="Y201" s="36">
        <v>1027.5999999999999</v>
      </c>
    </row>
    <row r="202" spans="1:25" x14ac:dyDescent="0.2">
      <c r="A202" s="20">
        <v>44332</v>
      </c>
      <c r="B202" s="36">
        <v>1025.49</v>
      </c>
      <c r="C202" s="36">
        <v>1026.73</v>
      </c>
      <c r="D202" s="36">
        <v>1014.08</v>
      </c>
      <c r="E202" s="36">
        <v>1015.26</v>
      </c>
      <c r="F202" s="36">
        <v>1015.9</v>
      </c>
      <c r="G202" s="36">
        <v>1017.59</v>
      </c>
      <c r="H202" s="36">
        <v>1028.49</v>
      </c>
      <c r="I202" s="36">
        <v>1009.13</v>
      </c>
      <c r="J202" s="36">
        <v>977.77</v>
      </c>
      <c r="K202" s="36">
        <v>1016.01</v>
      </c>
      <c r="L202" s="36">
        <v>1031.52</v>
      </c>
      <c r="M202" s="36">
        <v>1032.24</v>
      </c>
      <c r="N202" s="36">
        <v>1021.24</v>
      </c>
      <c r="O202" s="36">
        <v>1004.72</v>
      </c>
      <c r="P202" s="36">
        <v>1007.02</v>
      </c>
      <c r="Q202" s="36">
        <v>999.82</v>
      </c>
      <c r="R202" s="36">
        <v>989.95</v>
      </c>
      <c r="S202" s="36">
        <v>1002.81</v>
      </c>
      <c r="T202" s="36">
        <v>1019.26</v>
      </c>
      <c r="U202" s="36">
        <v>1023.09</v>
      </c>
      <c r="V202" s="36">
        <v>983.2</v>
      </c>
      <c r="W202" s="36">
        <v>978.7</v>
      </c>
      <c r="X202" s="36">
        <v>974.47</v>
      </c>
      <c r="Y202" s="36">
        <v>959.03</v>
      </c>
    </row>
    <row r="203" spans="1:25" x14ac:dyDescent="0.2">
      <c r="A203" s="20">
        <v>44333</v>
      </c>
      <c r="B203" s="36">
        <v>987.75</v>
      </c>
      <c r="C203" s="36">
        <v>1029.8399999999999</v>
      </c>
      <c r="D203" s="36">
        <v>1061.92</v>
      </c>
      <c r="E203" s="36">
        <v>1076.48</v>
      </c>
      <c r="F203" s="36">
        <v>1106.5</v>
      </c>
      <c r="G203" s="36">
        <v>1087.02</v>
      </c>
      <c r="H203" s="36">
        <v>1038.72</v>
      </c>
      <c r="I203" s="36">
        <v>1006.5</v>
      </c>
      <c r="J203" s="36">
        <v>1057.3</v>
      </c>
      <c r="K203" s="36">
        <v>976.24</v>
      </c>
      <c r="L203" s="36">
        <v>970.02</v>
      </c>
      <c r="M203" s="36">
        <v>961.64</v>
      </c>
      <c r="N203" s="36">
        <v>952.67</v>
      </c>
      <c r="O203" s="36">
        <v>954.32</v>
      </c>
      <c r="P203" s="36">
        <v>968.88</v>
      </c>
      <c r="Q203" s="36">
        <v>979.06</v>
      </c>
      <c r="R203" s="36">
        <v>979.08</v>
      </c>
      <c r="S203" s="36">
        <v>988.05</v>
      </c>
      <c r="T203" s="36">
        <v>986.18</v>
      </c>
      <c r="U203" s="36">
        <v>985.43</v>
      </c>
      <c r="V203" s="36">
        <v>956.76</v>
      </c>
      <c r="W203" s="36">
        <v>957.49</v>
      </c>
      <c r="X203" s="36">
        <v>949.2</v>
      </c>
      <c r="Y203" s="36">
        <v>966.19</v>
      </c>
    </row>
    <row r="204" spans="1:25" x14ac:dyDescent="0.2">
      <c r="A204" s="20">
        <v>44334</v>
      </c>
      <c r="B204" s="36">
        <v>993.26</v>
      </c>
      <c r="C204" s="36">
        <v>1026.67</v>
      </c>
      <c r="D204" s="36">
        <v>1052.3900000000001</v>
      </c>
      <c r="E204" s="36">
        <v>1066.44</v>
      </c>
      <c r="F204" s="36">
        <v>1065.3900000000001</v>
      </c>
      <c r="G204" s="36">
        <v>1049.6300000000001</v>
      </c>
      <c r="H204" s="36">
        <v>998.84</v>
      </c>
      <c r="I204" s="36">
        <v>968.15</v>
      </c>
      <c r="J204" s="36">
        <v>934.18</v>
      </c>
      <c r="K204" s="36">
        <v>928.98</v>
      </c>
      <c r="L204" s="36">
        <v>923.89</v>
      </c>
      <c r="M204" s="36">
        <v>942.14</v>
      </c>
      <c r="N204" s="36">
        <v>952.44</v>
      </c>
      <c r="O204" s="36">
        <v>975.74</v>
      </c>
      <c r="P204" s="36">
        <v>981.03</v>
      </c>
      <c r="Q204" s="36">
        <v>983.02</v>
      </c>
      <c r="R204" s="36">
        <v>979.03</v>
      </c>
      <c r="S204" s="36">
        <v>974.32</v>
      </c>
      <c r="T204" s="36">
        <v>971.12</v>
      </c>
      <c r="U204" s="36">
        <v>959.43</v>
      </c>
      <c r="V204" s="36">
        <v>941.47</v>
      </c>
      <c r="W204" s="36">
        <v>931.63</v>
      </c>
      <c r="X204" s="36">
        <v>957.01</v>
      </c>
      <c r="Y204" s="36">
        <v>1001.12</v>
      </c>
    </row>
    <row r="205" spans="1:25" x14ac:dyDescent="0.2">
      <c r="A205" s="20">
        <v>44335</v>
      </c>
      <c r="B205" s="36">
        <v>1052.3399999999999</v>
      </c>
      <c r="C205" s="36">
        <v>1066.33</v>
      </c>
      <c r="D205" s="36">
        <v>1083.8600000000001</v>
      </c>
      <c r="E205" s="36">
        <v>1102.74</v>
      </c>
      <c r="F205" s="36">
        <v>1101.49</v>
      </c>
      <c r="G205" s="36">
        <v>1089.93</v>
      </c>
      <c r="H205" s="36">
        <v>1039.47</v>
      </c>
      <c r="I205" s="36">
        <v>988.35</v>
      </c>
      <c r="J205" s="36">
        <v>969</v>
      </c>
      <c r="K205" s="36">
        <v>964.89</v>
      </c>
      <c r="L205" s="36">
        <v>971.14</v>
      </c>
      <c r="M205" s="36">
        <v>998.12</v>
      </c>
      <c r="N205" s="36">
        <v>1038.3700000000001</v>
      </c>
      <c r="O205" s="36">
        <v>1076.45</v>
      </c>
      <c r="P205" s="36">
        <v>1081.9100000000001</v>
      </c>
      <c r="Q205" s="36">
        <v>1076.8800000000001</v>
      </c>
      <c r="R205" s="36">
        <v>1057.6200000000001</v>
      </c>
      <c r="S205" s="36">
        <v>1033.45</v>
      </c>
      <c r="T205" s="36">
        <v>1011.0400000000001</v>
      </c>
      <c r="U205" s="36">
        <v>1002.38</v>
      </c>
      <c r="V205" s="36">
        <v>978.72</v>
      </c>
      <c r="W205" s="36">
        <v>950.9</v>
      </c>
      <c r="X205" s="36">
        <v>924.8</v>
      </c>
      <c r="Y205" s="36">
        <v>983.92</v>
      </c>
    </row>
    <row r="206" spans="1:25" x14ac:dyDescent="0.2">
      <c r="A206" s="20">
        <v>44336</v>
      </c>
      <c r="B206" s="36">
        <v>1064.23</v>
      </c>
      <c r="C206" s="36">
        <v>1100.3600000000001</v>
      </c>
      <c r="D206" s="36">
        <v>1106.58</v>
      </c>
      <c r="E206" s="36">
        <v>1117.6100000000001</v>
      </c>
      <c r="F206" s="36">
        <v>1129.58</v>
      </c>
      <c r="G206" s="36">
        <v>1108.78</v>
      </c>
      <c r="H206" s="36">
        <v>1074.19</v>
      </c>
      <c r="I206" s="36">
        <v>994.02</v>
      </c>
      <c r="J206" s="36">
        <v>936.47</v>
      </c>
      <c r="K206" s="36">
        <v>906.05</v>
      </c>
      <c r="L206" s="36">
        <v>905.27</v>
      </c>
      <c r="M206" s="36">
        <v>899.19</v>
      </c>
      <c r="N206" s="36">
        <v>945.59</v>
      </c>
      <c r="O206" s="36">
        <v>982.88</v>
      </c>
      <c r="P206" s="36">
        <v>1001.18</v>
      </c>
      <c r="Q206" s="36">
        <v>1005.64</v>
      </c>
      <c r="R206" s="36">
        <v>997.68</v>
      </c>
      <c r="S206" s="36">
        <v>981.54</v>
      </c>
      <c r="T206" s="36">
        <v>939.22</v>
      </c>
      <c r="U206" s="36">
        <v>933.25</v>
      </c>
      <c r="V206" s="36">
        <v>944.93</v>
      </c>
      <c r="W206" s="36">
        <v>959.34</v>
      </c>
      <c r="X206" s="36">
        <v>935.57</v>
      </c>
      <c r="Y206" s="36">
        <v>906.47</v>
      </c>
    </row>
    <row r="207" spans="1:25" x14ac:dyDescent="0.2">
      <c r="A207" s="20">
        <v>44337</v>
      </c>
      <c r="B207" s="36">
        <v>934.23</v>
      </c>
      <c r="C207" s="36">
        <v>996.34</v>
      </c>
      <c r="D207" s="36">
        <v>1035.44</v>
      </c>
      <c r="E207" s="36">
        <v>1026.6300000000001</v>
      </c>
      <c r="F207" s="36">
        <v>1052.48</v>
      </c>
      <c r="G207" s="36">
        <v>1054.8499999999999</v>
      </c>
      <c r="H207" s="36">
        <v>1030.6200000000001</v>
      </c>
      <c r="I207" s="36">
        <v>985.85</v>
      </c>
      <c r="J207" s="36">
        <v>935.57</v>
      </c>
      <c r="K207" s="36">
        <v>887.13</v>
      </c>
      <c r="L207" s="36">
        <v>880.13</v>
      </c>
      <c r="M207" s="36">
        <v>904.87</v>
      </c>
      <c r="N207" s="36">
        <v>967.67</v>
      </c>
      <c r="O207" s="36">
        <v>1007.39</v>
      </c>
      <c r="P207" s="36">
        <v>1012.38</v>
      </c>
      <c r="Q207" s="36">
        <v>1011.19</v>
      </c>
      <c r="R207" s="36">
        <v>999.51</v>
      </c>
      <c r="S207" s="36">
        <v>981.89</v>
      </c>
      <c r="T207" s="36">
        <v>942</v>
      </c>
      <c r="U207" s="36">
        <v>894.58</v>
      </c>
      <c r="V207" s="36">
        <v>913.61</v>
      </c>
      <c r="W207" s="36">
        <v>927.49</v>
      </c>
      <c r="X207" s="36">
        <v>943.05</v>
      </c>
      <c r="Y207" s="36">
        <v>916.45</v>
      </c>
    </row>
    <row r="208" spans="1:25" x14ac:dyDescent="0.2">
      <c r="A208" s="20">
        <v>44338</v>
      </c>
      <c r="B208" s="36">
        <v>968.25</v>
      </c>
      <c r="C208" s="36">
        <v>972.65</v>
      </c>
      <c r="D208" s="36">
        <v>1002.5400000000001</v>
      </c>
      <c r="E208" s="36">
        <v>1024.51</v>
      </c>
      <c r="F208" s="36">
        <v>1026.8900000000001</v>
      </c>
      <c r="G208" s="36">
        <v>1013.16</v>
      </c>
      <c r="H208" s="36">
        <v>997.84</v>
      </c>
      <c r="I208" s="36">
        <v>923.28</v>
      </c>
      <c r="J208" s="36">
        <v>884.77</v>
      </c>
      <c r="K208" s="36">
        <v>833.13</v>
      </c>
      <c r="L208" s="36">
        <v>826.49</v>
      </c>
      <c r="M208" s="36">
        <v>845.8</v>
      </c>
      <c r="N208" s="36">
        <v>902.55</v>
      </c>
      <c r="O208" s="36">
        <v>950.31</v>
      </c>
      <c r="P208" s="36">
        <v>973.63</v>
      </c>
      <c r="Q208" s="36">
        <v>970.99</v>
      </c>
      <c r="R208" s="36">
        <v>961.06</v>
      </c>
      <c r="S208" s="36">
        <v>932.43</v>
      </c>
      <c r="T208" s="36">
        <v>878.7</v>
      </c>
      <c r="U208" s="36">
        <v>850.56</v>
      </c>
      <c r="V208" s="36">
        <v>860.68</v>
      </c>
      <c r="W208" s="36">
        <v>891.49</v>
      </c>
      <c r="X208" s="36">
        <v>859.71</v>
      </c>
      <c r="Y208" s="36">
        <v>849.39</v>
      </c>
    </row>
    <row r="209" spans="1:25" x14ac:dyDescent="0.2">
      <c r="A209" s="20">
        <v>44339</v>
      </c>
      <c r="B209" s="36">
        <v>938.05</v>
      </c>
      <c r="C209" s="36">
        <v>998.12</v>
      </c>
      <c r="D209" s="36">
        <v>1019.92</v>
      </c>
      <c r="E209" s="36">
        <v>1028.8</v>
      </c>
      <c r="F209" s="36">
        <v>1053.9000000000001</v>
      </c>
      <c r="G209" s="36">
        <v>1070.01</v>
      </c>
      <c r="H209" s="36">
        <v>1071.58</v>
      </c>
      <c r="I209" s="36">
        <v>990.39</v>
      </c>
      <c r="J209" s="36">
        <v>952.93</v>
      </c>
      <c r="K209" s="36">
        <v>888.66</v>
      </c>
      <c r="L209" s="36">
        <v>869.77</v>
      </c>
      <c r="M209" s="36">
        <v>876.81</v>
      </c>
      <c r="N209" s="36">
        <v>912.66</v>
      </c>
      <c r="O209" s="36">
        <v>954.46</v>
      </c>
      <c r="P209" s="36">
        <v>982.02</v>
      </c>
      <c r="Q209" s="36">
        <v>996.67</v>
      </c>
      <c r="R209" s="36">
        <v>987.24</v>
      </c>
      <c r="S209" s="36">
        <v>965.81</v>
      </c>
      <c r="T209" s="36">
        <v>922.81</v>
      </c>
      <c r="U209" s="36">
        <v>871.29</v>
      </c>
      <c r="V209" s="36">
        <v>854.23</v>
      </c>
      <c r="W209" s="36">
        <v>829.44</v>
      </c>
      <c r="X209" s="36">
        <v>928.78</v>
      </c>
      <c r="Y209" s="36">
        <v>919.45</v>
      </c>
    </row>
    <row r="210" spans="1:25" x14ac:dyDescent="0.2">
      <c r="A210" s="20">
        <v>44340</v>
      </c>
      <c r="B210" s="36">
        <v>1004.93</v>
      </c>
      <c r="C210" s="36">
        <v>1081.25</v>
      </c>
      <c r="D210" s="36">
        <v>1138.1400000000001</v>
      </c>
      <c r="E210" s="36">
        <v>1157.1600000000001</v>
      </c>
      <c r="F210" s="36">
        <v>1178.78</v>
      </c>
      <c r="G210" s="36">
        <v>1139.98</v>
      </c>
      <c r="H210" s="36">
        <v>1076.75</v>
      </c>
      <c r="I210" s="36">
        <v>993.42</v>
      </c>
      <c r="J210" s="36">
        <v>944.38</v>
      </c>
      <c r="K210" s="36">
        <v>881.59</v>
      </c>
      <c r="L210" s="36">
        <v>866.9</v>
      </c>
      <c r="M210" s="36">
        <v>867.24</v>
      </c>
      <c r="N210" s="36">
        <v>913.73</v>
      </c>
      <c r="O210" s="36">
        <v>945.42</v>
      </c>
      <c r="P210" s="36">
        <v>959.86</v>
      </c>
      <c r="Q210" s="36">
        <v>954.89</v>
      </c>
      <c r="R210" s="36">
        <v>933.21</v>
      </c>
      <c r="S210" s="36">
        <v>905.43</v>
      </c>
      <c r="T210" s="36">
        <v>885.56</v>
      </c>
      <c r="U210" s="36">
        <v>857.13</v>
      </c>
      <c r="V210" s="36">
        <v>863.9</v>
      </c>
      <c r="W210" s="36">
        <v>885.2</v>
      </c>
      <c r="X210" s="36">
        <v>864.28</v>
      </c>
      <c r="Y210" s="36">
        <v>876.94</v>
      </c>
    </row>
    <row r="211" spans="1:25" x14ac:dyDescent="0.2">
      <c r="A211" s="20">
        <v>44341</v>
      </c>
      <c r="B211" s="36">
        <v>1007.41</v>
      </c>
      <c r="C211" s="36">
        <v>1057.94</v>
      </c>
      <c r="D211" s="36">
        <v>1080.79</v>
      </c>
      <c r="E211" s="36">
        <v>1075.79</v>
      </c>
      <c r="F211" s="36">
        <v>1087.1100000000001</v>
      </c>
      <c r="G211" s="36">
        <v>1074.44</v>
      </c>
      <c r="H211" s="36">
        <v>1027.26</v>
      </c>
      <c r="I211" s="36">
        <v>940.56</v>
      </c>
      <c r="J211" s="36">
        <v>852.74</v>
      </c>
      <c r="K211" s="36">
        <v>815.88</v>
      </c>
      <c r="L211" s="36">
        <v>824.33</v>
      </c>
      <c r="M211" s="36">
        <v>815.89</v>
      </c>
      <c r="N211" s="36">
        <v>870.6</v>
      </c>
      <c r="O211" s="36">
        <v>927.61</v>
      </c>
      <c r="P211" s="36">
        <v>952.79</v>
      </c>
      <c r="Q211" s="36">
        <v>950.33</v>
      </c>
      <c r="R211" s="36">
        <v>935.66</v>
      </c>
      <c r="S211" s="36">
        <v>908.61</v>
      </c>
      <c r="T211" s="36">
        <v>860.47</v>
      </c>
      <c r="U211" s="36">
        <v>841.14</v>
      </c>
      <c r="V211" s="36">
        <v>854.33</v>
      </c>
      <c r="W211" s="36">
        <v>885.21</v>
      </c>
      <c r="X211" s="36">
        <v>855.97</v>
      </c>
      <c r="Y211" s="36">
        <v>875.54</v>
      </c>
    </row>
    <row r="212" spans="1:25" x14ac:dyDescent="0.2">
      <c r="A212" s="20">
        <v>44342</v>
      </c>
      <c r="B212" s="36">
        <v>985.83</v>
      </c>
      <c r="C212" s="36">
        <v>1056.5</v>
      </c>
      <c r="D212" s="36">
        <v>1111.8</v>
      </c>
      <c r="E212" s="36">
        <v>1132.33</v>
      </c>
      <c r="F212" s="36">
        <v>1142.3600000000001</v>
      </c>
      <c r="G212" s="36">
        <v>1120.7</v>
      </c>
      <c r="H212" s="36">
        <v>1060.26</v>
      </c>
      <c r="I212" s="36">
        <v>962.49</v>
      </c>
      <c r="J212" s="36">
        <v>905.84</v>
      </c>
      <c r="K212" s="36">
        <v>851.77</v>
      </c>
      <c r="L212" s="36">
        <v>849.51</v>
      </c>
      <c r="M212" s="36">
        <v>858.61</v>
      </c>
      <c r="N212" s="36">
        <v>909.23</v>
      </c>
      <c r="O212" s="36">
        <v>952.74</v>
      </c>
      <c r="P212" s="36">
        <v>965.12</v>
      </c>
      <c r="Q212" s="36">
        <v>965.17</v>
      </c>
      <c r="R212" s="36">
        <v>950.37</v>
      </c>
      <c r="S212" s="36">
        <v>928.88</v>
      </c>
      <c r="T212" s="36">
        <v>874.06</v>
      </c>
      <c r="U212" s="36">
        <v>836.31</v>
      </c>
      <c r="V212" s="36">
        <v>840.47</v>
      </c>
      <c r="W212" s="36">
        <v>850.43</v>
      </c>
      <c r="X212" s="36">
        <v>846.04</v>
      </c>
      <c r="Y212" s="36">
        <v>876.99</v>
      </c>
    </row>
    <row r="213" spans="1:25" x14ac:dyDescent="0.2">
      <c r="A213" s="20">
        <v>44343</v>
      </c>
      <c r="B213" s="36">
        <v>898.94</v>
      </c>
      <c r="C213" s="36">
        <v>966.24</v>
      </c>
      <c r="D213" s="36">
        <v>1012.69</v>
      </c>
      <c r="E213" s="36">
        <v>1032.74</v>
      </c>
      <c r="F213" s="36">
        <v>1036.49</v>
      </c>
      <c r="G213" s="36">
        <v>1014.76</v>
      </c>
      <c r="H213" s="36">
        <v>972.47</v>
      </c>
      <c r="I213" s="36">
        <v>904.45</v>
      </c>
      <c r="J213" s="36">
        <v>868.88</v>
      </c>
      <c r="K213" s="36">
        <v>857.06</v>
      </c>
      <c r="L213" s="36">
        <v>864.56</v>
      </c>
      <c r="M213" s="36">
        <v>871.39</v>
      </c>
      <c r="N213" s="36">
        <v>921.09</v>
      </c>
      <c r="O213" s="36">
        <v>965.17</v>
      </c>
      <c r="P213" s="36">
        <v>984.29</v>
      </c>
      <c r="Q213" s="36">
        <v>983.05</v>
      </c>
      <c r="R213" s="36">
        <v>976.66</v>
      </c>
      <c r="S213" s="36">
        <v>951.7</v>
      </c>
      <c r="T213" s="36">
        <v>895.7</v>
      </c>
      <c r="U213" s="36">
        <v>852.8</v>
      </c>
      <c r="V213" s="36">
        <v>872.79</v>
      </c>
      <c r="W213" s="36">
        <v>900.24</v>
      </c>
      <c r="X213" s="36">
        <v>890.46</v>
      </c>
      <c r="Y213" s="36">
        <v>904.67</v>
      </c>
    </row>
    <row r="214" spans="1:25" x14ac:dyDescent="0.2">
      <c r="A214" s="20">
        <v>44344</v>
      </c>
      <c r="B214" s="36">
        <v>884.95</v>
      </c>
      <c r="C214" s="36">
        <v>944.41</v>
      </c>
      <c r="D214" s="36">
        <v>983.73</v>
      </c>
      <c r="E214" s="36">
        <v>997.89</v>
      </c>
      <c r="F214" s="36">
        <v>1004.0400000000001</v>
      </c>
      <c r="G214" s="36">
        <v>982.4</v>
      </c>
      <c r="H214" s="36">
        <v>943.38</v>
      </c>
      <c r="I214" s="36">
        <v>861.72</v>
      </c>
      <c r="J214" s="36">
        <v>813.24</v>
      </c>
      <c r="K214" s="36">
        <v>848.93</v>
      </c>
      <c r="L214" s="36">
        <v>838.53</v>
      </c>
      <c r="M214" s="36">
        <v>833.19</v>
      </c>
      <c r="N214" s="36">
        <v>854.66</v>
      </c>
      <c r="O214" s="36">
        <v>904.58</v>
      </c>
      <c r="P214" s="36">
        <v>919.18</v>
      </c>
      <c r="Q214" s="36">
        <v>925</v>
      </c>
      <c r="R214" s="36">
        <v>932</v>
      </c>
      <c r="S214" s="36">
        <v>919.4</v>
      </c>
      <c r="T214" s="36">
        <v>852.32</v>
      </c>
      <c r="U214" s="36">
        <v>861.21</v>
      </c>
      <c r="V214" s="36">
        <v>870.89</v>
      </c>
      <c r="W214" s="36">
        <v>896.68</v>
      </c>
      <c r="X214" s="36">
        <v>883.34</v>
      </c>
      <c r="Y214" s="36">
        <v>827.16</v>
      </c>
    </row>
    <row r="215" spans="1:25" x14ac:dyDescent="0.2">
      <c r="A215" s="20">
        <v>44345</v>
      </c>
      <c r="B215" s="36">
        <v>877.82</v>
      </c>
      <c r="C215" s="36">
        <v>883.16</v>
      </c>
      <c r="D215" s="36">
        <v>934.65</v>
      </c>
      <c r="E215" s="36">
        <v>932.71</v>
      </c>
      <c r="F215" s="36">
        <v>927.41</v>
      </c>
      <c r="G215" s="36">
        <v>933.76</v>
      </c>
      <c r="H215" s="36">
        <v>925.36</v>
      </c>
      <c r="I215" s="36">
        <v>868.6</v>
      </c>
      <c r="J215" s="36">
        <v>802.78</v>
      </c>
      <c r="K215" s="36">
        <v>762.19</v>
      </c>
      <c r="L215" s="36">
        <v>751.26</v>
      </c>
      <c r="M215" s="36">
        <v>752.09</v>
      </c>
      <c r="N215" s="36">
        <v>810.19</v>
      </c>
      <c r="O215" s="36">
        <v>834.15</v>
      </c>
      <c r="P215" s="36">
        <v>862.64</v>
      </c>
      <c r="Q215" s="36">
        <v>861.43</v>
      </c>
      <c r="R215" s="36">
        <v>859.24</v>
      </c>
      <c r="S215" s="36">
        <v>889.75</v>
      </c>
      <c r="T215" s="36">
        <v>844.13</v>
      </c>
      <c r="U215" s="36">
        <v>787.59</v>
      </c>
      <c r="V215" s="36">
        <v>754.17</v>
      </c>
      <c r="W215" s="36">
        <v>779.96</v>
      </c>
      <c r="X215" s="36">
        <v>763.47</v>
      </c>
      <c r="Y215" s="36">
        <v>753.77</v>
      </c>
    </row>
    <row r="216" spans="1:25" x14ac:dyDescent="0.2">
      <c r="A216" s="20">
        <v>44346</v>
      </c>
      <c r="B216" s="36">
        <v>801.32</v>
      </c>
      <c r="C216" s="36">
        <v>871.48</v>
      </c>
      <c r="D216" s="36">
        <v>915.31</v>
      </c>
      <c r="E216" s="36">
        <v>929.47</v>
      </c>
      <c r="F216" s="36">
        <v>953.16</v>
      </c>
      <c r="G216" s="36">
        <v>956.21</v>
      </c>
      <c r="H216" s="36">
        <v>930.08</v>
      </c>
      <c r="I216" s="36">
        <v>857.89</v>
      </c>
      <c r="J216" s="36">
        <v>792.38</v>
      </c>
      <c r="K216" s="36">
        <v>740.81</v>
      </c>
      <c r="L216" s="36">
        <v>728.01</v>
      </c>
      <c r="M216" s="36">
        <v>742.42</v>
      </c>
      <c r="N216" s="36">
        <v>807.89</v>
      </c>
      <c r="O216" s="36">
        <v>844.72</v>
      </c>
      <c r="P216" s="36">
        <v>866.17</v>
      </c>
      <c r="Q216" s="36">
        <v>858.84</v>
      </c>
      <c r="R216" s="36">
        <v>837.93</v>
      </c>
      <c r="S216" s="36">
        <v>812.01</v>
      </c>
      <c r="T216" s="36">
        <v>758.25</v>
      </c>
      <c r="U216" s="36">
        <v>731.37</v>
      </c>
      <c r="V216" s="36">
        <v>748.64</v>
      </c>
      <c r="W216" s="36">
        <v>787.84</v>
      </c>
      <c r="X216" s="36">
        <v>741.7</v>
      </c>
      <c r="Y216" s="36">
        <v>722.88</v>
      </c>
    </row>
    <row r="217" spans="1:25" x14ac:dyDescent="0.2">
      <c r="A217" s="20">
        <v>44347</v>
      </c>
      <c r="B217" s="36">
        <v>785.74</v>
      </c>
      <c r="C217" s="36">
        <v>865.9</v>
      </c>
      <c r="D217" s="36">
        <v>907.73</v>
      </c>
      <c r="E217" s="36">
        <v>917.15</v>
      </c>
      <c r="F217" s="36">
        <v>937.48</v>
      </c>
      <c r="G217" s="36">
        <v>931.84</v>
      </c>
      <c r="H217" s="36">
        <v>924.93</v>
      </c>
      <c r="I217" s="36">
        <v>944.77</v>
      </c>
      <c r="J217" s="36">
        <v>941.47</v>
      </c>
      <c r="K217" s="36">
        <v>942.08</v>
      </c>
      <c r="L217" s="36">
        <v>936.04</v>
      </c>
      <c r="M217" s="36">
        <v>913.44</v>
      </c>
      <c r="N217" s="36">
        <v>936.65</v>
      </c>
      <c r="O217" s="36">
        <v>977.16</v>
      </c>
      <c r="P217" s="36">
        <v>987.78</v>
      </c>
      <c r="Q217" s="36">
        <v>983.78</v>
      </c>
      <c r="R217" s="36">
        <v>976.6</v>
      </c>
      <c r="S217" s="36">
        <v>950.3</v>
      </c>
      <c r="T217" s="36">
        <v>905.01</v>
      </c>
      <c r="U217" s="36">
        <v>871.91</v>
      </c>
      <c r="V217" s="36">
        <v>879.91</v>
      </c>
      <c r="W217" s="36">
        <v>902.55</v>
      </c>
      <c r="X217" s="36">
        <v>875.76</v>
      </c>
      <c r="Y217" s="36">
        <v>829.99</v>
      </c>
    </row>
    <row r="218" spans="1:25" ht="13.5" x14ac:dyDescent="0.2">
      <c r="E218" s="29"/>
    </row>
    <row r="219" spans="1:25" ht="44.25" customHeight="1" x14ac:dyDescent="0.25">
      <c r="A219" s="156" t="s">
        <v>146</v>
      </c>
      <c r="B219" s="156"/>
      <c r="C219" s="156"/>
      <c r="D219" s="156"/>
      <c r="E219" s="156"/>
      <c r="F219" s="156"/>
      <c r="G219" s="156"/>
      <c r="H219" s="156"/>
      <c r="I219" s="156"/>
      <c r="J219" s="156"/>
      <c r="K219" s="156"/>
      <c r="L219" s="156"/>
      <c r="M219" s="156"/>
      <c r="N219" s="156"/>
      <c r="O219" s="156"/>
      <c r="P219" s="156"/>
      <c r="Q219" s="156"/>
      <c r="R219" s="156"/>
      <c r="S219" s="156"/>
      <c r="T219" s="156"/>
      <c r="U219" s="156"/>
      <c r="V219" s="156"/>
      <c r="W219" s="156"/>
      <c r="X219" s="156"/>
      <c r="Y219" s="156"/>
    </row>
    <row r="220" spans="1:25" ht="14.25" x14ac:dyDescent="0.2">
      <c r="A220" s="106"/>
      <c r="B220" s="157"/>
      <c r="C220" s="157"/>
      <c r="D220" s="157"/>
      <c r="E220" s="157"/>
      <c r="F220" s="157"/>
      <c r="G220" s="157"/>
      <c r="H220" s="157"/>
      <c r="I220" s="157"/>
      <c r="J220" s="157"/>
      <c r="K220" s="157"/>
      <c r="L220" s="157"/>
      <c r="M220" s="157"/>
      <c r="N220" s="157"/>
      <c r="O220" s="157"/>
      <c r="P220" s="157"/>
      <c r="Q220" s="157"/>
      <c r="R220" s="157"/>
      <c r="S220" s="157"/>
      <c r="T220" s="157"/>
      <c r="U220" s="157"/>
      <c r="V220" s="157"/>
      <c r="W220" s="157"/>
      <c r="X220" s="157"/>
      <c r="Y220" s="157"/>
    </row>
    <row r="221" spans="1:25" ht="12.75" x14ac:dyDescent="0.2">
      <c r="A221" s="153" t="s">
        <v>49</v>
      </c>
      <c r="B221" s="148" t="s">
        <v>50</v>
      </c>
      <c r="C221" s="149"/>
      <c r="D221" s="149"/>
      <c r="E221" s="149"/>
      <c r="F221" s="149"/>
      <c r="G221" s="149"/>
      <c r="H221" s="149"/>
      <c r="I221" s="149"/>
      <c r="J221" s="149"/>
      <c r="K221" s="149"/>
      <c r="L221" s="149"/>
      <c r="M221" s="149"/>
      <c r="N221" s="149"/>
      <c r="O221" s="149"/>
      <c r="P221" s="149"/>
      <c r="Q221" s="149"/>
      <c r="R221" s="149"/>
      <c r="S221" s="149"/>
      <c r="T221" s="149"/>
      <c r="U221" s="149"/>
      <c r="V221" s="149"/>
      <c r="W221" s="149"/>
      <c r="X221" s="149"/>
      <c r="Y221" s="150"/>
    </row>
    <row r="222" spans="1:25" x14ac:dyDescent="0.2">
      <c r="A222" s="154"/>
      <c r="B222" s="40" t="s">
        <v>66</v>
      </c>
      <c r="C222" s="41" t="s">
        <v>67</v>
      </c>
      <c r="D222" s="42" t="s">
        <v>68</v>
      </c>
      <c r="E222" s="41" t="s">
        <v>69</v>
      </c>
      <c r="F222" s="41" t="s">
        <v>70</v>
      </c>
      <c r="G222" s="41" t="s">
        <v>71</v>
      </c>
      <c r="H222" s="41" t="s">
        <v>72</v>
      </c>
      <c r="I222" s="41" t="s">
        <v>73</v>
      </c>
      <c r="J222" s="41" t="s">
        <v>74</v>
      </c>
      <c r="K222" s="40" t="s">
        <v>75</v>
      </c>
      <c r="L222" s="41" t="s">
        <v>76</v>
      </c>
      <c r="M222" s="43" t="s">
        <v>77</v>
      </c>
      <c r="N222" s="40" t="s">
        <v>78</v>
      </c>
      <c r="O222" s="41" t="s">
        <v>79</v>
      </c>
      <c r="P222" s="43" t="s">
        <v>80</v>
      </c>
      <c r="Q222" s="42" t="s">
        <v>81</v>
      </c>
      <c r="R222" s="41" t="s">
        <v>82</v>
      </c>
      <c r="S222" s="42" t="s">
        <v>83</v>
      </c>
      <c r="T222" s="41" t="s">
        <v>84</v>
      </c>
      <c r="U222" s="42" t="s">
        <v>85</v>
      </c>
      <c r="V222" s="41" t="s">
        <v>86</v>
      </c>
      <c r="W222" s="42" t="s">
        <v>87</v>
      </c>
      <c r="X222" s="41" t="s">
        <v>88</v>
      </c>
      <c r="Y222" s="41" t="s">
        <v>89</v>
      </c>
    </row>
    <row r="223" spans="1:25" x14ac:dyDescent="0.2">
      <c r="A223" s="20">
        <v>44317</v>
      </c>
      <c r="B223" s="36">
        <v>1306.7</v>
      </c>
      <c r="C223" s="36">
        <v>1356.24</v>
      </c>
      <c r="D223" s="36">
        <v>1399.14</v>
      </c>
      <c r="E223" s="36">
        <v>1401.95</v>
      </c>
      <c r="F223" s="36">
        <v>1409.55</v>
      </c>
      <c r="G223" s="36">
        <v>1400.61</v>
      </c>
      <c r="H223" s="36">
        <v>1399.07</v>
      </c>
      <c r="I223" s="36">
        <v>1362.68</v>
      </c>
      <c r="J223" s="36">
        <v>1326.42</v>
      </c>
      <c r="K223" s="36">
        <v>1267.53</v>
      </c>
      <c r="L223" s="36">
        <v>1222.1500000000001</v>
      </c>
      <c r="M223" s="36">
        <v>1220.8600000000001</v>
      </c>
      <c r="N223" s="36">
        <v>1279.1500000000001</v>
      </c>
      <c r="O223" s="36">
        <v>1299.8700000000001</v>
      </c>
      <c r="P223" s="36">
        <v>1317.64</v>
      </c>
      <c r="Q223" s="36">
        <v>1328.94</v>
      </c>
      <c r="R223" s="36">
        <v>1321.4</v>
      </c>
      <c r="S223" s="36">
        <v>1310.1000000000001</v>
      </c>
      <c r="T223" s="36">
        <v>1254.78</v>
      </c>
      <c r="U223" s="36">
        <v>1232.1300000000001</v>
      </c>
      <c r="V223" s="36">
        <v>1214.01</v>
      </c>
      <c r="W223" s="36">
        <v>1206.17</v>
      </c>
      <c r="X223" s="36">
        <v>1220.8900000000001</v>
      </c>
      <c r="Y223" s="36">
        <v>1293.9100000000001</v>
      </c>
    </row>
    <row r="224" spans="1:25" x14ac:dyDescent="0.2">
      <c r="A224" s="20">
        <v>44318</v>
      </c>
      <c r="B224" s="36">
        <v>1276.81</v>
      </c>
      <c r="C224" s="36">
        <v>1318.52</v>
      </c>
      <c r="D224" s="36">
        <v>1372.23</v>
      </c>
      <c r="E224" s="36">
        <v>1391.48</v>
      </c>
      <c r="F224" s="36">
        <v>1405.14</v>
      </c>
      <c r="G224" s="36">
        <v>1399.64</v>
      </c>
      <c r="H224" s="36">
        <v>1399.06</v>
      </c>
      <c r="I224" s="36">
        <v>1373.75</v>
      </c>
      <c r="J224" s="36">
        <v>1303.3500000000001</v>
      </c>
      <c r="K224" s="36">
        <v>1266.53</v>
      </c>
      <c r="L224" s="36">
        <v>1208.46</v>
      </c>
      <c r="M224" s="36">
        <v>1199.69</v>
      </c>
      <c r="N224" s="36">
        <v>1277.18</v>
      </c>
      <c r="O224" s="36">
        <v>1289.92</v>
      </c>
      <c r="P224" s="36">
        <v>1311.03</v>
      </c>
      <c r="Q224" s="36">
        <v>1313.29</v>
      </c>
      <c r="R224" s="36">
        <v>1297.4100000000001</v>
      </c>
      <c r="S224" s="36">
        <v>1287.1500000000001</v>
      </c>
      <c r="T224" s="36">
        <v>1236.83</v>
      </c>
      <c r="U224" s="36">
        <v>1211.75</v>
      </c>
      <c r="V224" s="36">
        <v>1180.3700000000001</v>
      </c>
      <c r="W224" s="36">
        <v>1175.95</v>
      </c>
      <c r="X224" s="36">
        <v>1215.73</v>
      </c>
      <c r="Y224" s="36">
        <v>1280.8700000000001</v>
      </c>
    </row>
    <row r="225" spans="1:25" x14ac:dyDescent="0.2">
      <c r="A225" s="20">
        <v>44319</v>
      </c>
      <c r="B225" s="36">
        <v>1262.3600000000001</v>
      </c>
      <c r="C225" s="36">
        <v>1333.73</v>
      </c>
      <c r="D225" s="36">
        <v>1375.78</v>
      </c>
      <c r="E225" s="36">
        <v>1391.59</v>
      </c>
      <c r="F225" s="36">
        <v>1406.09</v>
      </c>
      <c r="G225" s="36">
        <v>1403.76</v>
      </c>
      <c r="H225" s="36">
        <v>1408.49</v>
      </c>
      <c r="I225" s="36">
        <v>1377.77</v>
      </c>
      <c r="J225" s="36">
        <v>1315.27</v>
      </c>
      <c r="K225" s="36">
        <v>1276.55</v>
      </c>
      <c r="L225" s="36">
        <v>1245.93</v>
      </c>
      <c r="M225" s="36">
        <v>1223.07</v>
      </c>
      <c r="N225" s="36">
        <v>1257.4000000000001</v>
      </c>
      <c r="O225" s="36">
        <v>1295.26</v>
      </c>
      <c r="P225" s="36">
        <v>1316.09</v>
      </c>
      <c r="Q225" s="36">
        <v>1329.64</v>
      </c>
      <c r="R225" s="36">
        <v>1318.72</v>
      </c>
      <c r="S225" s="36">
        <v>1298.21</v>
      </c>
      <c r="T225" s="36">
        <v>1245.83</v>
      </c>
      <c r="U225" s="36">
        <v>1225.3500000000001</v>
      </c>
      <c r="V225" s="36">
        <v>1213.1600000000001</v>
      </c>
      <c r="W225" s="36">
        <v>1212.54</v>
      </c>
      <c r="X225" s="36">
        <v>1200.2</v>
      </c>
      <c r="Y225" s="36">
        <v>1208.1000000000001</v>
      </c>
    </row>
    <row r="226" spans="1:25" x14ac:dyDescent="0.2">
      <c r="A226" s="20">
        <v>44320</v>
      </c>
      <c r="B226" s="36">
        <v>1227.9100000000001</v>
      </c>
      <c r="C226" s="36">
        <v>1288.3700000000001</v>
      </c>
      <c r="D226" s="36">
        <v>1309.74</v>
      </c>
      <c r="E226" s="36">
        <v>1322.11</v>
      </c>
      <c r="F226" s="36">
        <v>1333.64</v>
      </c>
      <c r="G226" s="36">
        <v>1331.66</v>
      </c>
      <c r="H226" s="36">
        <v>1291.3700000000001</v>
      </c>
      <c r="I226" s="36">
        <v>1268.75</v>
      </c>
      <c r="J226" s="36">
        <v>1240.17</v>
      </c>
      <c r="K226" s="36">
        <v>1212.48</v>
      </c>
      <c r="L226" s="36">
        <v>1206.1600000000001</v>
      </c>
      <c r="M226" s="36">
        <v>1209.45</v>
      </c>
      <c r="N226" s="36">
        <v>1219.82</v>
      </c>
      <c r="O226" s="36">
        <v>1224.18</v>
      </c>
      <c r="P226" s="36">
        <v>1235.1300000000001</v>
      </c>
      <c r="Q226" s="36">
        <v>1234.98</v>
      </c>
      <c r="R226" s="36">
        <v>1236.29</v>
      </c>
      <c r="S226" s="36">
        <v>1250.8700000000001</v>
      </c>
      <c r="T226" s="36">
        <v>1224.27</v>
      </c>
      <c r="U226" s="36">
        <v>1192.07</v>
      </c>
      <c r="V226" s="36">
        <v>1168.9100000000001</v>
      </c>
      <c r="W226" s="36">
        <v>1175.6100000000001</v>
      </c>
      <c r="X226" s="36">
        <v>1194.6300000000001</v>
      </c>
      <c r="Y226" s="36">
        <v>1216</v>
      </c>
    </row>
    <row r="227" spans="1:25" x14ac:dyDescent="0.2">
      <c r="A227" s="20">
        <v>44321</v>
      </c>
      <c r="B227" s="36">
        <v>1254.67</v>
      </c>
      <c r="C227" s="36">
        <v>1305.1400000000001</v>
      </c>
      <c r="D227" s="36">
        <v>1327.05</v>
      </c>
      <c r="E227" s="36">
        <v>1340.33</v>
      </c>
      <c r="F227" s="36">
        <v>1353.29</v>
      </c>
      <c r="G227" s="36">
        <v>1345.26</v>
      </c>
      <c r="H227" s="36">
        <v>1307.18</v>
      </c>
      <c r="I227" s="36">
        <v>1263.53</v>
      </c>
      <c r="J227" s="36">
        <v>1224.9000000000001</v>
      </c>
      <c r="K227" s="36">
        <v>1217.3700000000001</v>
      </c>
      <c r="L227" s="36">
        <v>1200.3800000000001</v>
      </c>
      <c r="M227" s="36">
        <v>1190.26</v>
      </c>
      <c r="N227" s="36">
        <v>1212.6200000000001</v>
      </c>
      <c r="O227" s="36">
        <v>1213.6000000000001</v>
      </c>
      <c r="P227" s="36">
        <v>1216.67</v>
      </c>
      <c r="Q227" s="36">
        <v>1221.83</v>
      </c>
      <c r="R227" s="36">
        <v>1219.82</v>
      </c>
      <c r="S227" s="36">
        <v>1229.93</v>
      </c>
      <c r="T227" s="36">
        <v>1227.3500000000001</v>
      </c>
      <c r="U227" s="36">
        <v>1210.1500000000001</v>
      </c>
      <c r="V227" s="36">
        <v>1189.31</v>
      </c>
      <c r="W227" s="36">
        <v>1191.3600000000001</v>
      </c>
      <c r="X227" s="36">
        <v>1207.23</v>
      </c>
      <c r="Y227" s="36">
        <v>1247.1000000000001</v>
      </c>
    </row>
    <row r="228" spans="1:25" x14ac:dyDescent="0.2">
      <c r="A228" s="20">
        <v>44322</v>
      </c>
      <c r="B228" s="36">
        <v>1244.3500000000001</v>
      </c>
      <c r="C228" s="36">
        <v>1280.74</v>
      </c>
      <c r="D228" s="36">
        <v>1314.24</v>
      </c>
      <c r="E228" s="36">
        <v>1333.53</v>
      </c>
      <c r="F228" s="36">
        <v>1339.26</v>
      </c>
      <c r="G228" s="36">
        <v>1338.68</v>
      </c>
      <c r="H228" s="36">
        <v>1296.53</v>
      </c>
      <c r="I228" s="36">
        <v>1254.23</v>
      </c>
      <c r="J228" s="36">
        <v>1219.17</v>
      </c>
      <c r="K228" s="36">
        <v>1161.83</v>
      </c>
      <c r="L228" s="36">
        <v>1139.0899999999999</v>
      </c>
      <c r="M228" s="36">
        <v>1146.81</v>
      </c>
      <c r="N228" s="36">
        <v>1180.29</v>
      </c>
      <c r="O228" s="36">
        <v>1202.3399999999999</v>
      </c>
      <c r="P228" s="36">
        <v>1225.83</v>
      </c>
      <c r="Q228" s="36">
        <v>1230.2</v>
      </c>
      <c r="R228" s="36">
        <v>1216.78</v>
      </c>
      <c r="S228" s="36">
        <v>1220.8</v>
      </c>
      <c r="T228" s="36">
        <v>1200.1200000000001</v>
      </c>
      <c r="U228" s="36">
        <v>1156.67</v>
      </c>
      <c r="V228" s="36">
        <v>1127.48</v>
      </c>
      <c r="W228" s="36">
        <v>1141.69</v>
      </c>
      <c r="X228" s="36">
        <v>1177.44</v>
      </c>
      <c r="Y228" s="36">
        <v>1230.49</v>
      </c>
    </row>
    <row r="229" spans="1:25" x14ac:dyDescent="0.2">
      <c r="A229" s="20">
        <v>44323</v>
      </c>
      <c r="B229" s="36">
        <v>1244.33</v>
      </c>
      <c r="C229" s="36">
        <v>1250.72</v>
      </c>
      <c r="D229" s="36">
        <v>1318.24</v>
      </c>
      <c r="E229" s="36">
        <v>1334.36</v>
      </c>
      <c r="F229" s="36">
        <v>1346.86</v>
      </c>
      <c r="G229" s="36">
        <v>1327.74</v>
      </c>
      <c r="H229" s="36">
        <v>1264.3900000000001</v>
      </c>
      <c r="I229" s="36">
        <v>1227.8600000000001</v>
      </c>
      <c r="J229" s="36">
        <v>1198.78</v>
      </c>
      <c r="K229" s="36">
        <v>1205.97</v>
      </c>
      <c r="L229" s="36">
        <v>1195.0899999999999</v>
      </c>
      <c r="M229" s="36">
        <v>1185.3700000000001</v>
      </c>
      <c r="N229" s="36">
        <v>1178.3</v>
      </c>
      <c r="O229" s="36">
        <v>1181.19</v>
      </c>
      <c r="P229" s="36">
        <v>1191.06</v>
      </c>
      <c r="Q229" s="36">
        <v>1192.6000000000001</v>
      </c>
      <c r="R229" s="36">
        <v>1177.6200000000001</v>
      </c>
      <c r="S229" s="36">
        <v>1191.03</v>
      </c>
      <c r="T229" s="36">
        <v>1199.43</v>
      </c>
      <c r="U229" s="36">
        <v>1197.82</v>
      </c>
      <c r="V229" s="36">
        <v>1184.29</v>
      </c>
      <c r="W229" s="36">
        <v>1182.19</v>
      </c>
      <c r="X229" s="36">
        <v>1169.3800000000001</v>
      </c>
      <c r="Y229" s="36">
        <v>1162.96</v>
      </c>
    </row>
    <row r="230" spans="1:25" x14ac:dyDescent="0.2">
      <c r="A230" s="20">
        <v>44324</v>
      </c>
      <c r="B230" s="36">
        <v>1202.21</v>
      </c>
      <c r="C230" s="36">
        <v>1257.4000000000001</v>
      </c>
      <c r="D230" s="36">
        <v>1261.5899999999999</v>
      </c>
      <c r="E230" s="36">
        <v>1270.29</v>
      </c>
      <c r="F230" s="36">
        <v>1288.74</v>
      </c>
      <c r="G230" s="36">
        <v>1279.58</v>
      </c>
      <c r="H230" s="36">
        <v>1246.57</v>
      </c>
      <c r="I230" s="36">
        <v>1238.98</v>
      </c>
      <c r="J230" s="36">
        <v>1209.1000000000001</v>
      </c>
      <c r="K230" s="36">
        <v>1178.8800000000001</v>
      </c>
      <c r="L230" s="36">
        <v>1142.1600000000001</v>
      </c>
      <c r="M230" s="36">
        <v>1141.24</v>
      </c>
      <c r="N230" s="36">
        <v>1165.96</v>
      </c>
      <c r="O230" s="36">
        <v>1166.1600000000001</v>
      </c>
      <c r="P230" s="36">
        <v>1187.28</v>
      </c>
      <c r="Q230" s="36">
        <v>1192.25</v>
      </c>
      <c r="R230" s="36">
        <v>1180.24</v>
      </c>
      <c r="S230" s="36">
        <v>1184.9100000000001</v>
      </c>
      <c r="T230" s="36">
        <v>1174.33</v>
      </c>
      <c r="U230" s="36">
        <v>1147.73</v>
      </c>
      <c r="V230" s="36">
        <v>1131.48</v>
      </c>
      <c r="W230" s="36">
        <v>1124</v>
      </c>
      <c r="X230" s="36">
        <v>1136.57</v>
      </c>
      <c r="Y230" s="36">
        <v>1159.72</v>
      </c>
    </row>
    <row r="231" spans="1:25" x14ac:dyDescent="0.2">
      <c r="A231" s="20">
        <v>44325</v>
      </c>
      <c r="B231" s="36">
        <v>1140.96</v>
      </c>
      <c r="C231" s="36">
        <v>1180.01</v>
      </c>
      <c r="D231" s="36">
        <v>1197.94</v>
      </c>
      <c r="E231" s="36">
        <v>1225.3600000000001</v>
      </c>
      <c r="F231" s="36">
        <v>1227.81</v>
      </c>
      <c r="G231" s="36">
        <v>1229.1000000000001</v>
      </c>
      <c r="H231" s="36">
        <v>1223.17</v>
      </c>
      <c r="I231" s="36">
        <v>1206.6200000000001</v>
      </c>
      <c r="J231" s="36">
        <v>1182.49</v>
      </c>
      <c r="K231" s="36">
        <v>1150.5</v>
      </c>
      <c r="L231" s="36">
        <v>1137.68</v>
      </c>
      <c r="M231" s="36">
        <v>1127.6300000000001</v>
      </c>
      <c r="N231" s="36">
        <v>1138.28</v>
      </c>
      <c r="O231" s="36">
        <v>1154.21</v>
      </c>
      <c r="P231" s="36">
        <v>1167.19</v>
      </c>
      <c r="Q231" s="36">
        <v>1170.7</v>
      </c>
      <c r="R231" s="36">
        <v>1165.03</v>
      </c>
      <c r="S231" s="36">
        <v>1164.21</v>
      </c>
      <c r="T231" s="36">
        <v>1154.77</v>
      </c>
      <c r="U231" s="36">
        <v>1135.53</v>
      </c>
      <c r="V231" s="36">
        <v>1111.8700000000001</v>
      </c>
      <c r="W231" s="36">
        <v>1113.46</v>
      </c>
      <c r="X231" s="36">
        <v>1124.99</v>
      </c>
      <c r="Y231" s="36">
        <v>1152.1200000000001</v>
      </c>
    </row>
    <row r="232" spans="1:25" x14ac:dyDescent="0.2">
      <c r="A232" s="20">
        <v>44326</v>
      </c>
      <c r="B232" s="36">
        <v>1182.6100000000001</v>
      </c>
      <c r="C232" s="36">
        <v>1229.6500000000001</v>
      </c>
      <c r="D232" s="36">
        <v>1254.73</v>
      </c>
      <c r="E232" s="36">
        <v>1270.68</v>
      </c>
      <c r="F232" s="36">
        <v>1279.6500000000001</v>
      </c>
      <c r="G232" s="36">
        <v>1283.2</v>
      </c>
      <c r="H232" s="36">
        <v>1267.1200000000001</v>
      </c>
      <c r="I232" s="36">
        <v>1228.02</v>
      </c>
      <c r="J232" s="36">
        <v>1187.5899999999999</v>
      </c>
      <c r="K232" s="36">
        <v>1144.3800000000001</v>
      </c>
      <c r="L232" s="36">
        <v>1118.52</v>
      </c>
      <c r="M232" s="36">
        <v>1109.51</v>
      </c>
      <c r="N232" s="36">
        <v>1121.52</v>
      </c>
      <c r="O232" s="36">
        <v>1135.3800000000001</v>
      </c>
      <c r="P232" s="36">
        <v>1152.46</v>
      </c>
      <c r="Q232" s="36">
        <v>1156.6100000000001</v>
      </c>
      <c r="R232" s="36">
        <v>1149.69</v>
      </c>
      <c r="S232" s="36">
        <v>1144.43</v>
      </c>
      <c r="T232" s="36">
        <v>1135.22</v>
      </c>
      <c r="U232" s="36">
        <v>1110.58</v>
      </c>
      <c r="V232" s="36">
        <v>1082.72</v>
      </c>
      <c r="W232" s="36">
        <v>1076.78</v>
      </c>
      <c r="X232" s="36">
        <v>1091.82</v>
      </c>
      <c r="Y232" s="36">
        <v>1135.29</v>
      </c>
    </row>
    <row r="233" spans="1:25" x14ac:dyDescent="0.2">
      <c r="A233" s="20">
        <v>44327</v>
      </c>
      <c r="B233" s="36">
        <v>1219.17</v>
      </c>
      <c r="C233" s="36">
        <v>1223.97</v>
      </c>
      <c r="D233" s="36">
        <v>1232.4100000000001</v>
      </c>
      <c r="E233" s="36">
        <v>1257.95</v>
      </c>
      <c r="F233" s="36">
        <v>1268.3</v>
      </c>
      <c r="G233" s="36">
        <v>1254.68</v>
      </c>
      <c r="H233" s="36">
        <v>1227.31</v>
      </c>
      <c r="I233" s="36">
        <v>1184.8</v>
      </c>
      <c r="J233" s="36">
        <v>1153.93</v>
      </c>
      <c r="K233" s="36">
        <v>1122.8399999999999</v>
      </c>
      <c r="L233" s="36">
        <v>1139.1100000000001</v>
      </c>
      <c r="M233" s="36">
        <v>1172.73</v>
      </c>
      <c r="N233" s="36">
        <v>1200.1200000000001</v>
      </c>
      <c r="O233" s="36">
        <v>1186.76</v>
      </c>
      <c r="P233" s="36">
        <v>1199.47</v>
      </c>
      <c r="Q233" s="36">
        <v>1216.21</v>
      </c>
      <c r="R233" s="36">
        <v>1214.67</v>
      </c>
      <c r="S233" s="36">
        <v>1234.07</v>
      </c>
      <c r="T233" s="36">
        <v>1214.6200000000001</v>
      </c>
      <c r="U233" s="36">
        <v>1199.54</v>
      </c>
      <c r="V233" s="36">
        <v>1183.1000000000001</v>
      </c>
      <c r="W233" s="36">
        <v>1172.47</v>
      </c>
      <c r="X233" s="36">
        <v>1193.19</v>
      </c>
      <c r="Y233" s="36">
        <v>1237.6200000000001</v>
      </c>
    </row>
    <row r="234" spans="1:25" x14ac:dyDescent="0.2">
      <c r="A234" s="20">
        <v>44328</v>
      </c>
      <c r="B234" s="36">
        <v>1262.83</v>
      </c>
      <c r="C234" s="36">
        <v>1296.3500000000001</v>
      </c>
      <c r="D234" s="36">
        <v>1283.6400000000001</v>
      </c>
      <c r="E234" s="36">
        <v>1277.43</v>
      </c>
      <c r="F234" s="36">
        <v>1271.8399999999999</v>
      </c>
      <c r="G234" s="36">
        <v>1281.23</v>
      </c>
      <c r="H234" s="36">
        <v>1267.43</v>
      </c>
      <c r="I234" s="36">
        <v>1212.2</v>
      </c>
      <c r="J234" s="36">
        <v>1184.01</v>
      </c>
      <c r="K234" s="36">
        <v>1163.29</v>
      </c>
      <c r="L234" s="36">
        <v>1138.6400000000001</v>
      </c>
      <c r="M234" s="36">
        <v>1149.31</v>
      </c>
      <c r="N234" s="36">
        <v>1154.31</v>
      </c>
      <c r="O234" s="36">
        <v>1159.57</v>
      </c>
      <c r="P234" s="36">
        <v>1164.8800000000001</v>
      </c>
      <c r="Q234" s="36">
        <v>1173.9100000000001</v>
      </c>
      <c r="R234" s="36">
        <v>1160.3500000000001</v>
      </c>
      <c r="S234" s="36">
        <v>1163.1100000000001</v>
      </c>
      <c r="T234" s="36">
        <v>1147.8800000000001</v>
      </c>
      <c r="U234" s="36">
        <v>1143.31</v>
      </c>
      <c r="V234" s="36">
        <v>1128.67</v>
      </c>
      <c r="W234" s="36">
        <v>1141.28</v>
      </c>
      <c r="X234" s="36">
        <v>1146.21</v>
      </c>
      <c r="Y234" s="36">
        <v>1167.03</v>
      </c>
    </row>
    <row r="235" spans="1:25" x14ac:dyDescent="0.2">
      <c r="A235" s="20">
        <v>44329</v>
      </c>
      <c r="B235" s="36">
        <v>1256.79</v>
      </c>
      <c r="C235" s="36">
        <v>1310.85</v>
      </c>
      <c r="D235" s="36">
        <v>1330.65</v>
      </c>
      <c r="E235" s="36">
        <v>1320.21</v>
      </c>
      <c r="F235" s="36">
        <v>1309.6600000000001</v>
      </c>
      <c r="G235" s="36">
        <v>1312.09</v>
      </c>
      <c r="H235" s="36">
        <v>1258.96</v>
      </c>
      <c r="I235" s="36">
        <v>1199.3500000000001</v>
      </c>
      <c r="J235" s="36">
        <v>1171.4100000000001</v>
      </c>
      <c r="K235" s="36">
        <v>1152.9000000000001</v>
      </c>
      <c r="L235" s="36">
        <v>1113.75</v>
      </c>
      <c r="M235" s="36">
        <v>1126.3600000000001</v>
      </c>
      <c r="N235" s="36">
        <v>1158.6000000000001</v>
      </c>
      <c r="O235" s="36">
        <v>1172</v>
      </c>
      <c r="P235" s="36">
        <v>1190.3600000000001</v>
      </c>
      <c r="Q235" s="36">
        <v>1201.53</v>
      </c>
      <c r="R235" s="36">
        <v>1199.8800000000001</v>
      </c>
      <c r="S235" s="36">
        <v>1210.78</v>
      </c>
      <c r="T235" s="36">
        <v>1193.7</v>
      </c>
      <c r="U235" s="36">
        <v>1170.8800000000001</v>
      </c>
      <c r="V235" s="36">
        <v>1156.1600000000001</v>
      </c>
      <c r="W235" s="36">
        <v>1158.04</v>
      </c>
      <c r="X235" s="36">
        <v>1172.49</v>
      </c>
      <c r="Y235" s="36">
        <v>1216.1200000000001</v>
      </c>
    </row>
    <row r="236" spans="1:25" x14ac:dyDescent="0.2">
      <c r="A236" s="20">
        <v>44330</v>
      </c>
      <c r="B236" s="36">
        <v>1253.1300000000001</v>
      </c>
      <c r="C236" s="36">
        <v>1277.82</v>
      </c>
      <c r="D236" s="36">
        <v>1297.98</v>
      </c>
      <c r="E236" s="36">
        <v>1309.67</v>
      </c>
      <c r="F236" s="36">
        <v>1323.51</v>
      </c>
      <c r="G236" s="36">
        <v>1297.32</v>
      </c>
      <c r="H236" s="36">
        <v>1238.32</v>
      </c>
      <c r="I236" s="36">
        <v>1170.56</v>
      </c>
      <c r="J236" s="36">
        <v>1136.96</v>
      </c>
      <c r="K236" s="36">
        <v>1114.74</v>
      </c>
      <c r="L236" s="36">
        <v>1102.55</v>
      </c>
      <c r="M236" s="36">
        <v>1118.68</v>
      </c>
      <c r="N236" s="36">
        <v>1152.31</v>
      </c>
      <c r="O236" s="36">
        <v>1156.8</v>
      </c>
      <c r="P236" s="36">
        <v>1168.23</v>
      </c>
      <c r="Q236" s="36">
        <v>1184.3</v>
      </c>
      <c r="R236" s="36">
        <v>1187.04</v>
      </c>
      <c r="S236" s="36">
        <v>1199.19</v>
      </c>
      <c r="T236" s="36">
        <v>1183.52</v>
      </c>
      <c r="U236" s="36">
        <v>1174.1200000000001</v>
      </c>
      <c r="V236" s="36">
        <v>1191.83</v>
      </c>
      <c r="W236" s="36">
        <v>1193.06</v>
      </c>
      <c r="X236" s="36">
        <v>1198.04</v>
      </c>
      <c r="Y236" s="36">
        <v>1211.69</v>
      </c>
    </row>
    <row r="237" spans="1:25" x14ac:dyDescent="0.2">
      <c r="A237" s="20">
        <v>44331</v>
      </c>
      <c r="B237" s="36">
        <v>1216.99</v>
      </c>
      <c r="C237" s="36">
        <v>1234.5899999999999</v>
      </c>
      <c r="D237" s="36">
        <v>1266.23</v>
      </c>
      <c r="E237" s="36">
        <v>1288.1600000000001</v>
      </c>
      <c r="F237" s="36">
        <v>1292.93</v>
      </c>
      <c r="G237" s="36">
        <v>1277.93</v>
      </c>
      <c r="H237" s="36">
        <v>1226.76</v>
      </c>
      <c r="I237" s="36">
        <v>1167.51</v>
      </c>
      <c r="J237" s="36">
        <v>1178.98</v>
      </c>
      <c r="K237" s="36">
        <v>1158.4000000000001</v>
      </c>
      <c r="L237" s="36">
        <v>1135.03</v>
      </c>
      <c r="M237" s="36">
        <v>1138.07</v>
      </c>
      <c r="N237" s="36">
        <v>1148.7</v>
      </c>
      <c r="O237" s="36">
        <v>1159.6100000000001</v>
      </c>
      <c r="P237" s="36">
        <v>1191.54</v>
      </c>
      <c r="Q237" s="36">
        <v>1188.26</v>
      </c>
      <c r="R237" s="36">
        <v>1175.03</v>
      </c>
      <c r="S237" s="36">
        <v>1164.29</v>
      </c>
      <c r="T237" s="36">
        <v>1134.8700000000001</v>
      </c>
      <c r="U237" s="36">
        <v>1111.51</v>
      </c>
      <c r="V237" s="36">
        <v>1095.21</v>
      </c>
      <c r="W237" s="36">
        <v>1084.1400000000001</v>
      </c>
      <c r="X237" s="36">
        <v>1087.46</v>
      </c>
      <c r="Y237" s="36">
        <v>1114.22</v>
      </c>
    </row>
    <row r="238" spans="1:25" x14ac:dyDescent="0.2">
      <c r="A238" s="20">
        <v>44332</v>
      </c>
      <c r="B238" s="36">
        <v>1112.1100000000001</v>
      </c>
      <c r="C238" s="36">
        <v>1113.3600000000001</v>
      </c>
      <c r="D238" s="36">
        <v>1100.7</v>
      </c>
      <c r="E238" s="36">
        <v>1101.8900000000001</v>
      </c>
      <c r="F238" s="36">
        <v>1102.53</v>
      </c>
      <c r="G238" s="36">
        <v>1104.21</v>
      </c>
      <c r="H238" s="36">
        <v>1115.1100000000001</v>
      </c>
      <c r="I238" s="36">
        <v>1095.75</v>
      </c>
      <c r="J238" s="36">
        <v>1064.3900000000001</v>
      </c>
      <c r="K238" s="36">
        <v>1102.6400000000001</v>
      </c>
      <c r="L238" s="36">
        <v>1118.1400000000001</v>
      </c>
      <c r="M238" s="36">
        <v>1118.8600000000001</v>
      </c>
      <c r="N238" s="36">
        <v>1107.8600000000001</v>
      </c>
      <c r="O238" s="36">
        <v>1091.3399999999999</v>
      </c>
      <c r="P238" s="36">
        <v>1093.6400000000001</v>
      </c>
      <c r="Q238" s="36">
        <v>1086.45</v>
      </c>
      <c r="R238" s="36">
        <v>1076.57</v>
      </c>
      <c r="S238" s="36">
        <v>1089.44</v>
      </c>
      <c r="T238" s="36">
        <v>1105.8900000000001</v>
      </c>
      <c r="U238" s="36">
        <v>1109.72</v>
      </c>
      <c r="V238" s="36">
        <v>1069.82</v>
      </c>
      <c r="W238" s="36">
        <v>1065.32</v>
      </c>
      <c r="X238" s="36">
        <v>1061.0899999999999</v>
      </c>
      <c r="Y238" s="36">
        <v>1045.6500000000001</v>
      </c>
    </row>
    <row r="239" spans="1:25" x14ac:dyDescent="0.2">
      <c r="A239" s="20">
        <v>44333</v>
      </c>
      <c r="B239" s="36">
        <v>1074.3700000000001</v>
      </c>
      <c r="C239" s="36">
        <v>1116.46</v>
      </c>
      <c r="D239" s="36">
        <v>1148.55</v>
      </c>
      <c r="E239" s="36">
        <v>1163.1000000000001</v>
      </c>
      <c r="F239" s="36">
        <v>1193.1300000000001</v>
      </c>
      <c r="G239" s="36">
        <v>1173.6400000000001</v>
      </c>
      <c r="H239" s="36">
        <v>1125.3399999999999</v>
      </c>
      <c r="I239" s="36">
        <v>1093.1200000000001</v>
      </c>
      <c r="J239" s="36">
        <v>1143.92</v>
      </c>
      <c r="K239" s="36">
        <v>1062.8600000000001</v>
      </c>
      <c r="L239" s="36">
        <v>1056.6400000000001</v>
      </c>
      <c r="M239" s="36">
        <v>1048.26</v>
      </c>
      <c r="N239" s="36">
        <v>1039.29</v>
      </c>
      <c r="O239" s="36">
        <v>1040.94</v>
      </c>
      <c r="P239" s="36">
        <v>1055.5</v>
      </c>
      <c r="Q239" s="36">
        <v>1065.68</v>
      </c>
      <c r="R239" s="36">
        <v>1065.7</v>
      </c>
      <c r="S239" s="36">
        <v>1074.67</v>
      </c>
      <c r="T239" s="36">
        <v>1072.8</v>
      </c>
      <c r="U239" s="36">
        <v>1072.05</v>
      </c>
      <c r="V239" s="36">
        <v>1043.3800000000001</v>
      </c>
      <c r="W239" s="36">
        <v>1044.1100000000001</v>
      </c>
      <c r="X239" s="36">
        <v>1035.82</v>
      </c>
      <c r="Y239" s="36">
        <v>1052.81</v>
      </c>
    </row>
    <row r="240" spans="1:25" x14ac:dyDescent="0.2">
      <c r="A240" s="20">
        <v>44334</v>
      </c>
      <c r="B240" s="36">
        <v>1079.8800000000001</v>
      </c>
      <c r="C240" s="36">
        <v>1113.29</v>
      </c>
      <c r="D240" s="36">
        <v>1139.01</v>
      </c>
      <c r="E240" s="36">
        <v>1153.06</v>
      </c>
      <c r="F240" s="36">
        <v>1152.01</v>
      </c>
      <c r="G240" s="36">
        <v>1136.25</v>
      </c>
      <c r="H240" s="36">
        <v>1085.46</v>
      </c>
      <c r="I240" s="36">
        <v>1054.77</v>
      </c>
      <c r="J240" s="36">
        <v>1020.8</v>
      </c>
      <c r="K240" s="36">
        <v>1015.61</v>
      </c>
      <c r="L240" s="36">
        <v>1010.51</v>
      </c>
      <c r="M240" s="36">
        <v>1028.76</v>
      </c>
      <c r="N240" s="36">
        <v>1039.06</v>
      </c>
      <c r="O240" s="36">
        <v>1062.3600000000001</v>
      </c>
      <c r="P240" s="36">
        <v>1067.6500000000001</v>
      </c>
      <c r="Q240" s="36">
        <v>1069.6500000000001</v>
      </c>
      <c r="R240" s="36">
        <v>1065.6500000000001</v>
      </c>
      <c r="S240" s="36">
        <v>1060.94</v>
      </c>
      <c r="T240" s="36">
        <v>1057.74</v>
      </c>
      <c r="U240" s="36">
        <v>1046.05</v>
      </c>
      <c r="V240" s="36">
        <v>1028.0899999999999</v>
      </c>
      <c r="W240" s="36">
        <v>1018.25</v>
      </c>
      <c r="X240" s="36">
        <v>1043.6400000000001</v>
      </c>
      <c r="Y240" s="36">
        <v>1087.74</v>
      </c>
    </row>
    <row r="241" spans="1:25" x14ac:dyDescent="0.2">
      <c r="A241" s="20">
        <v>44335</v>
      </c>
      <c r="B241" s="36">
        <v>1138.96</v>
      </c>
      <c r="C241" s="36">
        <v>1152.95</v>
      </c>
      <c r="D241" s="36">
        <v>1170.48</v>
      </c>
      <c r="E241" s="36">
        <v>1189.3600000000001</v>
      </c>
      <c r="F241" s="36">
        <v>1188.1100000000001</v>
      </c>
      <c r="G241" s="36">
        <v>1176.56</v>
      </c>
      <c r="H241" s="36">
        <v>1126.0899999999999</v>
      </c>
      <c r="I241" s="36">
        <v>1074.97</v>
      </c>
      <c r="J241" s="36">
        <v>1055.6200000000001</v>
      </c>
      <c r="K241" s="36">
        <v>1051.51</v>
      </c>
      <c r="L241" s="36">
        <v>1057.76</v>
      </c>
      <c r="M241" s="36">
        <v>1084.74</v>
      </c>
      <c r="N241" s="36">
        <v>1124.99</v>
      </c>
      <c r="O241" s="36">
        <v>1163.07</v>
      </c>
      <c r="P241" s="36">
        <v>1168.54</v>
      </c>
      <c r="Q241" s="36">
        <v>1163.5</v>
      </c>
      <c r="R241" s="36">
        <v>1144.24</v>
      </c>
      <c r="S241" s="36">
        <v>1120.07</v>
      </c>
      <c r="T241" s="36">
        <v>1097.6600000000001</v>
      </c>
      <c r="U241" s="36">
        <v>1089</v>
      </c>
      <c r="V241" s="36">
        <v>1065.3399999999999</v>
      </c>
      <c r="W241" s="36">
        <v>1037.52</v>
      </c>
      <c r="X241" s="36">
        <v>1011.42</v>
      </c>
      <c r="Y241" s="36">
        <v>1070.54</v>
      </c>
    </row>
    <row r="242" spans="1:25" x14ac:dyDescent="0.2">
      <c r="A242" s="20">
        <v>44336</v>
      </c>
      <c r="B242" s="36">
        <v>1150.8600000000001</v>
      </c>
      <c r="C242" s="36">
        <v>1186.98</v>
      </c>
      <c r="D242" s="36">
        <v>1193.2</v>
      </c>
      <c r="E242" s="36">
        <v>1204.23</v>
      </c>
      <c r="F242" s="36">
        <v>1216.2</v>
      </c>
      <c r="G242" s="36">
        <v>1195.4100000000001</v>
      </c>
      <c r="H242" s="36">
        <v>1160.81</v>
      </c>
      <c r="I242" s="36">
        <v>1080.6500000000001</v>
      </c>
      <c r="J242" s="36">
        <v>1023.09</v>
      </c>
      <c r="K242" s="36">
        <v>992.67</v>
      </c>
      <c r="L242" s="36">
        <v>991.89</v>
      </c>
      <c r="M242" s="36">
        <v>985.81</v>
      </c>
      <c r="N242" s="36">
        <v>1032.22</v>
      </c>
      <c r="O242" s="36">
        <v>1069.51</v>
      </c>
      <c r="P242" s="36">
        <v>1087.8</v>
      </c>
      <c r="Q242" s="36">
        <v>1092.26</v>
      </c>
      <c r="R242" s="36">
        <v>1084.3</v>
      </c>
      <c r="S242" s="36">
        <v>1068.1600000000001</v>
      </c>
      <c r="T242" s="36">
        <v>1025.8499999999999</v>
      </c>
      <c r="U242" s="36">
        <v>1019.87</v>
      </c>
      <c r="V242" s="36">
        <v>1031.55</v>
      </c>
      <c r="W242" s="36">
        <v>1045.96</v>
      </c>
      <c r="X242" s="36">
        <v>1022.19</v>
      </c>
      <c r="Y242" s="36">
        <v>993.09</v>
      </c>
    </row>
    <row r="243" spans="1:25" x14ac:dyDescent="0.2">
      <c r="A243" s="20">
        <v>44337</v>
      </c>
      <c r="B243" s="36">
        <v>1020.85</v>
      </c>
      <c r="C243" s="36">
        <v>1082.96</v>
      </c>
      <c r="D243" s="36">
        <v>1122.06</v>
      </c>
      <c r="E243" s="36">
        <v>1113.25</v>
      </c>
      <c r="F243" s="36">
        <v>1139.1100000000001</v>
      </c>
      <c r="G243" s="36">
        <v>1141.47</v>
      </c>
      <c r="H243" s="36">
        <v>1117.24</v>
      </c>
      <c r="I243" s="36">
        <v>1072.47</v>
      </c>
      <c r="J243" s="36">
        <v>1022.2</v>
      </c>
      <c r="K243" s="36">
        <v>973.76</v>
      </c>
      <c r="L243" s="36">
        <v>966.75</v>
      </c>
      <c r="M243" s="36">
        <v>991.5</v>
      </c>
      <c r="N243" s="36">
        <v>1054.29</v>
      </c>
      <c r="O243" s="36">
        <v>1094.01</v>
      </c>
      <c r="P243" s="36">
        <v>1099.01</v>
      </c>
      <c r="Q243" s="36">
        <v>1097.81</v>
      </c>
      <c r="R243" s="36">
        <v>1086.1300000000001</v>
      </c>
      <c r="S243" s="36">
        <v>1068.51</v>
      </c>
      <c r="T243" s="36">
        <v>1028.6200000000001</v>
      </c>
      <c r="U243" s="36">
        <v>981.2</v>
      </c>
      <c r="V243" s="36">
        <v>1000.23</v>
      </c>
      <c r="W243" s="36">
        <v>1014.11</v>
      </c>
      <c r="X243" s="36">
        <v>1029.67</v>
      </c>
      <c r="Y243" s="36">
        <v>1003.07</v>
      </c>
    </row>
    <row r="244" spans="1:25" x14ac:dyDescent="0.2">
      <c r="A244" s="20">
        <v>44338</v>
      </c>
      <c r="B244" s="36">
        <v>1054.8700000000001</v>
      </c>
      <c r="C244" s="36">
        <v>1059.27</v>
      </c>
      <c r="D244" s="36">
        <v>1089.1600000000001</v>
      </c>
      <c r="E244" s="36">
        <v>1111.1300000000001</v>
      </c>
      <c r="F244" s="36">
        <v>1113.52</v>
      </c>
      <c r="G244" s="36">
        <v>1099.78</v>
      </c>
      <c r="H244" s="36">
        <v>1084.46</v>
      </c>
      <c r="I244" s="36">
        <v>1009.9</v>
      </c>
      <c r="J244" s="36">
        <v>971.39</v>
      </c>
      <c r="K244" s="36">
        <v>919.76</v>
      </c>
      <c r="L244" s="36">
        <v>913.11</v>
      </c>
      <c r="M244" s="36">
        <v>932.42</v>
      </c>
      <c r="N244" s="36">
        <v>989.17</v>
      </c>
      <c r="O244" s="36">
        <v>1036.93</v>
      </c>
      <c r="P244" s="36">
        <v>1060.25</v>
      </c>
      <c r="Q244" s="36">
        <v>1057.6200000000001</v>
      </c>
      <c r="R244" s="36">
        <v>1047.68</v>
      </c>
      <c r="S244" s="36">
        <v>1019.05</v>
      </c>
      <c r="T244" s="36">
        <v>965.32</v>
      </c>
      <c r="U244" s="36">
        <v>937.18</v>
      </c>
      <c r="V244" s="36">
        <v>947.3</v>
      </c>
      <c r="W244" s="36">
        <v>978.11</v>
      </c>
      <c r="X244" s="36">
        <v>946.33</v>
      </c>
      <c r="Y244" s="36">
        <v>936.02</v>
      </c>
    </row>
    <row r="245" spans="1:25" x14ac:dyDescent="0.2">
      <c r="A245" s="20">
        <v>44339</v>
      </c>
      <c r="B245" s="36">
        <v>1024.67</v>
      </c>
      <c r="C245" s="36">
        <v>1084.74</v>
      </c>
      <c r="D245" s="36">
        <v>1106.55</v>
      </c>
      <c r="E245" s="36">
        <v>1115.42</v>
      </c>
      <c r="F245" s="36">
        <v>1140.52</v>
      </c>
      <c r="G245" s="36">
        <v>1156.6300000000001</v>
      </c>
      <c r="H245" s="36">
        <v>1158.2</v>
      </c>
      <c r="I245" s="36">
        <v>1077.01</v>
      </c>
      <c r="J245" s="36">
        <v>1039.55</v>
      </c>
      <c r="K245" s="36">
        <v>975.28</v>
      </c>
      <c r="L245" s="36">
        <v>956.39</v>
      </c>
      <c r="M245" s="36">
        <v>963.43</v>
      </c>
      <c r="N245" s="36">
        <v>999.28</v>
      </c>
      <c r="O245" s="36">
        <v>1041.08</v>
      </c>
      <c r="P245" s="36">
        <v>1068.6400000000001</v>
      </c>
      <c r="Q245" s="36">
        <v>1083.29</v>
      </c>
      <c r="R245" s="36">
        <v>1073.8700000000001</v>
      </c>
      <c r="S245" s="36">
        <v>1052.43</v>
      </c>
      <c r="T245" s="36">
        <v>1009.43</v>
      </c>
      <c r="U245" s="36">
        <v>957.91</v>
      </c>
      <c r="V245" s="36">
        <v>940.85</v>
      </c>
      <c r="W245" s="36">
        <v>916.07</v>
      </c>
      <c r="X245" s="36">
        <v>1015.4</v>
      </c>
      <c r="Y245" s="36">
        <v>1006.07</v>
      </c>
    </row>
    <row r="246" spans="1:25" x14ac:dyDescent="0.2">
      <c r="A246" s="20">
        <v>44340</v>
      </c>
      <c r="B246" s="36">
        <v>1091.55</v>
      </c>
      <c r="C246" s="36">
        <v>1167.8800000000001</v>
      </c>
      <c r="D246" s="36">
        <v>1224.76</v>
      </c>
      <c r="E246" s="36">
        <v>1243.78</v>
      </c>
      <c r="F246" s="36">
        <v>1265.4000000000001</v>
      </c>
      <c r="G246" s="36">
        <v>1226.6000000000001</v>
      </c>
      <c r="H246" s="36">
        <v>1163.3700000000001</v>
      </c>
      <c r="I246" s="36">
        <v>1080.04</v>
      </c>
      <c r="J246" s="36">
        <v>1031</v>
      </c>
      <c r="K246" s="36">
        <v>968.21</v>
      </c>
      <c r="L246" s="36">
        <v>953.53</v>
      </c>
      <c r="M246" s="36">
        <v>953.86</v>
      </c>
      <c r="N246" s="36">
        <v>1000.36</v>
      </c>
      <c r="O246" s="36">
        <v>1032.05</v>
      </c>
      <c r="P246" s="36">
        <v>1046.49</v>
      </c>
      <c r="Q246" s="36">
        <v>1041.51</v>
      </c>
      <c r="R246" s="36">
        <v>1019.83</v>
      </c>
      <c r="S246" s="36">
        <v>992.05</v>
      </c>
      <c r="T246" s="36">
        <v>972.18</v>
      </c>
      <c r="U246" s="36">
        <v>943.75</v>
      </c>
      <c r="V246" s="36">
        <v>950.52</v>
      </c>
      <c r="W246" s="36">
        <v>971.82</v>
      </c>
      <c r="X246" s="36">
        <v>950.9</v>
      </c>
      <c r="Y246" s="36">
        <v>963.56</v>
      </c>
    </row>
    <row r="247" spans="1:25" x14ac:dyDescent="0.2">
      <c r="A247" s="20">
        <v>44341</v>
      </c>
      <c r="B247" s="36">
        <v>1094.03</v>
      </c>
      <c r="C247" s="36">
        <v>1144.56</v>
      </c>
      <c r="D247" s="36">
        <v>1167.4100000000001</v>
      </c>
      <c r="E247" s="36">
        <v>1162.4100000000001</v>
      </c>
      <c r="F247" s="36">
        <v>1173.74</v>
      </c>
      <c r="G247" s="36">
        <v>1161.06</v>
      </c>
      <c r="H247" s="36">
        <v>1113.8800000000001</v>
      </c>
      <c r="I247" s="36">
        <v>1027.18</v>
      </c>
      <c r="J247" s="36">
        <v>939.36</v>
      </c>
      <c r="K247" s="36">
        <v>902.5</v>
      </c>
      <c r="L247" s="36">
        <v>910.95</v>
      </c>
      <c r="M247" s="36">
        <v>902.51</v>
      </c>
      <c r="N247" s="36">
        <v>957.22</v>
      </c>
      <c r="O247" s="36">
        <v>1014.23</v>
      </c>
      <c r="P247" s="36">
        <v>1039.4100000000001</v>
      </c>
      <c r="Q247" s="36">
        <v>1036.95</v>
      </c>
      <c r="R247" s="36">
        <v>1022.28</v>
      </c>
      <c r="S247" s="36">
        <v>995.23</v>
      </c>
      <c r="T247" s="36">
        <v>947.09</v>
      </c>
      <c r="U247" s="36">
        <v>927.77</v>
      </c>
      <c r="V247" s="36">
        <v>940.95</v>
      </c>
      <c r="W247" s="36">
        <v>971.83</v>
      </c>
      <c r="X247" s="36">
        <v>942.59</v>
      </c>
      <c r="Y247" s="36">
        <v>962.16</v>
      </c>
    </row>
    <row r="248" spans="1:25" x14ac:dyDescent="0.2">
      <c r="A248" s="20">
        <v>44342</v>
      </c>
      <c r="B248" s="36">
        <v>1072.45</v>
      </c>
      <c r="C248" s="36">
        <v>1143.1200000000001</v>
      </c>
      <c r="D248" s="36">
        <v>1198.42</v>
      </c>
      <c r="E248" s="36">
        <v>1218.95</v>
      </c>
      <c r="F248" s="36">
        <v>1228.98</v>
      </c>
      <c r="G248" s="36">
        <v>1207.32</v>
      </c>
      <c r="H248" s="36">
        <v>1146.8800000000001</v>
      </c>
      <c r="I248" s="36">
        <v>1049.1100000000001</v>
      </c>
      <c r="J248" s="36">
        <v>992.46</v>
      </c>
      <c r="K248" s="36">
        <v>938.39</v>
      </c>
      <c r="L248" s="36">
        <v>936.13</v>
      </c>
      <c r="M248" s="36">
        <v>945.23</v>
      </c>
      <c r="N248" s="36">
        <v>995.85</v>
      </c>
      <c r="O248" s="36">
        <v>1039.3600000000001</v>
      </c>
      <c r="P248" s="36">
        <v>1051.74</v>
      </c>
      <c r="Q248" s="36">
        <v>1051.79</v>
      </c>
      <c r="R248" s="36">
        <v>1036.99</v>
      </c>
      <c r="S248" s="36">
        <v>1015.5</v>
      </c>
      <c r="T248" s="36">
        <v>960.68</v>
      </c>
      <c r="U248" s="36">
        <v>922.93</v>
      </c>
      <c r="V248" s="36">
        <v>927.09</v>
      </c>
      <c r="W248" s="36">
        <v>937.05</v>
      </c>
      <c r="X248" s="36">
        <v>932.66</v>
      </c>
      <c r="Y248" s="36">
        <v>963.61</v>
      </c>
    </row>
    <row r="249" spans="1:25" x14ac:dyDescent="0.2">
      <c r="A249" s="20">
        <v>44343</v>
      </c>
      <c r="B249" s="36">
        <v>985.56</v>
      </c>
      <c r="C249" s="36">
        <v>1052.8600000000001</v>
      </c>
      <c r="D249" s="36">
        <v>1099.31</v>
      </c>
      <c r="E249" s="36">
        <v>1119.3600000000001</v>
      </c>
      <c r="F249" s="36">
        <v>1123.1100000000001</v>
      </c>
      <c r="G249" s="36">
        <v>1101.3800000000001</v>
      </c>
      <c r="H249" s="36">
        <v>1059.0999999999999</v>
      </c>
      <c r="I249" s="36">
        <v>991.08</v>
      </c>
      <c r="J249" s="36">
        <v>955.5</v>
      </c>
      <c r="K249" s="36">
        <v>943.69</v>
      </c>
      <c r="L249" s="36">
        <v>951.18</v>
      </c>
      <c r="M249" s="36">
        <v>958.02</v>
      </c>
      <c r="N249" s="36">
        <v>1007.71</v>
      </c>
      <c r="O249" s="36">
        <v>1051.8</v>
      </c>
      <c r="P249" s="36">
        <v>1070.9100000000001</v>
      </c>
      <c r="Q249" s="36">
        <v>1069.67</v>
      </c>
      <c r="R249" s="36">
        <v>1063.28</v>
      </c>
      <c r="S249" s="36">
        <v>1038.32</v>
      </c>
      <c r="T249" s="36">
        <v>982.32</v>
      </c>
      <c r="U249" s="36">
        <v>939.42</v>
      </c>
      <c r="V249" s="36">
        <v>959.41</v>
      </c>
      <c r="W249" s="36">
        <v>986.86</v>
      </c>
      <c r="X249" s="36">
        <v>977.08</v>
      </c>
      <c r="Y249" s="36">
        <v>991.29000000000008</v>
      </c>
    </row>
    <row r="250" spans="1:25" x14ac:dyDescent="0.2">
      <c r="A250" s="20">
        <v>44344</v>
      </c>
      <c r="B250" s="36">
        <v>971.57</v>
      </c>
      <c r="C250" s="36">
        <v>1031.03</v>
      </c>
      <c r="D250" s="36">
        <v>1070.3499999999999</v>
      </c>
      <c r="E250" s="36">
        <v>1084.51</v>
      </c>
      <c r="F250" s="36">
        <v>1090.67</v>
      </c>
      <c r="G250" s="36">
        <v>1069.03</v>
      </c>
      <c r="H250" s="36">
        <v>1030</v>
      </c>
      <c r="I250" s="36">
        <v>948.34</v>
      </c>
      <c r="J250" s="36">
        <v>899.86</v>
      </c>
      <c r="K250" s="36">
        <v>935.55</v>
      </c>
      <c r="L250" s="36">
        <v>925.15</v>
      </c>
      <c r="M250" s="36">
        <v>919.81</v>
      </c>
      <c r="N250" s="36">
        <v>941.28</v>
      </c>
      <c r="O250" s="36">
        <v>991.2</v>
      </c>
      <c r="P250" s="36">
        <v>1005.8</v>
      </c>
      <c r="Q250" s="36">
        <v>1011.63</v>
      </c>
      <c r="R250" s="36">
        <v>1018.63</v>
      </c>
      <c r="S250" s="36">
        <v>1006.02</v>
      </c>
      <c r="T250" s="36">
        <v>938.94</v>
      </c>
      <c r="U250" s="36">
        <v>947.83</v>
      </c>
      <c r="V250" s="36">
        <v>957.51</v>
      </c>
      <c r="W250" s="36">
        <v>983.3</v>
      </c>
      <c r="X250" s="36">
        <v>969.96</v>
      </c>
      <c r="Y250" s="36">
        <v>913.78</v>
      </c>
    </row>
    <row r="251" spans="1:25" ht="11.25" customHeight="1" x14ac:dyDescent="0.2">
      <c r="A251" s="20">
        <v>44345</v>
      </c>
      <c r="B251" s="36">
        <v>964.44</v>
      </c>
      <c r="C251" s="36">
        <v>969.78</v>
      </c>
      <c r="D251" s="36">
        <v>1021.27</v>
      </c>
      <c r="E251" s="36">
        <v>1019.34</v>
      </c>
      <c r="F251" s="36">
        <v>1014.03</v>
      </c>
      <c r="G251" s="36">
        <v>1020.38</v>
      </c>
      <c r="H251" s="36">
        <v>1011.99</v>
      </c>
      <c r="I251" s="36">
        <v>955.23</v>
      </c>
      <c r="J251" s="36">
        <v>889.4</v>
      </c>
      <c r="K251" s="36">
        <v>848.81</v>
      </c>
      <c r="L251" s="36">
        <v>837.89</v>
      </c>
      <c r="M251" s="36">
        <v>838.71</v>
      </c>
      <c r="N251" s="36">
        <v>896.81</v>
      </c>
      <c r="O251" s="36">
        <v>920.77</v>
      </c>
      <c r="P251" s="36">
        <v>949.26</v>
      </c>
      <c r="Q251" s="36">
        <v>948.05</v>
      </c>
      <c r="R251" s="36">
        <v>945.87</v>
      </c>
      <c r="S251" s="36">
        <v>976.38</v>
      </c>
      <c r="T251" s="36">
        <v>930.75</v>
      </c>
      <c r="U251" s="36">
        <v>874.21</v>
      </c>
      <c r="V251" s="36">
        <v>840.79</v>
      </c>
      <c r="W251" s="36">
        <v>866.58</v>
      </c>
      <c r="X251" s="36">
        <v>850.09</v>
      </c>
      <c r="Y251" s="36">
        <v>840.39</v>
      </c>
    </row>
    <row r="252" spans="1:25" x14ac:dyDescent="0.2">
      <c r="A252" s="20">
        <v>44346</v>
      </c>
      <c r="B252" s="36">
        <v>887.95</v>
      </c>
      <c r="C252" s="36">
        <v>958.1</v>
      </c>
      <c r="D252" s="36">
        <v>1001.93</v>
      </c>
      <c r="E252" s="36">
        <v>1016.09</v>
      </c>
      <c r="F252" s="36">
        <v>1039.78</v>
      </c>
      <c r="G252" s="36">
        <v>1042.83</v>
      </c>
      <c r="H252" s="36">
        <v>1016.7</v>
      </c>
      <c r="I252" s="36">
        <v>944.51</v>
      </c>
      <c r="J252" s="36">
        <v>879</v>
      </c>
      <c r="K252" s="36">
        <v>827.43</v>
      </c>
      <c r="L252" s="36">
        <v>814.63</v>
      </c>
      <c r="M252" s="36">
        <v>829.04</v>
      </c>
      <c r="N252" s="36">
        <v>894.51</v>
      </c>
      <c r="O252" s="36">
        <v>931.34</v>
      </c>
      <c r="P252" s="36">
        <v>952.79</v>
      </c>
      <c r="Q252" s="36">
        <v>945.46</v>
      </c>
      <c r="R252" s="36">
        <v>924.55</v>
      </c>
      <c r="S252" s="36">
        <v>898.63</v>
      </c>
      <c r="T252" s="36">
        <v>844.88</v>
      </c>
      <c r="U252" s="36">
        <v>817.99</v>
      </c>
      <c r="V252" s="36">
        <v>835.26</v>
      </c>
      <c r="W252" s="36">
        <v>874.46</v>
      </c>
      <c r="X252" s="36">
        <v>828.32</v>
      </c>
      <c r="Y252" s="36">
        <v>809.5</v>
      </c>
    </row>
    <row r="253" spans="1:25" x14ac:dyDescent="0.2">
      <c r="A253" s="20">
        <v>44347</v>
      </c>
      <c r="B253" s="36">
        <v>872.36</v>
      </c>
      <c r="C253" s="36">
        <v>952.52</v>
      </c>
      <c r="D253" s="36">
        <v>994.35</v>
      </c>
      <c r="E253" s="36">
        <v>1003.77</v>
      </c>
      <c r="F253" s="36">
        <v>1024.0999999999999</v>
      </c>
      <c r="G253" s="36">
        <v>1018.46</v>
      </c>
      <c r="H253" s="36">
        <v>1011.55</v>
      </c>
      <c r="I253" s="36">
        <v>1031.3900000000001</v>
      </c>
      <c r="J253" s="36">
        <v>1028.0899999999999</v>
      </c>
      <c r="K253" s="36">
        <v>1028.7</v>
      </c>
      <c r="L253" s="36">
        <v>1022.66</v>
      </c>
      <c r="M253" s="36">
        <v>1000.06</v>
      </c>
      <c r="N253" s="36">
        <v>1023.28</v>
      </c>
      <c r="O253" s="36">
        <v>1063.78</v>
      </c>
      <c r="P253" s="36">
        <v>1074.4000000000001</v>
      </c>
      <c r="Q253" s="36">
        <v>1070.4000000000001</v>
      </c>
      <c r="R253" s="36">
        <v>1063.22</v>
      </c>
      <c r="S253" s="36">
        <v>1036.92</v>
      </c>
      <c r="T253" s="36">
        <v>991.63</v>
      </c>
      <c r="U253" s="36">
        <v>958.53</v>
      </c>
      <c r="V253" s="36">
        <v>966.53</v>
      </c>
      <c r="W253" s="36">
        <v>989.18</v>
      </c>
      <c r="X253" s="36">
        <v>962.38</v>
      </c>
      <c r="Y253" s="36">
        <v>916.61</v>
      </c>
    </row>
    <row r="255" spans="1:25" ht="15" x14ac:dyDescent="0.25">
      <c r="A255" s="156" t="s">
        <v>145</v>
      </c>
      <c r="B255" s="156"/>
      <c r="C255" s="156"/>
      <c r="D255" s="156"/>
      <c r="E255" s="156"/>
      <c r="F255" s="156"/>
      <c r="G255" s="156"/>
      <c r="H255" s="156"/>
      <c r="I255" s="156"/>
      <c r="J255" s="156"/>
      <c r="K255" s="156"/>
      <c r="L255" s="156"/>
      <c r="M255" s="156"/>
      <c r="N255" s="156"/>
      <c r="O255" s="156"/>
      <c r="P255" s="156"/>
      <c r="Q255" s="156"/>
      <c r="R255" s="156"/>
      <c r="S255" s="156"/>
      <c r="T255" s="156"/>
      <c r="U255" s="156"/>
      <c r="V255" s="156"/>
      <c r="W255" s="156"/>
      <c r="X255" s="156"/>
      <c r="Y255" s="156"/>
    </row>
    <row r="256" spans="1:25" ht="12.75" x14ac:dyDescent="0.2">
      <c r="A256" s="158" t="s">
        <v>49</v>
      </c>
      <c r="B256" s="148" t="s">
        <v>100</v>
      </c>
      <c r="C256" s="149"/>
      <c r="D256" s="149"/>
      <c r="E256" s="149"/>
      <c r="F256" s="149"/>
      <c r="G256" s="149"/>
      <c r="H256" s="149"/>
      <c r="I256" s="149"/>
      <c r="J256" s="149"/>
      <c r="K256" s="149"/>
      <c r="L256" s="149"/>
      <c r="M256" s="149"/>
      <c r="N256" s="149"/>
      <c r="O256" s="149"/>
      <c r="P256" s="149"/>
      <c r="Q256" s="149"/>
      <c r="R256" s="149"/>
      <c r="S256" s="149"/>
      <c r="T256" s="149"/>
      <c r="U256" s="149"/>
      <c r="V256" s="149"/>
      <c r="W256" s="149"/>
      <c r="X256" s="149"/>
      <c r="Y256" s="150"/>
    </row>
    <row r="257" spans="1:25" x14ac:dyDescent="0.2">
      <c r="A257" s="159"/>
      <c r="B257" s="40" t="s">
        <v>66</v>
      </c>
      <c r="C257" s="41" t="s">
        <v>67</v>
      </c>
      <c r="D257" s="42" t="s">
        <v>68</v>
      </c>
      <c r="E257" s="41" t="s">
        <v>69</v>
      </c>
      <c r="F257" s="41" t="s">
        <v>70</v>
      </c>
      <c r="G257" s="41" t="s">
        <v>71</v>
      </c>
      <c r="H257" s="41" t="s">
        <v>72</v>
      </c>
      <c r="I257" s="41" t="s">
        <v>73</v>
      </c>
      <c r="J257" s="41" t="s">
        <v>74</v>
      </c>
      <c r="K257" s="40" t="s">
        <v>75</v>
      </c>
      <c r="L257" s="41" t="s">
        <v>76</v>
      </c>
      <c r="M257" s="43" t="s">
        <v>77</v>
      </c>
      <c r="N257" s="40" t="s">
        <v>78</v>
      </c>
      <c r="O257" s="41" t="s">
        <v>79</v>
      </c>
      <c r="P257" s="43" t="s">
        <v>80</v>
      </c>
      <c r="Q257" s="42" t="s">
        <v>81</v>
      </c>
      <c r="R257" s="41" t="s">
        <v>82</v>
      </c>
      <c r="S257" s="42" t="s">
        <v>83</v>
      </c>
      <c r="T257" s="41" t="s">
        <v>84</v>
      </c>
      <c r="U257" s="42" t="s">
        <v>85</v>
      </c>
      <c r="V257" s="41" t="s">
        <v>86</v>
      </c>
      <c r="W257" s="42" t="s">
        <v>87</v>
      </c>
      <c r="X257" s="41" t="s">
        <v>88</v>
      </c>
      <c r="Y257" s="41" t="s">
        <v>89</v>
      </c>
    </row>
    <row r="258" spans="1:25" x14ac:dyDescent="0.2">
      <c r="A258" s="20">
        <v>44317</v>
      </c>
      <c r="B258" s="36">
        <v>1220.08</v>
      </c>
      <c r="C258" s="36">
        <v>1269.6200000000001</v>
      </c>
      <c r="D258" s="36">
        <v>1312.52</v>
      </c>
      <c r="E258" s="36">
        <v>1315.33</v>
      </c>
      <c r="F258" s="36">
        <v>1322.93</v>
      </c>
      <c r="G258" s="36">
        <v>1313.99</v>
      </c>
      <c r="H258" s="36">
        <v>1312.45</v>
      </c>
      <c r="I258" s="36">
        <v>1276.05</v>
      </c>
      <c r="J258" s="36">
        <v>1239.79</v>
      </c>
      <c r="K258" s="36">
        <v>1180.9100000000001</v>
      </c>
      <c r="L258" s="36">
        <v>1135.53</v>
      </c>
      <c r="M258" s="36">
        <v>1134.24</v>
      </c>
      <c r="N258" s="36">
        <v>1192.53</v>
      </c>
      <c r="O258" s="36">
        <v>1213.25</v>
      </c>
      <c r="P258" s="36">
        <v>1231.02</v>
      </c>
      <c r="Q258" s="36">
        <v>1242.32</v>
      </c>
      <c r="R258" s="36">
        <v>1234.77</v>
      </c>
      <c r="S258" s="36">
        <v>1223.48</v>
      </c>
      <c r="T258" s="36">
        <v>1168.1600000000001</v>
      </c>
      <c r="U258" s="36">
        <v>1145.51</v>
      </c>
      <c r="V258" s="36">
        <v>1127.3900000000001</v>
      </c>
      <c r="W258" s="36">
        <v>1119.55</v>
      </c>
      <c r="X258" s="36">
        <v>1134.27</v>
      </c>
      <c r="Y258" s="36">
        <v>1207.29</v>
      </c>
    </row>
    <row r="259" spans="1:25" x14ac:dyDescent="0.2">
      <c r="A259" s="20">
        <v>44318</v>
      </c>
      <c r="B259" s="36">
        <v>1190.19</v>
      </c>
      <c r="C259" s="36">
        <v>1231.9000000000001</v>
      </c>
      <c r="D259" s="36">
        <v>1285.6100000000001</v>
      </c>
      <c r="E259" s="36">
        <v>1304.8600000000001</v>
      </c>
      <c r="F259" s="36">
        <v>1318.52</v>
      </c>
      <c r="G259" s="36">
        <v>1313.01</v>
      </c>
      <c r="H259" s="36">
        <v>1312.44</v>
      </c>
      <c r="I259" s="36">
        <v>1287.1200000000001</v>
      </c>
      <c r="J259" s="36">
        <v>1216.73</v>
      </c>
      <c r="K259" s="36">
        <v>1179.9100000000001</v>
      </c>
      <c r="L259" s="36">
        <v>1121.8399999999999</v>
      </c>
      <c r="M259" s="36">
        <v>1113.07</v>
      </c>
      <c r="N259" s="36">
        <v>1190.56</v>
      </c>
      <c r="O259" s="36">
        <v>1203.3</v>
      </c>
      <c r="P259" s="36">
        <v>1224.4100000000001</v>
      </c>
      <c r="Q259" s="36">
        <v>1226.67</v>
      </c>
      <c r="R259" s="36">
        <v>1210.79</v>
      </c>
      <c r="S259" s="36">
        <v>1200.53</v>
      </c>
      <c r="T259" s="36">
        <v>1150.2</v>
      </c>
      <c r="U259" s="36">
        <v>1125.1300000000001</v>
      </c>
      <c r="V259" s="36">
        <v>1093.75</v>
      </c>
      <c r="W259" s="36">
        <v>1089.33</v>
      </c>
      <c r="X259" s="36">
        <v>1129.1100000000001</v>
      </c>
      <c r="Y259" s="36">
        <v>1194.25</v>
      </c>
    </row>
    <row r="260" spans="1:25" x14ac:dyDescent="0.2">
      <c r="A260" s="20">
        <v>44319</v>
      </c>
      <c r="B260" s="36">
        <v>1175.74</v>
      </c>
      <c r="C260" s="36">
        <v>1247.1000000000001</v>
      </c>
      <c r="D260" s="36">
        <v>1289.1600000000001</v>
      </c>
      <c r="E260" s="36">
        <v>1304.96</v>
      </c>
      <c r="F260" s="36">
        <v>1319.47</v>
      </c>
      <c r="G260" s="36">
        <v>1317.14</v>
      </c>
      <c r="H260" s="36">
        <v>1321.86</v>
      </c>
      <c r="I260" s="36">
        <v>1291.1500000000001</v>
      </c>
      <c r="J260" s="36">
        <v>1228.6500000000001</v>
      </c>
      <c r="K260" s="36">
        <v>1189.93</v>
      </c>
      <c r="L260" s="36">
        <v>1159.31</v>
      </c>
      <c r="M260" s="36">
        <v>1136.45</v>
      </c>
      <c r="N260" s="36">
        <v>1170.78</v>
      </c>
      <c r="O260" s="36">
        <v>1208.6400000000001</v>
      </c>
      <c r="P260" s="36">
        <v>1229.47</v>
      </c>
      <c r="Q260" s="36">
        <v>1243.02</v>
      </c>
      <c r="R260" s="36">
        <v>1232.1000000000001</v>
      </c>
      <c r="S260" s="36">
        <v>1211.58</v>
      </c>
      <c r="T260" s="36">
        <v>1159.21</v>
      </c>
      <c r="U260" s="36">
        <v>1138.72</v>
      </c>
      <c r="V260" s="36">
        <v>1126.54</v>
      </c>
      <c r="W260" s="36">
        <v>1125.9100000000001</v>
      </c>
      <c r="X260" s="36">
        <v>1113.58</v>
      </c>
      <c r="Y260" s="36">
        <v>1121.48</v>
      </c>
    </row>
    <row r="261" spans="1:25" x14ac:dyDescent="0.2">
      <c r="A261" s="20">
        <v>44320</v>
      </c>
      <c r="B261" s="36">
        <v>1141.28</v>
      </c>
      <c r="C261" s="36">
        <v>1201.75</v>
      </c>
      <c r="D261" s="36">
        <v>1223.1200000000001</v>
      </c>
      <c r="E261" s="36">
        <v>1235.49</v>
      </c>
      <c r="F261" s="36">
        <v>1247.02</v>
      </c>
      <c r="G261" s="36">
        <v>1245.04</v>
      </c>
      <c r="H261" s="36">
        <v>1204.75</v>
      </c>
      <c r="I261" s="36">
        <v>1182.1300000000001</v>
      </c>
      <c r="J261" s="36">
        <v>1153.55</v>
      </c>
      <c r="K261" s="36">
        <v>1125.8600000000001</v>
      </c>
      <c r="L261" s="36">
        <v>1119.53</v>
      </c>
      <c r="M261" s="36">
        <v>1122.83</v>
      </c>
      <c r="N261" s="36">
        <v>1133.2</v>
      </c>
      <c r="O261" s="36">
        <v>1137.56</v>
      </c>
      <c r="P261" s="36">
        <v>1148.51</v>
      </c>
      <c r="Q261" s="36">
        <v>1148.3600000000001</v>
      </c>
      <c r="R261" s="36">
        <v>1149.67</v>
      </c>
      <c r="S261" s="36">
        <v>1164.25</v>
      </c>
      <c r="T261" s="36">
        <v>1137.6500000000001</v>
      </c>
      <c r="U261" s="36">
        <v>1105.44</v>
      </c>
      <c r="V261" s="36">
        <v>1082.28</v>
      </c>
      <c r="W261" s="36">
        <v>1088.99</v>
      </c>
      <c r="X261" s="36">
        <v>1108</v>
      </c>
      <c r="Y261" s="36">
        <v>1129.3700000000001</v>
      </c>
    </row>
    <row r="262" spans="1:25" x14ac:dyDescent="0.2">
      <c r="A262" s="20">
        <v>44321</v>
      </c>
      <c r="B262" s="36">
        <v>1168.05</v>
      </c>
      <c r="C262" s="36">
        <v>1218.51</v>
      </c>
      <c r="D262" s="36">
        <v>1240.43</v>
      </c>
      <c r="E262" s="36">
        <v>1253.71</v>
      </c>
      <c r="F262" s="36">
        <v>1266.67</v>
      </c>
      <c r="G262" s="36">
        <v>1258.6400000000001</v>
      </c>
      <c r="H262" s="36">
        <v>1220.56</v>
      </c>
      <c r="I262" s="36">
        <v>1176.9100000000001</v>
      </c>
      <c r="J262" s="36">
        <v>1138.28</v>
      </c>
      <c r="K262" s="36">
        <v>1130.75</v>
      </c>
      <c r="L262" s="36">
        <v>1113.76</v>
      </c>
      <c r="M262" s="36">
        <v>1103.6400000000001</v>
      </c>
      <c r="N262" s="36">
        <v>1126</v>
      </c>
      <c r="O262" s="36">
        <v>1126.97</v>
      </c>
      <c r="P262" s="36">
        <v>1130.05</v>
      </c>
      <c r="Q262" s="36">
        <v>1135.2</v>
      </c>
      <c r="R262" s="36">
        <v>1133.2</v>
      </c>
      <c r="S262" s="36">
        <v>1143.31</v>
      </c>
      <c r="T262" s="36">
        <v>1140.73</v>
      </c>
      <c r="U262" s="36">
        <v>1123.53</v>
      </c>
      <c r="V262" s="36">
        <v>1102.69</v>
      </c>
      <c r="W262" s="36">
        <v>1104.74</v>
      </c>
      <c r="X262" s="36">
        <v>1120.6100000000001</v>
      </c>
      <c r="Y262" s="36">
        <v>1160.48</v>
      </c>
    </row>
    <row r="263" spans="1:25" x14ac:dyDescent="0.2">
      <c r="A263" s="20">
        <v>44322</v>
      </c>
      <c r="B263" s="36">
        <v>1157.73</v>
      </c>
      <c r="C263" s="36">
        <v>1194.1200000000001</v>
      </c>
      <c r="D263" s="36">
        <v>1227.6200000000001</v>
      </c>
      <c r="E263" s="36">
        <v>1246.9100000000001</v>
      </c>
      <c r="F263" s="36">
        <v>1252.6400000000001</v>
      </c>
      <c r="G263" s="36">
        <v>1252.06</v>
      </c>
      <c r="H263" s="36">
        <v>1209.9100000000001</v>
      </c>
      <c r="I263" s="36">
        <v>1167.6100000000001</v>
      </c>
      <c r="J263" s="36">
        <v>1132.55</v>
      </c>
      <c r="K263" s="36">
        <v>1075.21</v>
      </c>
      <c r="L263" s="36">
        <v>1052.47</v>
      </c>
      <c r="M263" s="36">
        <v>1060.19</v>
      </c>
      <c r="N263" s="36">
        <v>1093.67</v>
      </c>
      <c r="O263" s="36">
        <v>1115.71</v>
      </c>
      <c r="P263" s="36">
        <v>1139.21</v>
      </c>
      <c r="Q263" s="36">
        <v>1143.58</v>
      </c>
      <c r="R263" s="36">
        <v>1130.1600000000001</v>
      </c>
      <c r="S263" s="36">
        <v>1134.18</v>
      </c>
      <c r="T263" s="36">
        <v>1113.5</v>
      </c>
      <c r="U263" s="36">
        <v>1070.05</v>
      </c>
      <c r="V263" s="36">
        <v>1040.8499999999999</v>
      </c>
      <c r="W263" s="36">
        <v>1055.07</v>
      </c>
      <c r="X263" s="36">
        <v>1090.82</v>
      </c>
      <c r="Y263" s="36">
        <v>1143.8700000000001</v>
      </c>
    </row>
    <row r="264" spans="1:25" x14ac:dyDescent="0.2">
      <c r="A264" s="20">
        <v>44323</v>
      </c>
      <c r="B264" s="36">
        <v>1157.7</v>
      </c>
      <c r="C264" s="36">
        <v>1164.1000000000001</v>
      </c>
      <c r="D264" s="36">
        <v>1231.6100000000001</v>
      </c>
      <c r="E264" s="36">
        <v>1247.74</v>
      </c>
      <c r="F264" s="36">
        <v>1260.24</v>
      </c>
      <c r="G264" s="36">
        <v>1241.1200000000001</v>
      </c>
      <c r="H264" s="36">
        <v>1177.76</v>
      </c>
      <c r="I264" s="36">
        <v>1141.23</v>
      </c>
      <c r="J264" s="36">
        <v>1112.1600000000001</v>
      </c>
      <c r="K264" s="36">
        <v>1119.3500000000001</v>
      </c>
      <c r="L264" s="36">
        <v>1108.47</v>
      </c>
      <c r="M264" s="36">
        <v>1098.75</v>
      </c>
      <c r="N264" s="36">
        <v>1091.68</v>
      </c>
      <c r="O264" s="36">
        <v>1094.57</v>
      </c>
      <c r="P264" s="36">
        <v>1104.44</v>
      </c>
      <c r="Q264" s="36">
        <v>1105.98</v>
      </c>
      <c r="R264" s="36">
        <v>1091</v>
      </c>
      <c r="S264" s="36">
        <v>1104.4100000000001</v>
      </c>
      <c r="T264" s="36">
        <v>1112.81</v>
      </c>
      <c r="U264" s="36">
        <v>1111.2</v>
      </c>
      <c r="V264" s="36">
        <v>1097.6600000000001</v>
      </c>
      <c r="W264" s="36">
        <v>1095.57</v>
      </c>
      <c r="X264" s="36">
        <v>1082.75</v>
      </c>
      <c r="Y264" s="36">
        <v>1076.3399999999999</v>
      </c>
    </row>
    <row r="265" spans="1:25" x14ac:dyDescent="0.2">
      <c r="A265" s="20">
        <v>44324</v>
      </c>
      <c r="B265" s="36">
        <v>1115.5899999999999</v>
      </c>
      <c r="C265" s="36">
        <v>1170.77</v>
      </c>
      <c r="D265" s="36">
        <v>1174.97</v>
      </c>
      <c r="E265" s="36">
        <v>1183.6600000000001</v>
      </c>
      <c r="F265" s="36">
        <v>1202.1200000000001</v>
      </c>
      <c r="G265" s="36">
        <v>1192.96</v>
      </c>
      <c r="H265" s="36">
        <v>1159.95</v>
      </c>
      <c r="I265" s="36">
        <v>1152.3500000000001</v>
      </c>
      <c r="J265" s="36">
        <v>1122.48</v>
      </c>
      <c r="K265" s="36">
        <v>1092.26</v>
      </c>
      <c r="L265" s="36">
        <v>1055.54</v>
      </c>
      <c r="M265" s="36">
        <v>1054.6200000000001</v>
      </c>
      <c r="N265" s="36">
        <v>1079.3399999999999</v>
      </c>
      <c r="O265" s="36">
        <v>1079.54</v>
      </c>
      <c r="P265" s="36">
        <v>1100.6600000000001</v>
      </c>
      <c r="Q265" s="36">
        <v>1105.6200000000001</v>
      </c>
      <c r="R265" s="36">
        <v>1093.6200000000001</v>
      </c>
      <c r="S265" s="36">
        <v>1098.29</v>
      </c>
      <c r="T265" s="36">
        <v>1087.71</v>
      </c>
      <c r="U265" s="36">
        <v>1061.1100000000001</v>
      </c>
      <c r="V265" s="36">
        <v>1044.8600000000001</v>
      </c>
      <c r="W265" s="36">
        <v>1037.3800000000001</v>
      </c>
      <c r="X265" s="36">
        <v>1049.95</v>
      </c>
      <c r="Y265" s="36">
        <v>1073.0999999999999</v>
      </c>
    </row>
    <row r="266" spans="1:25" x14ac:dyDescent="0.2">
      <c r="A266" s="20">
        <v>44325</v>
      </c>
      <c r="B266" s="36">
        <v>1054.3399999999999</v>
      </c>
      <c r="C266" s="36">
        <v>1093.3900000000001</v>
      </c>
      <c r="D266" s="36">
        <v>1111.32</v>
      </c>
      <c r="E266" s="36">
        <v>1138.74</v>
      </c>
      <c r="F266" s="36">
        <v>1141.18</v>
      </c>
      <c r="G266" s="36">
        <v>1142.47</v>
      </c>
      <c r="H266" s="36">
        <v>1136.55</v>
      </c>
      <c r="I266" s="36">
        <v>1120</v>
      </c>
      <c r="J266" s="36">
        <v>1095.8700000000001</v>
      </c>
      <c r="K266" s="36">
        <v>1063.8800000000001</v>
      </c>
      <c r="L266" s="36">
        <v>1051.05</v>
      </c>
      <c r="M266" s="36">
        <v>1041.01</v>
      </c>
      <c r="N266" s="36">
        <v>1051.6600000000001</v>
      </c>
      <c r="O266" s="36">
        <v>1067.5899999999999</v>
      </c>
      <c r="P266" s="36">
        <v>1080.57</v>
      </c>
      <c r="Q266" s="36">
        <v>1084.08</v>
      </c>
      <c r="R266" s="36">
        <v>1078.4100000000001</v>
      </c>
      <c r="S266" s="36">
        <v>1077.5899999999999</v>
      </c>
      <c r="T266" s="36">
        <v>1068.1400000000001</v>
      </c>
      <c r="U266" s="36">
        <v>1048.9100000000001</v>
      </c>
      <c r="V266" s="36">
        <v>1025.25</v>
      </c>
      <c r="W266" s="36">
        <v>1026.8399999999999</v>
      </c>
      <c r="X266" s="36">
        <v>1038.3700000000001</v>
      </c>
      <c r="Y266" s="36">
        <v>1065.5</v>
      </c>
    </row>
    <row r="267" spans="1:25" x14ac:dyDescent="0.2">
      <c r="A267" s="20">
        <v>44326</v>
      </c>
      <c r="B267" s="36">
        <v>1095.99</v>
      </c>
      <c r="C267" s="36">
        <v>1143.02</v>
      </c>
      <c r="D267" s="36">
        <v>1168.1100000000001</v>
      </c>
      <c r="E267" s="36">
        <v>1184.06</v>
      </c>
      <c r="F267" s="36">
        <v>1193.03</v>
      </c>
      <c r="G267" s="36">
        <v>1196.58</v>
      </c>
      <c r="H267" s="36">
        <v>1180.5</v>
      </c>
      <c r="I267" s="36">
        <v>1141.4000000000001</v>
      </c>
      <c r="J267" s="36">
        <v>1100.97</v>
      </c>
      <c r="K267" s="36">
        <v>1057.76</v>
      </c>
      <c r="L267" s="36">
        <v>1031.9000000000001</v>
      </c>
      <c r="M267" s="36">
        <v>1022.89</v>
      </c>
      <c r="N267" s="36">
        <v>1034.9000000000001</v>
      </c>
      <c r="O267" s="36">
        <v>1048.76</v>
      </c>
      <c r="P267" s="36">
        <v>1065.8399999999999</v>
      </c>
      <c r="Q267" s="36">
        <v>1069.99</v>
      </c>
      <c r="R267" s="36">
        <v>1063.07</v>
      </c>
      <c r="S267" s="36">
        <v>1057.81</v>
      </c>
      <c r="T267" s="36">
        <v>1048.5899999999999</v>
      </c>
      <c r="U267" s="36">
        <v>1023.95</v>
      </c>
      <c r="V267" s="36">
        <v>996.1</v>
      </c>
      <c r="W267" s="36">
        <v>990.15</v>
      </c>
      <c r="X267" s="36">
        <v>1005.2</v>
      </c>
      <c r="Y267" s="36">
        <v>1048.67</v>
      </c>
    </row>
    <row r="268" spans="1:25" x14ac:dyDescent="0.2">
      <c r="A268" s="20">
        <v>44327</v>
      </c>
      <c r="B268" s="36">
        <v>1132.55</v>
      </c>
      <c r="C268" s="36">
        <v>1137.3500000000001</v>
      </c>
      <c r="D268" s="36">
        <v>1145.78</v>
      </c>
      <c r="E268" s="36">
        <v>1171.33</v>
      </c>
      <c r="F268" s="36">
        <v>1181.68</v>
      </c>
      <c r="G268" s="36">
        <v>1168.06</v>
      </c>
      <c r="H268" s="36">
        <v>1140.69</v>
      </c>
      <c r="I268" s="36">
        <v>1098.18</v>
      </c>
      <c r="J268" s="36">
        <v>1067.31</v>
      </c>
      <c r="K268" s="36">
        <v>1036.22</v>
      </c>
      <c r="L268" s="36">
        <v>1052.49</v>
      </c>
      <c r="M268" s="36">
        <v>1086.1100000000001</v>
      </c>
      <c r="N268" s="36">
        <v>1113.5</v>
      </c>
      <c r="O268" s="36">
        <v>1100.1400000000001</v>
      </c>
      <c r="P268" s="36">
        <v>1112.8500000000001</v>
      </c>
      <c r="Q268" s="36">
        <v>1129.58</v>
      </c>
      <c r="R268" s="36">
        <v>1128.05</v>
      </c>
      <c r="S268" s="36">
        <v>1147.44</v>
      </c>
      <c r="T268" s="36">
        <v>1128</v>
      </c>
      <c r="U268" s="36">
        <v>1112.92</v>
      </c>
      <c r="V268" s="36">
        <v>1096.48</v>
      </c>
      <c r="W268" s="36">
        <v>1085.8499999999999</v>
      </c>
      <c r="X268" s="36">
        <v>1106.56</v>
      </c>
      <c r="Y268" s="36">
        <v>1151</v>
      </c>
    </row>
    <row r="269" spans="1:25" x14ac:dyDescent="0.2">
      <c r="A269" s="20">
        <v>44328</v>
      </c>
      <c r="B269" s="36">
        <v>1176.21</v>
      </c>
      <c r="C269" s="36">
        <v>1209.73</v>
      </c>
      <c r="D269" s="36">
        <v>1197.01</v>
      </c>
      <c r="E269" s="36">
        <v>1190.81</v>
      </c>
      <c r="F269" s="36">
        <v>1185.22</v>
      </c>
      <c r="G269" s="36">
        <v>1194.6100000000001</v>
      </c>
      <c r="H269" s="36">
        <v>1180.81</v>
      </c>
      <c r="I269" s="36">
        <v>1125.58</v>
      </c>
      <c r="J269" s="36">
        <v>1097.3900000000001</v>
      </c>
      <c r="K269" s="36">
        <v>1076.67</v>
      </c>
      <c r="L269" s="36">
        <v>1052.02</v>
      </c>
      <c r="M269" s="36">
        <v>1062.69</v>
      </c>
      <c r="N269" s="36">
        <v>1067.68</v>
      </c>
      <c r="O269" s="36">
        <v>1072.95</v>
      </c>
      <c r="P269" s="36">
        <v>1078.26</v>
      </c>
      <c r="Q269" s="36">
        <v>1087.29</v>
      </c>
      <c r="R269" s="36">
        <v>1073.73</v>
      </c>
      <c r="S269" s="36">
        <v>1076.49</v>
      </c>
      <c r="T269" s="36">
        <v>1061.26</v>
      </c>
      <c r="U269" s="36">
        <v>1056.69</v>
      </c>
      <c r="V269" s="36">
        <v>1042.04</v>
      </c>
      <c r="W269" s="36">
        <v>1054.6500000000001</v>
      </c>
      <c r="X269" s="36">
        <v>1059.58</v>
      </c>
      <c r="Y269" s="36">
        <v>1080.4100000000001</v>
      </c>
    </row>
    <row r="270" spans="1:25" x14ac:dyDescent="0.2">
      <c r="A270" s="20">
        <v>44329</v>
      </c>
      <c r="B270" s="36">
        <v>1170.17</v>
      </c>
      <c r="C270" s="36">
        <v>1224.23</v>
      </c>
      <c r="D270" s="36">
        <v>1244.03</v>
      </c>
      <c r="E270" s="36">
        <v>1233.58</v>
      </c>
      <c r="F270" s="36">
        <v>1223.04</v>
      </c>
      <c r="G270" s="36">
        <v>1225.47</v>
      </c>
      <c r="H270" s="36">
        <v>1172.33</v>
      </c>
      <c r="I270" s="36">
        <v>1112.73</v>
      </c>
      <c r="J270" s="36">
        <v>1084.78</v>
      </c>
      <c r="K270" s="36">
        <v>1066.28</v>
      </c>
      <c r="L270" s="36">
        <v>1027.1300000000001</v>
      </c>
      <c r="M270" s="36">
        <v>1039.74</v>
      </c>
      <c r="N270" s="36">
        <v>1071.97</v>
      </c>
      <c r="O270" s="36">
        <v>1085.3800000000001</v>
      </c>
      <c r="P270" s="36">
        <v>1103.74</v>
      </c>
      <c r="Q270" s="36">
        <v>1114.9100000000001</v>
      </c>
      <c r="R270" s="36">
        <v>1113.26</v>
      </c>
      <c r="S270" s="36">
        <v>1124.1600000000001</v>
      </c>
      <c r="T270" s="36">
        <v>1107.08</v>
      </c>
      <c r="U270" s="36">
        <v>1084.26</v>
      </c>
      <c r="V270" s="36">
        <v>1069.54</v>
      </c>
      <c r="W270" s="36">
        <v>1071.42</v>
      </c>
      <c r="X270" s="36">
        <v>1085.8700000000001</v>
      </c>
      <c r="Y270" s="36">
        <v>1129.5</v>
      </c>
    </row>
    <row r="271" spans="1:25" x14ac:dyDescent="0.2">
      <c r="A271" s="20">
        <v>44330</v>
      </c>
      <c r="B271" s="36">
        <v>1166.51</v>
      </c>
      <c r="C271" s="36">
        <v>1191.2</v>
      </c>
      <c r="D271" s="36">
        <v>1211.3600000000001</v>
      </c>
      <c r="E271" s="36">
        <v>1223.05</v>
      </c>
      <c r="F271" s="36">
        <v>1236.8900000000001</v>
      </c>
      <c r="G271" s="36">
        <v>1210.7</v>
      </c>
      <c r="H271" s="36">
        <v>1151.7</v>
      </c>
      <c r="I271" s="36">
        <v>1083.93</v>
      </c>
      <c r="J271" s="36">
        <v>1050.3399999999999</v>
      </c>
      <c r="K271" s="36">
        <v>1028.1200000000001</v>
      </c>
      <c r="L271" s="36">
        <v>1015.93</v>
      </c>
      <c r="M271" s="36">
        <v>1032.05</v>
      </c>
      <c r="N271" s="36">
        <v>1065.69</v>
      </c>
      <c r="O271" s="36">
        <v>1070.17</v>
      </c>
      <c r="P271" s="36">
        <v>1081.6100000000001</v>
      </c>
      <c r="Q271" s="36">
        <v>1097.68</v>
      </c>
      <c r="R271" s="36">
        <v>1100.4100000000001</v>
      </c>
      <c r="S271" s="36">
        <v>1112.57</v>
      </c>
      <c r="T271" s="36">
        <v>1096.9000000000001</v>
      </c>
      <c r="U271" s="36">
        <v>1087.5</v>
      </c>
      <c r="V271" s="36">
        <v>1105.21</v>
      </c>
      <c r="W271" s="36">
        <v>1106.44</v>
      </c>
      <c r="X271" s="36">
        <v>1111.42</v>
      </c>
      <c r="Y271" s="36">
        <v>1125.07</v>
      </c>
    </row>
    <row r="272" spans="1:25" x14ac:dyDescent="0.2">
      <c r="A272" s="20">
        <v>44331</v>
      </c>
      <c r="B272" s="36">
        <v>1130.3700000000001</v>
      </c>
      <c r="C272" s="36">
        <v>1147.97</v>
      </c>
      <c r="D272" s="36">
        <v>1179.6100000000001</v>
      </c>
      <c r="E272" s="36">
        <v>1201.54</v>
      </c>
      <c r="F272" s="36">
        <v>1206.31</v>
      </c>
      <c r="G272" s="36">
        <v>1191.31</v>
      </c>
      <c r="H272" s="36">
        <v>1140.1400000000001</v>
      </c>
      <c r="I272" s="36">
        <v>1080.8800000000001</v>
      </c>
      <c r="J272" s="36">
        <v>1092.3600000000001</v>
      </c>
      <c r="K272" s="36">
        <v>1071.78</v>
      </c>
      <c r="L272" s="36">
        <v>1048.4100000000001</v>
      </c>
      <c r="M272" s="36">
        <v>1051.44</v>
      </c>
      <c r="N272" s="36">
        <v>1062.07</v>
      </c>
      <c r="O272" s="36">
        <v>1072.99</v>
      </c>
      <c r="P272" s="36">
        <v>1104.92</v>
      </c>
      <c r="Q272" s="36">
        <v>1101.6300000000001</v>
      </c>
      <c r="R272" s="36">
        <v>1088.4100000000001</v>
      </c>
      <c r="S272" s="36">
        <v>1077.67</v>
      </c>
      <c r="T272" s="36">
        <v>1048.25</v>
      </c>
      <c r="U272" s="36">
        <v>1024.8900000000001</v>
      </c>
      <c r="V272" s="36">
        <v>1008.59</v>
      </c>
      <c r="W272" s="36">
        <v>997.51</v>
      </c>
      <c r="X272" s="36">
        <v>1000.84</v>
      </c>
      <c r="Y272" s="36">
        <v>1027.5999999999999</v>
      </c>
    </row>
    <row r="273" spans="1:25" x14ac:dyDescent="0.2">
      <c r="A273" s="20">
        <v>44332</v>
      </c>
      <c r="B273" s="36">
        <v>1025.49</v>
      </c>
      <c r="C273" s="36">
        <v>1026.73</v>
      </c>
      <c r="D273" s="36">
        <v>1014.08</v>
      </c>
      <c r="E273" s="36">
        <v>1015.26</v>
      </c>
      <c r="F273" s="36">
        <v>1015.9</v>
      </c>
      <c r="G273" s="36">
        <v>1017.59</v>
      </c>
      <c r="H273" s="36">
        <v>1028.49</v>
      </c>
      <c r="I273" s="36">
        <v>1009.13</v>
      </c>
      <c r="J273" s="36">
        <v>977.77</v>
      </c>
      <c r="K273" s="36">
        <v>1016.01</v>
      </c>
      <c r="L273" s="36">
        <v>1031.52</v>
      </c>
      <c r="M273" s="36">
        <v>1032.24</v>
      </c>
      <c r="N273" s="36">
        <v>1021.24</v>
      </c>
      <c r="O273" s="36">
        <v>1004.72</v>
      </c>
      <c r="P273" s="36">
        <v>1007.02</v>
      </c>
      <c r="Q273" s="36">
        <v>999.82</v>
      </c>
      <c r="R273" s="36">
        <v>989.95</v>
      </c>
      <c r="S273" s="36">
        <v>1002.81</v>
      </c>
      <c r="T273" s="36">
        <v>1019.26</v>
      </c>
      <c r="U273" s="36">
        <v>1023.09</v>
      </c>
      <c r="V273" s="36">
        <v>983.2</v>
      </c>
      <c r="W273" s="36">
        <v>978.7</v>
      </c>
      <c r="X273" s="36">
        <v>974.47</v>
      </c>
      <c r="Y273" s="36">
        <v>959.03</v>
      </c>
    </row>
    <row r="274" spans="1:25" x14ac:dyDescent="0.2">
      <c r="A274" s="20">
        <v>44333</v>
      </c>
      <c r="B274" s="36">
        <v>987.75</v>
      </c>
      <c r="C274" s="36">
        <v>1029.8399999999999</v>
      </c>
      <c r="D274" s="36">
        <v>1061.92</v>
      </c>
      <c r="E274" s="36">
        <v>1076.48</v>
      </c>
      <c r="F274" s="36">
        <v>1106.5</v>
      </c>
      <c r="G274" s="36">
        <v>1087.02</v>
      </c>
      <c r="H274" s="36">
        <v>1038.72</v>
      </c>
      <c r="I274" s="36">
        <v>1006.5</v>
      </c>
      <c r="J274" s="36">
        <v>1057.3</v>
      </c>
      <c r="K274" s="36">
        <v>976.24</v>
      </c>
      <c r="L274" s="36">
        <v>970.02</v>
      </c>
      <c r="M274" s="36">
        <v>961.64</v>
      </c>
      <c r="N274" s="36">
        <v>952.67</v>
      </c>
      <c r="O274" s="36">
        <v>954.32</v>
      </c>
      <c r="P274" s="36">
        <v>968.88</v>
      </c>
      <c r="Q274" s="36">
        <v>979.06</v>
      </c>
      <c r="R274" s="36">
        <v>979.08</v>
      </c>
      <c r="S274" s="36">
        <v>988.05</v>
      </c>
      <c r="T274" s="36">
        <v>986.18</v>
      </c>
      <c r="U274" s="36">
        <v>985.43</v>
      </c>
      <c r="V274" s="36">
        <v>956.76</v>
      </c>
      <c r="W274" s="36">
        <v>957.49</v>
      </c>
      <c r="X274" s="36">
        <v>949.2</v>
      </c>
      <c r="Y274" s="36">
        <v>966.19</v>
      </c>
    </row>
    <row r="275" spans="1:25" x14ac:dyDescent="0.2">
      <c r="A275" s="20">
        <v>44334</v>
      </c>
      <c r="B275" s="36">
        <v>993.26</v>
      </c>
      <c r="C275" s="36">
        <v>1026.67</v>
      </c>
      <c r="D275" s="36">
        <v>1052.3900000000001</v>
      </c>
      <c r="E275" s="36">
        <v>1066.44</v>
      </c>
      <c r="F275" s="36">
        <v>1065.3900000000001</v>
      </c>
      <c r="G275" s="36">
        <v>1049.6300000000001</v>
      </c>
      <c r="H275" s="36">
        <v>998.84</v>
      </c>
      <c r="I275" s="36">
        <v>968.15</v>
      </c>
      <c r="J275" s="36">
        <v>934.18</v>
      </c>
      <c r="K275" s="36">
        <v>928.98</v>
      </c>
      <c r="L275" s="36">
        <v>923.89</v>
      </c>
      <c r="M275" s="36">
        <v>942.14</v>
      </c>
      <c r="N275" s="36">
        <v>952.44</v>
      </c>
      <c r="O275" s="36">
        <v>975.74</v>
      </c>
      <c r="P275" s="36">
        <v>981.03</v>
      </c>
      <c r="Q275" s="36">
        <v>983.02</v>
      </c>
      <c r="R275" s="36">
        <v>979.03</v>
      </c>
      <c r="S275" s="36">
        <v>974.32</v>
      </c>
      <c r="T275" s="36">
        <v>971.12</v>
      </c>
      <c r="U275" s="36">
        <v>959.43</v>
      </c>
      <c r="V275" s="36">
        <v>941.47</v>
      </c>
      <c r="W275" s="36">
        <v>931.63</v>
      </c>
      <c r="X275" s="36">
        <v>957.01</v>
      </c>
      <c r="Y275" s="36">
        <v>1001.12</v>
      </c>
    </row>
    <row r="276" spans="1:25" x14ac:dyDescent="0.2">
      <c r="A276" s="20">
        <v>44335</v>
      </c>
      <c r="B276" s="36">
        <v>1052.3399999999999</v>
      </c>
      <c r="C276" s="36">
        <v>1066.33</v>
      </c>
      <c r="D276" s="36">
        <v>1083.8600000000001</v>
      </c>
      <c r="E276" s="36">
        <v>1102.74</v>
      </c>
      <c r="F276" s="36">
        <v>1101.49</v>
      </c>
      <c r="G276" s="36">
        <v>1089.93</v>
      </c>
      <c r="H276" s="36">
        <v>1039.47</v>
      </c>
      <c r="I276" s="36">
        <v>988.35</v>
      </c>
      <c r="J276" s="36">
        <v>969</v>
      </c>
      <c r="K276" s="36">
        <v>964.89</v>
      </c>
      <c r="L276" s="36">
        <v>971.14</v>
      </c>
      <c r="M276" s="36">
        <v>998.12</v>
      </c>
      <c r="N276" s="36">
        <v>1038.3700000000001</v>
      </c>
      <c r="O276" s="36">
        <v>1076.45</v>
      </c>
      <c r="P276" s="36">
        <v>1081.9100000000001</v>
      </c>
      <c r="Q276" s="36">
        <v>1076.8800000000001</v>
      </c>
      <c r="R276" s="36">
        <v>1057.6200000000001</v>
      </c>
      <c r="S276" s="36">
        <v>1033.45</v>
      </c>
      <c r="T276" s="36">
        <v>1011.0400000000001</v>
      </c>
      <c r="U276" s="36">
        <v>1002.38</v>
      </c>
      <c r="V276" s="36">
        <v>978.72</v>
      </c>
      <c r="W276" s="36">
        <v>950.9</v>
      </c>
      <c r="X276" s="36">
        <v>924.8</v>
      </c>
      <c r="Y276" s="36">
        <v>983.92</v>
      </c>
    </row>
    <row r="277" spans="1:25" x14ac:dyDescent="0.2">
      <c r="A277" s="20">
        <v>44336</v>
      </c>
      <c r="B277" s="36">
        <v>1064.23</v>
      </c>
      <c r="C277" s="36">
        <v>1100.3600000000001</v>
      </c>
      <c r="D277" s="36">
        <v>1106.58</v>
      </c>
      <c r="E277" s="36">
        <v>1117.6100000000001</v>
      </c>
      <c r="F277" s="36">
        <v>1129.58</v>
      </c>
      <c r="G277" s="36">
        <v>1108.78</v>
      </c>
      <c r="H277" s="36">
        <v>1074.19</v>
      </c>
      <c r="I277" s="36">
        <v>994.02</v>
      </c>
      <c r="J277" s="36">
        <v>936.47</v>
      </c>
      <c r="K277" s="36">
        <v>906.05</v>
      </c>
      <c r="L277" s="36">
        <v>905.27</v>
      </c>
      <c r="M277" s="36">
        <v>899.19</v>
      </c>
      <c r="N277" s="36">
        <v>945.59</v>
      </c>
      <c r="O277" s="36">
        <v>982.88</v>
      </c>
      <c r="P277" s="36">
        <v>1001.18</v>
      </c>
      <c r="Q277" s="36">
        <v>1005.64</v>
      </c>
      <c r="R277" s="36">
        <v>997.68</v>
      </c>
      <c r="S277" s="36">
        <v>981.54</v>
      </c>
      <c r="T277" s="36">
        <v>939.22</v>
      </c>
      <c r="U277" s="36">
        <v>933.25</v>
      </c>
      <c r="V277" s="36">
        <v>944.93</v>
      </c>
      <c r="W277" s="36">
        <v>959.34</v>
      </c>
      <c r="X277" s="36">
        <v>935.57</v>
      </c>
      <c r="Y277" s="36">
        <v>906.47</v>
      </c>
    </row>
    <row r="278" spans="1:25" x14ac:dyDescent="0.2">
      <c r="A278" s="20">
        <v>44337</v>
      </c>
      <c r="B278" s="36">
        <v>934.23</v>
      </c>
      <c r="C278" s="36">
        <v>996.34</v>
      </c>
      <c r="D278" s="36">
        <v>1035.44</v>
      </c>
      <c r="E278" s="36">
        <v>1026.6300000000001</v>
      </c>
      <c r="F278" s="36">
        <v>1052.48</v>
      </c>
      <c r="G278" s="36">
        <v>1054.8499999999999</v>
      </c>
      <c r="H278" s="36">
        <v>1030.6200000000001</v>
      </c>
      <c r="I278" s="36">
        <v>985.85</v>
      </c>
      <c r="J278" s="36">
        <v>935.57</v>
      </c>
      <c r="K278" s="36">
        <v>887.13</v>
      </c>
      <c r="L278" s="36">
        <v>880.13</v>
      </c>
      <c r="M278" s="36">
        <v>904.87</v>
      </c>
      <c r="N278" s="36">
        <v>967.67</v>
      </c>
      <c r="O278" s="36">
        <v>1007.39</v>
      </c>
      <c r="P278" s="36">
        <v>1012.38</v>
      </c>
      <c r="Q278" s="36">
        <v>1011.19</v>
      </c>
      <c r="R278" s="36">
        <v>999.51</v>
      </c>
      <c r="S278" s="36">
        <v>981.89</v>
      </c>
      <c r="T278" s="36">
        <v>942</v>
      </c>
      <c r="U278" s="36">
        <v>894.58</v>
      </c>
      <c r="V278" s="36">
        <v>913.61</v>
      </c>
      <c r="W278" s="36">
        <v>927.49</v>
      </c>
      <c r="X278" s="36">
        <v>943.05</v>
      </c>
      <c r="Y278" s="36">
        <v>916.45</v>
      </c>
    </row>
    <row r="279" spans="1:25" x14ac:dyDescent="0.2">
      <c r="A279" s="20">
        <v>44338</v>
      </c>
      <c r="B279" s="36">
        <v>968.25</v>
      </c>
      <c r="C279" s="36">
        <v>972.65</v>
      </c>
      <c r="D279" s="36">
        <v>1002.5400000000001</v>
      </c>
      <c r="E279" s="36">
        <v>1024.51</v>
      </c>
      <c r="F279" s="36">
        <v>1026.8900000000001</v>
      </c>
      <c r="G279" s="36">
        <v>1013.16</v>
      </c>
      <c r="H279" s="36">
        <v>997.84</v>
      </c>
      <c r="I279" s="36">
        <v>923.28</v>
      </c>
      <c r="J279" s="36">
        <v>884.77</v>
      </c>
      <c r="K279" s="36">
        <v>833.13</v>
      </c>
      <c r="L279" s="36">
        <v>826.49</v>
      </c>
      <c r="M279" s="36">
        <v>845.8</v>
      </c>
      <c r="N279" s="36">
        <v>902.55</v>
      </c>
      <c r="O279" s="36">
        <v>950.31</v>
      </c>
      <c r="P279" s="36">
        <v>973.63</v>
      </c>
      <c r="Q279" s="36">
        <v>970.99</v>
      </c>
      <c r="R279" s="36">
        <v>961.06</v>
      </c>
      <c r="S279" s="36">
        <v>932.43</v>
      </c>
      <c r="T279" s="36">
        <v>878.7</v>
      </c>
      <c r="U279" s="36">
        <v>850.56</v>
      </c>
      <c r="V279" s="36">
        <v>860.68</v>
      </c>
      <c r="W279" s="36">
        <v>891.49</v>
      </c>
      <c r="X279" s="36">
        <v>859.71</v>
      </c>
      <c r="Y279" s="36">
        <v>849.39</v>
      </c>
    </row>
    <row r="280" spans="1:25" x14ac:dyDescent="0.2">
      <c r="A280" s="20">
        <v>44339</v>
      </c>
      <c r="B280" s="36">
        <v>938.05</v>
      </c>
      <c r="C280" s="36">
        <v>998.12</v>
      </c>
      <c r="D280" s="36">
        <v>1019.92</v>
      </c>
      <c r="E280" s="36">
        <v>1028.8</v>
      </c>
      <c r="F280" s="36">
        <v>1053.9000000000001</v>
      </c>
      <c r="G280" s="36">
        <v>1070.01</v>
      </c>
      <c r="H280" s="36">
        <v>1071.58</v>
      </c>
      <c r="I280" s="36">
        <v>990.39</v>
      </c>
      <c r="J280" s="36">
        <v>952.93</v>
      </c>
      <c r="K280" s="36">
        <v>888.66</v>
      </c>
      <c r="L280" s="36">
        <v>869.77</v>
      </c>
      <c r="M280" s="36">
        <v>876.81</v>
      </c>
      <c r="N280" s="36">
        <v>912.66</v>
      </c>
      <c r="O280" s="36">
        <v>954.46</v>
      </c>
      <c r="P280" s="36">
        <v>982.02</v>
      </c>
      <c r="Q280" s="36">
        <v>996.67</v>
      </c>
      <c r="R280" s="36">
        <v>987.24</v>
      </c>
      <c r="S280" s="36">
        <v>965.81</v>
      </c>
      <c r="T280" s="36">
        <v>922.81</v>
      </c>
      <c r="U280" s="36">
        <v>871.29</v>
      </c>
      <c r="V280" s="36">
        <v>854.23</v>
      </c>
      <c r="W280" s="36">
        <v>829.44</v>
      </c>
      <c r="X280" s="36">
        <v>928.78</v>
      </c>
      <c r="Y280" s="36">
        <v>919.45</v>
      </c>
    </row>
    <row r="281" spans="1:25" x14ac:dyDescent="0.2">
      <c r="A281" s="20">
        <v>44340</v>
      </c>
      <c r="B281" s="36">
        <v>1004.93</v>
      </c>
      <c r="C281" s="36">
        <v>1081.25</v>
      </c>
      <c r="D281" s="36">
        <v>1138.1400000000001</v>
      </c>
      <c r="E281" s="36">
        <v>1157.1600000000001</v>
      </c>
      <c r="F281" s="36">
        <v>1178.78</v>
      </c>
      <c r="G281" s="36">
        <v>1139.98</v>
      </c>
      <c r="H281" s="36">
        <v>1076.75</v>
      </c>
      <c r="I281" s="36">
        <v>993.42</v>
      </c>
      <c r="J281" s="36">
        <v>944.38</v>
      </c>
      <c r="K281" s="36">
        <v>881.59</v>
      </c>
      <c r="L281" s="36">
        <v>866.9</v>
      </c>
      <c r="M281" s="36">
        <v>867.24</v>
      </c>
      <c r="N281" s="36">
        <v>913.73</v>
      </c>
      <c r="O281" s="36">
        <v>945.42</v>
      </c>
      <c r="P281" s="36">
        <v>959.86</v>
      </c>
      <c r="Q281" s="36">
        <v>954.89</v>
      </c>
      <c r="R281" s="36">
        <v>933.21</v>
      </c>
      <c r="S281" s="36">
        <v>905.43</v>
      </c>
      <c r="T281" s="36">
        <v>885.56</v>
      </c>
      <c r="U281" s="36">
        <v>857.13</v>
      </c>
      <c r="V281" s="36">
        <v>863.9</v>
      </c>
      <c r="W281" s="36">
        <v>885.2</v>
      </c>
      <c r="X281" s="36">
        <v>864.28</v>
      </c>
      <c r="Y281" s="36">
        <v>876.94</v>
      </c>
    </row>
    <row r="282" spans="1:25" x14ac:dyDescent="0.2">
      <c r="A282" s="20">
        <v>44341</v>
      </c>
      <c r="B282" s="36">
        <v>1007.41</v>
      </c>
      <c r="C282" s="36">
        <v>1057.94</v>
      </c>
      <c r="D282" s="36">
        <v>1080.79</v>
      </c>
      <c r="E282" s="36">
        <v>1075.79</v>
      </c>
      <c r="F282" s="36">
        <v>1087.1100000000001</v>
      </c>
      <c r="G282" s="36">
        <v>1074.44</v>
      </c>
      <c r="H282" s="36">
        <v>1027.26</v>
      </c>
      <c r="I282" s="36">
        <v>940.56</v>
      </c>
      <c r="J282" s="36">
        <v>852.74</v>
      </c>
      <c r="K282" s="36">
        <v>815.88</v>
      </c>
      <c r="L282" s="36">
        <v>824.33</v>
      </c>
      <c r="M282" s="36">
        <v>815.89</v>
      </c>
      <c r="N282" s="36">
        <v>870.6</v>
      </c>
      <c r="O282" s="36">
        <v>927.61</v>
      </c>
      <c r="P282" s="36">
        <v>952.79</v>
      </c>
      <c r="Q282" s="36">
        <v>950.33</v>
      </c>
      <c r="R282" s="36">
        <v>935.66</v>
      </c>
      <c r="S282" s="36">
        <v>908.61</v>
      </c>
      <c r="T282" s="36">
        <v>860.47</v>
      </c>
      <c r="U282" s="36">
        <v>841.14</v>
      </c>
      <c r="V282" s="36">
        <v>854.33</v>
      </c>
      <c r="W282" s="36">
        <v>885.21</v>
      </c>
      <c r="X282" s="36">
        <v>855.97</v>
      </c>
      <c r="Y282" s="36">
        <v>875.54</v>
      </c>
    </row>
    <row r="283" spans="1:25" x14ac:dyDescent="0.2">
      <c r="A283" s="20">
        <v>44342</v>
      </c>
      <c r="B283" s="36">
        <v>985.83</v>
      </c>
      <c r="C283" s="36">
        <v>1056.5</v>
      </c>
      <c r="D283" s="36">
        <v>1111.8</v>
      </c>
      <c r="E283" s="36">
        <v>1132.33</v>
      </c>
      <c r="F283" s="36">
        <v>1142.3600000000001</v>
      </c>
      <c r="G283" s="36">
        <v>1120.7</v>
      </c>
      <c r="H283" s="36">
        <v>1060.26</v>
      </c>
      <c r="I283" s="36">
        <v>962.49</v>
      </c>
      <c r="J283" s="36">
        <v>905.84</v>
      </c>
      <c r="K283" s="36">
        <v>851.77</v>
      </c>
      <c r="L283" s="36">
        <v>849.51</v>
      </c>
      <c r="M283" s="36">
        <v>858.61</v>
      </c>
      <c r="N283" s="36">
        <v>909.23</v>
      </c>
      <c r="O283" s="36">
        <v>952.74</v>
      </c>
      <c r="P283" s="36">
        <v>965.12</v>
      </c>
      <c r="Q283" s="36">
        <v>965.17</v>
      </c>
      <c r="R283" s="36">
        <v>950.37</v>
      </c>
      <c r="S283" s="36">
        <v>928.88</v>
      </c>
      <c r="T283" s="36">
        <v>874.06</v>
      </c>
      <c r="U283" s="36">
        <v>836.31</v>
      </c>
      <c r="V283" s="36">
        <v>840.47</v>
      </c>
      <c r="W283" s="36">
        <v>850.43</v>
      </c>
      <c r="X283" s="36">
        <v>846.04</v>
      </c>
      <c r="Y283" s="36">
        <v>876.99</v>
      </c>
    </row>
    <row r="284" spans="1:25" x14ac:dyDescent="0.2">
      <c r="A284" s="20">
        <v>44343</v>
      </c>
      <c r="B284" s="36">
        <v>898.94</v>
      </c>
      <c r="C284" s="36">
        <v>966.24</v>
      </c>
      <c r="D284" s="36">
        <v>1012.69</v>
      </c>
      <c r="E284" s="36">
        <v>1032.74</v>
      </c>
      <c r="F284" s="36">
        <v>1036.49</v>
      </c>
      <c r="G284" s="36">
        <v>1014.76</v>
      </c>
      <c r="H284" s="36">
        <v>972.47</v>
      </c>
      <c r="I284" s="36">
        <v>904.45</v>
      </c>
      <c r="J284" s="36">
        <v>868.88</v>
      </c>
      <c r="K284" s="36">
        <v>857.06</v>
      </c>
      <c r="L284" s="36">
        <v>864.56</v>
      </c>
      <c r="M284" s="36">
        <v>871.39</v>
      </c>
      <c r="N284" s="36">
        <v>921.09</v>
      </c>
      <c r="O284" s="36">
        <v>965.17</v>
      </c>
      <c r="P284" s="36">
        <v>984.29</v>
      </c>
      <c r="Q284" s="36">
        <v>983.05</v>
      </c>
      <c r="R284" s="36">
        <v>976.66</v>
      </c>
      <c r="S284" s="36">
        <v>951.7</v>
      </c>
      <c r="T284" s="36">
        <v>895.7</v>
      </c>
      <c r="U284" s="36">
        <v>852.8</v>
      </c>
      <c r="V284" s="36">
        <v>872.79</v>
      </c>
      <c r="W284" s="36">
        <v>900.24</v>
      </c>
      <c r="X284" s="36">
        <v>890.46</v>
      </c>
      <c r="Y284" s="36">
        <v>904.67</v>
      </c>
    </row>
    <row r="285" spans="1:25" x14ac:dyDescent="0.2">
      <c r="A285" s="20">
        <v>44344</v>
      </c>
      <c r="B285" s="36">
        <v>884.95</v>
      </c>
      <c r="C285" s="36">
        <v>944.41</v>
      </c>
      <c r="D285" s="36">
        <v>983.73</v>
      </c>
      <c r="E285" s="36">
        <v>997.89</v>
      </c>
      <c r="F285" s="36">
        <v>1004.0400000000001</v>
      </c>
      <c r="G285" s="36">
        <v>982.4</v>
      </c>
      <c r="H285" s="36">
        <v>943.38</v>
      </c>
      <c r="I285" s="36">
        <v>861.72</v>
      </c>
      <c r="J285" s="36">
        <v>813.24</v>
      </c>
      <c r="K285" s="36">
        <v>848.93</v>
      </c>
      <c r="L285" s="36">
        <v>838.53</v>
      </c>
      <c r="M285" s="36">
        <v>833.19</v>
      </c>
      <c r="N285" s="36">
        <v>854.66</v>
      </c>
      <c r="O285" s="36">
        <v>904.58</v>
      </c>
      <c r="P285" s="36">
        <v>919.18</v>
      </c>
      <c r="Q285" s="36">
        <v>925</v>
      </c>
      <c r="R285" s="36">
        <v>932</v>
      </c>
      <c r="S285" s="36">
        <v>919.4</v>
      </c>
      <c r="T285" s="36">
        <v>852.32</v>
      </c>
      <c r="U285" s="36">
        <v>861.21</v>
      </c>
      <c r="V285" s="36">
        <v>870.89</v>
      </c>
      <c r="W285" s="36">
        <v>896.68</v>
      </c>
      <c r="X285" s="36">
        <v>883.34</v>
      </c>
      <c r="Y285" s="36">
        <v>827.16</v>
      </c>
    </row>
    <row r="286" spans="1:25" ht="11.25" customHeight="1" x14ac:dyDescent="0.2">
      <c r="A286" s="20">
        <v>44345</v>
      </c>
      <c r="B286" s="36">
        <v>877.82</v>
      </c>
      <c r="C286" s="36">
        <v>883.16</v>
      </c>
      <c r="D286" s="36">
        <v>934.65</v>
      </c>
      <c r="E286" s="36">
        <v>932.71</v>
      </c>
      <c r="F286" s="36">
        <v>927.41</v>
      </c>
      <c r="G286" s="36">
        <v>933.76</v>
      </c>
      <c r="H286" s="36">
        <v>925.36</v>
      </c>
      <c r="I286" s="36">
        <v>868.6</v>
      </c>
      <c r="J286" s="36">
        <v>802.78</v>
      </c>
      <c r="K286" s="36">
        <v>762.19</v>
      </c>
      <c r="L286" s="36">
        <v>751.26</v>
      </c>
      <c r="M286" s="36">
        <v>752.09</v>
      </c>
      <c r="N286" s="36">
        <v>810.19</v>
      </c>
      <c r="O286" s="36">
        <v>834.15</v>
      </c>
      <c r="P286" s="36">
        <v>862.64</v>
      </c>
      <c r="Q286" s="36">
        <v>861.43</v>
      </c>
      <c r="R286" s="36">
        <v>859.24</v>
      </c>
      <c r="S286" s="36">
        <v>889.75</v>
      </c>
      <c r="T286" s="36">
        <v>844.13</v>
      </c>
      <c r="U286" s="36">
        <v>787.59</v>
      </c>
      <c r="V286" s="36">
        <v>754.17</v>
      </c>
      <c r="W286" s="36">
        <v>779.96</v>
      </c>
      <c r="X286" s="36">
        <v>763.47</v>
      </c>
      <c r="Y286" s="36">
        <v>753.77</v>
      </c>
    </row>
    <row r="287" spans="1:25" x14ac:dyDescent="0.2">
      <c r="A287" s="20">
        <v>44346</v>
      </c>
      <c r="B287" s="36">
        <v>801.32</v>
      </c>
      <c r="C287" s="36">
        <v>871.48</v>
      </c>
      <c r="D287" s="36">
        <v>915.31</v>
      </c>
      <c r="E287" s="36">
        <v>929.47</v>
      </c>
      <c r="F287" s="36">
        <v>953.16</v>
      </c>
      <c r="G287" s="36">
        <v>956.21</v>
      </c>
      <c r="H287" s="36">
        <v>930.08</v>
      </c>
      <c r="I287" s="36">
        <v>857.89</v>
      </c>
      <c r="J287" s="36">
        <v>792.38</v>
      </c>
      <c r="K287" s="36">
        <v>740.81</v>
      </c>
      <c r="L287" s="36">
        <v>728.01</v>
      </c>
      <c r="M287" s="36">
        <v>742.42</v>
      </c>
      <c r="N287" s="36">
        <v>807.89</v>
      </c>
      <c r="O287" s="36">
        <v>844.72</v>
      </c>
      <c r="P287" s="36">
        <v>866.17</v>
      </c>
      <c r="Q287" s="36">
        <v>858.84</v>
      </c>
      <c r="R287" s="36">
        <v>837.93</v>
      </c>
      <c r="S287" s="36">
        <v>812.01</v>
      </c>
      <c r="T287" s="36">
        <v>758.25</v>
      </c>
      <c r="U287" s="36">
        <v>731.37</v>
      </c>
      <c r="V287" s="36">
        <v>748.64</v>
      </c>
      <c r="W287" s="36">
        <v>787.84</v>
      </c>
      <c r="X287" s="36">
        <v>741.7</v>
      </c>
      <c r="Y287" s="36">
        <v>722.88</v>
      </c>
    </row>
    <row r="288" spans="1:25" x14ac:dyDescent="0.2">
      <c r="A288" s="20">
        <v>44347</v>
      </c>
      <c r="B288" s="36">
        <v>785.74</v>
      </c>
      <c r="C288" s="36">
        <v>865.9</v>
      </c>
      <c r="D288" s="36">
        <v>907.73</v>
      </c>
      <c r="E288" s="36">
        <v>917.15</v>
      </c>
      <c r="F288" s="36">
        <v>937.48</v>
      </c>
      <c r="G288" s="36">
        <v>931.84</v>
      </c>
      <c r="H288" s="36">
        <v>924.93</v>
      </c>
      <c r="I288" s="36">
        <v>944.77</v>
      </c>
      <c r="J288" s="36">
        <v>941.47</v>
      </c>
      <c r="K288" s="36">
        <v>942.08</v>
      </c>
      <c r="L288" s="36">
        <v>936.04</v>
      </c>
      <c r="M288" s="36">
        <v>913.44</v>
      </c>
      <c r="N288" s="36">
        <v>936.65</v>
      </c>
      <c r="O288" s="36">
        <v>977.16</v>
      </c>
      <c r="P288" s="36">
        <v>987.78</v>
      </c>
      <c r="Q288" s="36">
        <v>983.78</v>
      </c>
      <c r="R288" s="36">
        <v>976.6</v>
      </c>
      <c r="S288" s="36">
        <v>950.3</v>
      </c>
      <c r="T288" s="36">
        <v>905.01</v>
      </c>
      <c r="U288" s="36">
        <v>871.91</v>
      </c>
      <c r="V288" s="36">
        <v>879.91</v>
      </c>
      <c r="W288" s="36">
        <v>902.55</v>
      </c>
      <c r="X288" s="36">
        <v>875.76</v>
      </c>
      <c r="Y288" s="36">
        <v>829.99</v>
      </c>
    </row>
    <row r="290" spans="1:25" ht="11.25" customHeight="1" x14ac:dyDescent="0.2"/>
    <row r="291" spans="1:25" ht="15" x14ac:dyDescent="0.25">
      <c r="A291" s="105" t="s">
        <v>51</v>
      </c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</row>
    <row r="292" spans="1:25" x14ac:dyDescent="0.2">
      <c r="A292" s="1"/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</row>
    <row r="293" spans="1:25" x14ac:dyDescent="0.2">
      <c r="A293" s="161"/>
      <c r="B293" s="161"/>
      <c r="C293" s="161"/>
      <c r="D293" s="161"/>
      <c r="E293" s="161"/>
      <c r="F293" s="161"/>
      <c r="G293" s="161"/>
      <c r="H293" s="161"/>
      <c r="I293" s="161"/>
      <c r="J293" s="161"/>
      <c r="K293" s="161"/>
      <c r="L293" s="161"/>
      <c r="M293" s="174" t="s">
        <v>157</v>
      </c>
      <c r="N293" s="174"/>
      <c r="O293" s="174"/>
      <c r="P293" s="175"/>
    </row>
    <row r="294" spans="1:25" x14ac:dyDescent="0.2">
      <c r="A294" s="162" t="s">
        <v>52</v>
      </c>
      <c r="B294" s="162"/>
      <c r="C294" s="162"/>
      <c r="D294" s="162"/>
      <c r="E294" s="162"/>
      <c r="F294" s="162"/>
      <c r="G294" s="162"/>
      <c r="H294" s="162"/>
      <c r="I294" s="162"/>
      <c r="J294" s="162"/>
      <c r="K294" s="162"/>
      <c r="L294" s="162"/>
      <c r="M294" s="176">
        <v>551844.4</v>
      </c>
      <c r="N294" s="176"/>
      <c r="O294" s="176"/>
      <c r="P294" s="175"/>
    </row>
    <row r="295" spans="1:25" x14ac:dyDescent="0.2">
      <c r="A295" s="163" t="s">
        <v>53</v>
      </c>
      <c r="B295" s="163"/>
      <c r="C295" s="163"/>
      <c r="D295" s="163"/>
      <c r="E295" s="163"/>
      <c r="F295" s="163"/>
      <c r="G295" s="163"/>
      <c r="H295" s="163"/>
      <c r="I295" s="163"/>
      <c r="J295" s="163"/>
      <c r="K295" s="163"/>
      <c r="L295" s="163"/>
      <c r="M295" s="177">
        <v>551844.40265316202</v>
      </c>
      <c r="N295" s="177"/>
      <c r="O295" s="177"/>
      <c r="P295" s="175"/>
    </row>
    <row r="297" spans="1:25" ht="34.5" customHeight="1" x14ac:dyDescent="0.2">
      <c r="B297" s="172" t="s">
        <v>96</v>
      </c>
      <c r="C297" s="172"/>
      <c r="D297" s="172"/>
      <c r="E297" s="172"/>
      <c r="F297" s="172"/>
      <c r="G297" s="172"/>
      <c r="H297" s="172"/>
      <c r="I297" s="172"/>
      <c r="J297" s="172"/>
      <c r="K297" s="172"/>
      <c r="L297" s="172"/>
      <c r="M297" s="172"/>
      <c r="N297" s="172"/>
      <c r="O297" s="31"/>
    </row>
    <row r="298" spans="1:25" ht="12.75" x14ac:dyDescent="0.2">
      <c r="B298" s="173"/>
      <c r="C298" s="173"/>
      <c r="D298" s="173"/>
      <c r="E298" s="173"/>
      <c r="F298" s="173"/>
      <c r="G298" s="173" t="s">
        <v>1</v>
      </c>
      <c r="H298" s="173"/>
      <c r="I298" s="173"/>
      <c r="J298" s="173"/>
    </row>
    <row r="299" spans="1:25" ht="12.75" x14ac:dyDescent="0.2">
      <c r="B299" s="173"/>
      <c r="C299" s="173"/>
      <c r="D299" s="173"/>
      <c r="E299" s="173"/>
      <c r="F299" s="173"/>
      <c r="G299" s="119" t="s">
        <v>2</v>
      </c>
      <c r="H299" s="66" t="s">
        <v>140</v>
      </c>
      <c r="I299" s="66" t="s">
        <v>141</v>
      </c>
      <c r="J299" s="119" t="s">
        <v>3</v>
      </c>
    </row>
    <row r="300" spans="1:25" ht="80.25" customHeight="1" x14ac:dyDescent="0.2">
      <c r="B300" s="173" t="s">
        <v>160</v>
      </c>
      <c r="C300" s="173"/>
      <c r="D300" s="173"/>
      <c r="E300" s="173"/>
      <c r="F300" s="173"/>
      <c r="G300" s="68">
        <v>509348.01</v>
      </c>
      <c r="H300" s="68">
        <v>848174.03</v>
      </c>
      <c r="I300" s="68">
        <v>852515.41</v>
      </c>
      <c r="J300" s="68">
        <v>580682.93000000005</v>
      </c>
    </row>
    <row r="301" spans="1:25" ht="80.25" customHeight="1" x14ac:dyDescent="0.2">
      <c r="B301" s="173" t="s">
        <v>54</v>
      </c>
      <c r="C301" s="173"/>
      <c r="D301" s="173"/>
      <c r="E301" s="173"/>
      <c r="F301" s="173"/>
      <c r="G301" s="68">
        <v>192746.05</v>
      </c>
      <c r="H301" s="22"/>
      <c r="I301" s="22"/>
      <c r="J301" s="22"/>
    </row>
    <row r="304" spans="1:25" ht="24" customHeight="1" x14ac:dyDescent="0.2">
      <c r="A304" s="168" t="s">
        <v>113</v>
      </c>
      <c r="B304" s="168"/>
      <c r="C304" s="168"/>
      <c r="D304" s="168"/>
      <c r="E304" s="168"/>
      <c r="F304" s="168"/>
      <c r="G304" s="168"/>
      <c r="H304" s="168"/>
      <c r="I304" s="168"/>
      <c r="J304" s="168"/>
      <c r="K304" s="168"/>
      <c r="L304" s="168"/>
      <c r="M304" s="168"/>
      <c r="N304" s="168"/>
      <c r="O304" s="168"/>
      <c r="P304" s="168"/>
      <c r="Q304" s="168"/>
      <c r="R304" s="168"/>
      <c r="S304" s="168"/>
      <c r="T304" s="168"/>
      <c r="U304" s="168"/>
      <c r="V304" s="168"/>
      <c r="W304" s="168"/>
      <c r="X304" s="168"/>
      <c r="Y304" s="168"/>
    </row>
    <row r="305" spans="1:25" ht="24" customHeight="1" x14ac:dyDescent="0.2">
      <c r="A305" s="164" t="s">
        <v>62</v>
      </c>
      <c r="B305" s="164"/>
      <c r="C305" s="164"/>
      <c r="D305" s="164"/>
      <c r="E305" s="164"/>
      <c r="F305" s="164"/>
      <c r="G305" s="164"/>
      <c r="H305" s="164"/>
      <c r="I305" s="164"/>
      <c r="J305" s="164"/>
      <c r="K305" s="164"/>
      <c r="L305" s="164"/>
      <c r="M305" s="164"/>
      <c r="N305" s="164"/>
      <c r="O305" s="164"/>
      <c r="P305" s="164"/>
      <c r="Q305" s="164"/>
      <c r="R305" s="164"/>
      <c r="S305" s="164"/>
      <c r="T305" s="164"/>
      <c r="U305" s="164"/>
      <c r="V305" s="164"/>
      <c r="W305" s="164"/>
      <c r="X305" s="164"/>
      <c r="Y305" s="164"/>
    </row>
    <row r="306" spans="1:25" ht="24" customHeight="1" x14ac:dyDescent="0.2">
      <c r="A306" s="164" t="s">
        <v>63</v>
      </c>
      <c r="B306" s="164"/>
      <c r="C306" s="164"/>
      <c r="D306" s="164"/>
      <c r="E306" s="164"/>
      <c r="F306" s="164"/>
      <c r="G306" s="164"/>
      <c r="H306" s="164"/>
      <c r="I306" s="164"/>
      <c r="J306" s="164"/>
      <c r="K306" s="164"/>
      <c r="L306" s="164"/>
      <c r="M306" s="164"/>
      <c r="N306" s="164"/>
      <c r="O306" s="164"/>
      <c r="P306" s="164"/>
      <c r="Q306" s="164"/>
      <c r="R306" s="164"/>
      <c r="S306" s="164"/>
      <c r="T306" s="164"/>
      <c r="U306" s="164"/>
      <c r="V306" s="164"/>
      <c r="W306" s="164"/>
      <c r="X306" s="164"/>
      <c r="Y306" s="164"/>
    </row>
    <row r="307" spans="1:25" ht="24" customHeight="1" x14ac:dyDescent="0.2">
      <c r="A307" s="164" t="s">
        <v>64</v>
      </c>
      <c r="B307" s="164"/>
      <c r="C307" s="164"/>
      <c r="D307" s="164"/>
      <c r="E307" s="164"/>
      <c r="F307" s="164"/>
      <c r="G307" s="164"/>
      <c r="H307" s="164"/>
      <c r="I307" s="164"/>
      <c r="J307" s="164"/>
      <c r="K307" s="164"/>
      <c r="L307" s="164"/>
      <c r="M307" s="164"/>
      <c r="N307" s="164"/>
      <c r="O307" s="164"/>
      <c r="P307" s="164"/>
      <c r="Q307" s="164"/>
      <c r="R307" s="164"/>
      <c r="S307" s="164"/>
      <c r="T307" s="164"/>
      <c r="U307" s="164"/>
      <c r="V307" s="164"/>
      <c r="W307" s="164"/>
      <c r="X307" s="164"/>
      <c r="Y307" s="164"/>
    </row>
    <row r="308" spans="1:25" ht="24" customHeight="1" x14ac:dyDescent="0.2">
      <c r="A308" s="164" t="s">
        <v>94</v>
      </c>
      <c r="B308" s="164"/>
      <c r="C308" s="164"/>
      <c r="D308" s="164"/>
      <c r="E308" s="164"/>
      <c r="F308" s="164"/>
      <c r="G308" s="164"/>
      <c r="H308" s="164"/>
      <c r="I308" s="164"/>
      <c r="J308" s="164"/>
      <c r="K308" s="164"/>
      <c r="L308" s="164"/>
      <c r="M308" s="164"/>
      <c r="N308" s="164"/>
      <c r="O308" s="164"/>
      <c r="P308" s="164"/>
      <c r="Q308" s="164"/>
      <c r="R308" s="164"/>
      <c r="S308" s="164"/>
      <c r="T308" s="164"/>
      <c r="U308" s="164"/>
      <c r="V308" s="164"/>
      <c r="W308" s="164"/>
      <c r="X308" s="164"/>
      <c r="Y308" s="164"/>
    </row>
    <row r="309" spans="1:25" ht="24" customHeight="1" x14ac:dyDescent="0.2">
      <c r="A309" s="38"/>
      <c r="B309" s="38"/>
      <c r="C309" s="38"/>
      <c r="D309" s="38"/>
      <c r="E309" s="38"/>
      <c r="F309" s="38"/>
      <c r="G309" s="38"/>
      <c r="H309" s="38"/>
      <c r="I309" s="38"/>
      <c r="J309" s="38"/>
      <c r="K309" s="38"/>
      <c r="L309" s="38"/>
      <c r="M309" s="38"/>
      <c r="N309" s="38"/>
      <c r="O309" s="38"/>
      <c r="P309" s="38"/>
      <c r="Q309" s="38"/>
      <c r="R309" s="38"/>
      <c r="S309" s="38"/>
      <c r="T309" s="38"/>
      <c r="U309" s="38"/>
      <c r="V309" s="38"/>
      <c r="W309" s="38"/>
      <c r="X309" s="38"/>
      <c r="Y309" s="38"/>
    </row>
    <row r="310" spans="1:25" ht="13.5" customHeight="1" x14ac:dyDescent="0.2">
      <c r="A310" s="151" t="s">
        <v>58</v>
      </c>
      <c r="B310" s="151"/>
      <c r="C310" s="151"/>
      <c r="D310" s="151"/>
      <c r="E310" s="151"/>
      <c r="F310" s="151"/>
      <c r="G310" s="151"/>
      <c r="H310" s="151"/>
      <c r="I310" s="151"/>
      <c r="J310" s="151"/>
      <c r="K310" s="151"/>
      <c r="L310" s="151"/>
      <c r="M310" s="151"/>
      <c r="N310" s="151"/>
      <c r="O310" s="151"/>
      <c r="P310" s="151"/>
      <c r="Q310" s="151"/>
      <c r="R310" s="151"/>
      <c r="S310" s="151"/>
      <c r="T310" s="151"/>
      <c r="U310" s="151"/>
      <c r="V310" s="151"/>
      <c r="W310" s="151"/>
      <c r="X310" s="151"/>
      <c r="Y310" s="151"/>
    </row>
    <row r="311" spans="1:25" ht="13.5" x14ac:dyDescent="0.2">
      <c r="B311" s="160"/>
      <c r="C311" s="160"/>
      <c r="D311" s="160"/>
      <c r="E311" s="160"/>
      <c r="F311" s="160"/>
      <c r="G311" s="160"/>
      <c r="H311" s="160"/>
      <c r="I311" s="160"/>
      <c r="J311" s="160"/>
      <c r="K311" s="160"/>
      <c r="L311" s="160"/>
      <c r="M311" s="160"/>
      <c r="N311" s="160"/>
      <c r="O311" s="160"/>
      <c r="P311" s="160"/>
      <c r="Q311" s="160"/>
      <c r="R311" s="160"/>
      <c r="S311" s="160"/>
      <c r="T311" s="160"/>
      <c r="U311" s="160"/>
      <c r="V311" s="160"/>
      <c r="W311" s="160"/>
      <c r="X311" s="160"/>
      <c r="Y311" s="160"/>
    </row>
    <row r="312" spans="1:25" s="24" customFormat="1" ht="13.5" customHeight="1" x14ac:dyDescent="0.25">
      <c r="A312" s="180" t="s">
        <v>49</v>
      </c>
      <c r="B312" s="148" t="s">
        <v>50</v>
      </c>
      <c r="C312" s="182"/>
      <c r="D312" s="182"/>
      <c r="E312" s="182"/>
      <c r="F312" s="182"/>
      <c r="G312" s="182"/>
      <c r="H312" s="182"/>
      <c r="I312" s="182"/>
      <c r="J312" s="182"/>
      <c r="K312" s="182"/>
      <c r="L312" s="182"/>
      <c r="M312" s="182"/>
      <c r="N312" s="182"/>
      <c r="O312" s="182"/>
      <c r="P312" s="182"/>
      <c r="Q312" s="182"/>
      <c r="R312" s="182"/>
      <c r="S312" s="182"/>
      <c r="T312" s="182"/>
      <c r="U312" s="182"/>
      <c r="V312" s="182"/>
      <c r="W312" s="182"/>
      <c r="X312" s="182"/>
      <c r="Y312" s="183"/>
    </row>
    <row r="313" spans="1:25" s="24" customFormat="1" ht="15.75" customHeight="1" x14ac:dyDescent="0.25">
      <c r="A313" s="181"/>
      <c r="B313" s="40" t="s">
        <v>66</v>
      </c>
      <c r="C313" s="41" t="s">
        <v>67</v>
      </c>
      <c r="D313" s="42" t="s">
        <v>68</v>
      </c>
      <c r="E313" s="41" t="s">
        <v>69</v>
      </c>
      <c r="F313" s="41" t="s">
        <v>70</v>
      </c>
      <c r="G313" s="41" t="s">
        <v>71</v>
      </c>
      <c r="H313" s="41" t="s">
        <v>72</v>
      </c>
      <c r="I313" s="41" t="s">
        <v>73</v>
      </c>
      <c r="J313" s="41" t="s">
        <v>74</v>
      </c>
      <c r="K313" s="40" t="s">
        <v>75</v>
      </c>
      <c r="L313" s="41" t="s">
        <v>76</v>
      </c>
      <c r="M313" s="43" t="s">
        <v>77</v>
      </c>
      <c r="N313" s="40" t="s">
        <v>78</v>
      </c>
      <c r="O313" s="41" t="s">
        <v>79</v>
      </c>
      <c r="P313" s="43" t="s">
        <v>80</v>
      </c>
      <c r="Q313" s="42" t="s">
        <v>81</v>
      </c>
      <c r="R313" s="41" t="s">
        <v>82</v>
      </c>
      <c r="S313" s="42" t="s">
        <v>83</v>
      </c>
      <c r="T313" s="41" t="s">
        <v>84</v>
      </c>
      <c r="U313" s="42" t="s">
        <v>85</v>
      </c>
      <c r="V313" s="41" t="s">
        <v>86</v>
      </c>
      <c r="W313" s="42" t="s">
        <v>87</v>
      </c>
      <c r="X313" s="41" t="s">
        <v>88</v>
      </c>
      <c r="Y313" s="41" t="s">
        <v>89</v>
      </c>
    </row>
    <row r="314" spans="1:25" x14ac:dyDescent="0.2">
      <c r="A314" s="20">
        <v>44317</v>
      </c>
      <c r="B314" s="36">
        <v>1282.0899999999999</v>
      </c>
      <c r="C314" s="36">
        <v>1332.67</v>
      </c>
      <c r="D314" s="36">
        <v>1375.35</v>
      </c>
      <c r="E314" s="36">
        <v>1378.54</v>
      </c>
      <c r="F314" s="36">
        <v>1386.75</v>
      </c>
      <c r="G314" s="36">
        <v>1383.91</v>
      </c>
      <c r="H314" s="36">
        <v>1379</v>
      </c>
      <c r="I314" s="36">
        <v>1339.43</v>
      </c>
      <c r="J314" s="36">
        <v>1299.98</v>
      </c>
      <c r="K314" s="36">
        <v>1238.6300000000001</v>
      </c>
      <c r="L314" s="36">
        <v>1197.04</v>
      </c>
      <c r="M314" s="36">
        <v>1201.74</v>
      </c>
      <c r="N314" s="36">
        <v>1261.6500000000001</v>
      </c>
      <c r="O314" s="36">
        <v>1282.27</v>
      </c>
      <c r="P314" s="36">
        <v>1300.08</v>
      </c>
      <c r="Q314" s="36">
        <v>1309.5</v>
      </c>
      <c r="R314" s="36">
        <v>1301.3600000000001</v>
      </c>
      <c r="S314" s="36">
        <v>1291.3399999999999</v>
      </c>
      <c r="T314" s="36">
        <v>1237.95</v>
      </c>
      <c r="U314" s="36">
        <v>1214.96</v>
      </c>
      <c r="V314" s="36">
        <v>1196.6600000000001</v>
      </c>
      <c r="W314" s="36">
        <v>1182.1200000000001</v>
      </c>
      <c r="X314" s="36">
        <v>1196.07</v>
      </c>
      <c r="Y314" s="36">
        <v>1273.1500000000001</v>
      </c>
    </row>
    <row r="315" spans="1:25" x14ac:dyDescent="0.2">
      <c r="A315" s="20">
        <v>44318</v>
      </c>
      <c r="B315" s="36">
        <v>1250.1100000000001</v>
      </c>
      <c r="C315" s="36">
        <v>1292.74</v>
      </c>
      <c r="D315" s="36">
        <v>1347.16</v>
      </c>
      <c r="E315" s="36">
        <v>1367.13</v>
      </c>
      <c r="F315" s="36">
        <v>1379.03</v>
      </c>
      <c r="G315" s="36">
        <v>1376.54</v>
      </c>
      <c r="H315" s="36">
        <v>1382.08</v>
      </c>
      <c r="I315" s="36">
        <v>1351</v>
      </c>
      <c r="J315" s="36">
        <v>1277.54</v>
      </c>
      <c r="K315" s="36">
        <v>1235.06</v>
      </c>
      <c r="L315" s="36">
        <v>1184.04</v>
      </c>
      <c r="M315" s="36">
        <v>1182.49</v>
      </c>
      <c r="N315" s="36">
        <v>1258.58</v>
      </c>
      <c r="O315" s="36">
        <v>1273.4000000000001</v>
      </c>
      <c r="P315" s="36">
        <v>1293.18</v>
      </c>
      <c r="Q315" s="36">
        <v>1293.22</v>
      </c>
      <c r="R315" s="36">
        <v>1280.67</v>
      </c>
      <c r="S315" s="36">
        <v>1270.4100000000001</v>
      </c>
      <c r="T315" s="36">
        <v>1219.05</v>
      </c>
      <c r="U315" s="36">
        <v>1193.53</v>
      </c>
      <c r="V315" s="36">
        <v>1161.1200000000001</v>
      </c>
      <c r="W315" s="36">
        <v>1157.6500000000001</v>
      </c>
      <c r="X315" s="36">
        <v>1195.69</v>
      </c>
      <c r="Y315" s="36">
        <v>1259.2</v>
      </c>
    </row>
    <row r="316" spans="1:25" x14ac:dyDescent="0.2">
      <c r="A316" s="20">
        <v>44319</v>
      </c>
      <c r="B316" s="36">
        <v>1243.22</v>
      </c>
      <c r="C316" s="36">
        <v>1313.66</v>
      </c>
      <c r="D316" s="36">
        <v>1354.77</v>
      </c>
      <c r="E316" s="36">
        <v>1370.41</v>
      </c>
      <c r="F316" s="36">
        <v>1382.98</v>
      </c>
      <c r="G316" s="36">
        <v>1386.73</v>
      </c>
      <c r="H316" s="36">
        <v>1388.99</v>
      </c>
      <c r="I316" s="36">
        <v>1350.18</v>
      </c>
      <c r="J316" s="36">
        <v>1286.02</v>
      </c>
      <c r="K316" s="36">
        <v>1244.55</v>
      </c>
      <c r="L316" s="36">
        <v>1219.8</v>
      </c>
      <c r="M316" s="36">
        <v>1203.01</v>
      </c>
      <c r="N316" s="36">
        <v>1237.6000000000001</v>
      </c>
      <c r="O316" s="36">
        <v>1274.03</v>
      </c>
      <c r="P316" s="36">
        <v>1294.07</v>
      </c>
      <c r="Q316" s="36">
        <v>1303.8800000000001</v>
      </c>
      <c r="R316" s="36">
        <v>1292.6100000000001</v>
      </c>
      <c r="S316" s="36">
        <v>1271.3900000000001</v>
      </c>
      <c r="T316" s="36">
        <v>1221.18</v>
      </c>
      <c r="U316" s="36">
        <v>1199.78</v>
      </c>
      <c r="V316" s="36">
        <v>1188.6100000000001</v>
      </c>
      <c r="W316" s="36">
        <v>1194.46</v>
      </c>
      <c r="X316" s="36">
        <v>1182.42</v>
      </c>
      <c r="Y316" s="36">
        <v>1189.6100000000001</v>
      </c>
    </row>
    <row r="317" spans="1:25" x14ac:dyDescent="0.2">
      <c r="A317" s="20">
        <v>44320</v>
      </c>
      <c r="B317" s="36">
        <v>1204.68</v>
      </c>
      <c r="C317" s="36">
        <v>1263.76</v>
      </c>
      <c r="D317" s="36">
        <v>1286.8900000000001</v>
      </c>
      <c r="E317" s="36">
        <v>1299.3600000000001</v>
      </c>
      <c r="F317" s="36">
        <v>1312.75</v>
      </c>
      <c r="G317" s="36">
        <v>1307.52</v>
      </c>
      <c r="H317" s="36">
        <v>1273.6400000000001</v>
      </c>
      <c r="I317" s="36">
        <v>1250.7</v>
      </c>
      <c r="J317" s="36">
        <v>1218.68</v>
      </c>
      <c r="K317" s="36">
        <v>1194.21</v>
      </c>
      <c r="L317" s="36">
        <v>1187.17</v>
      </c>
      <c r="M317" s="36">
        <v>1184.6300000000001</v>
      </c>
      <c r="N317" s="36">
        <v>1194.95</v>
      </c>
      <c r="O317" s="36">
        <v>1196.8800000000001</v>
      </c>
      <c r="P317" s="36">
        <v>1204.58</v>
      </c>
      <c r="Q317" s="36">
        <v>1207.1400000000001</v>
      </c>
      <c r="R317" s="36">
        <v>1211.28</v>
      </c>
      <c r="S317" s="36">
        <v>1226.8800000000001</v>
      </c>
      <c r="T317" s="36">
        <v>1198.47</v>
      </c>
      <c r="U317" s="36">
        <v>1165.79</v>
      </c>
      <c r="V317" s="36">
        <v>1148.1300000000001</v>
      </c>
      <c r="W317" s="36">
        <v>1154.3399999999999</v>
      </c>
      <c r="X317" s="36">
        <v>1175.49</v>
      </c>
      <c r="Y317" s="36">
        <v>1198.0899999999999</v>
      </c>
    </row>
    <row r="318" spans="1:25" x14ac:dyDescent="0.2">
      <c r="A318" s="20">
        <v>44321</v>
      </c>
      <c r="B318" s="36">
        <v>1225.9100000000001</v>
      </c>
      <c r="C318" s="36">
        <v>1274.67</v>
      </c>
      <c r="D318" s="36">
        <v>1296.24</v>
      </c>
      <c r="E318" s="36">
        <v>1310.6200000000001</v>
      </c>
      <c r="F318" s="36">
        <v>1324.24</v>
      </c>
      <c r="G318" s="36">
        <v>1315.3</v>
      </c>
      <c r="H318" s="36">
        <v>1283.95</v>
      </c>
      <c r="I318" s="36">
        <v>1245.24</v>
      </c>
      <c r="J318" s="36">
        <v>1206.83</v>
      </c>
      <c r="K318" s="36">
        <v>1192.72</v>
      </c>
      <c r="L318" s="36">
        <v>1170.03</v>
      </c>
      <c r="M318" s="36">
        <v>1158.42</v>
      </c>
      <c r="N318" s="36">
        <v>1180.6400000000001</v>
      </c>
      <c r="O318" s="36">
        <v>1181.77</v>
      </c>
      <c r="P318" s="36">
        <v>1184.99</v>
      </c>
      <c r="Q318" s="36">
        <v>1190.02</v>
      </c>
      <c r="R318" s="36">
        <v>1187.97</v>
      </c>
      <c r="S318" s="36">
        <v>1197.92</v>
      </c>
      <c r="T318" s="36">
        <v>1195.23</v>
      </c>
      <c r="U318" s="36">
        <v>1177.98</v>
      </c>
      <c r="V318" s="36">
        <v>1169.19</v>
      </c>
      <c r="W318" s="36">
        <v>1174.22</v>
      </c>
      <c r="X318" s="36">
        <v>1186.6100000000001</v>
      </c>
      <c r="Y318" s="36">
        <v>1227.79</v>
      </c>
    </row>
    <row r="319" spans="1:25" x14ac:dyDescent="0.2">
      <c r="A319" s="20">
        <v>44322</v>
      </c>
      <c r="B319" s="36">
        <v>1217.46</v>
      </c>
      <c r="C319" s="36">
        <v>1252.03</v>
      </c>
      <c r="D319" s="36">
        <v>1285.4000000000001</v>
      </c>
      <c r="E319" s="36">
        <v>1300.23</v>
      </c>
      <c r="F319" s="36">
        <v>1309.22</v>
      </c>
      <c r="G319" s="36">
        <v>1304.1500000000001</v>
      </c>
      <c r="H319" s="36">
        <v>1267.79</v>
      </c>
      <c r="I319" s="36">
        <v>1230.43</v>
      </c>
      <c r="J319" s="36">
        <v>1197.08</v>
      </c>
      <c r="K319" s="36">
        <v>1144.17</v>
      </c>
      <c r="L319" s="36">
        <v>1119.95</v>
      </c>
      <c r="M319" s="36">
        <v>1124.29</v>
      </c>
      <c r="N319" s="36">
        <v>1159.46</v>
      </c>
      <c r="O319" s="36">
        <v>1177.3800000000001</v>
      </c>
      <c r="P319" s="36">
        <v>1196.9100000000001</v>
      </c>
      <c r="Q319" s="36">
        <v>1205.95</v>
      </c>
      <c r="R319" s="36">
        <v>1196.08</v>
      </c>
      <c r="S319" s="36">
        <v>1203.2</v>
      </c>
      <c r="T319" s="36">
        <v>1179.23</v>
      </c>
      <c r="U319" s="36">
        <v>1139.49</v>
      </c>
      <c r="V319" s="36">
        <v>1102.1100000000001</v>
      </c>
      <c r="W319" s="36">
        <v>1120.1300000000001</v>
      </c>
      <c r="X319" s="36">
        <v>1152.81</v>
      </c>
      <c r="Y319" s="36">
        <v>1206.72</v>
      </c>
    </row>
    <row r="320" spans="1:25" x14ac:dyDescent="0.2">
      <c r="A320" s="20">
        <v>44323</v>
      </c>
      <c r="B320" s="36">
        <v>1212.8500000000001</v>
      </c>
      <c r="C320" s="36">
        <v>1216.8600000000001</v>
      </c>
      <c r="D320" s="36">
        <v>1283.2</v>
      </c>
      <c r="E320" s="36">
        <v>1299.1400000000001</v>
      </c>
      <c r="F320" s="36">
        <v>1311.58</v>
      </c>
      <c r="G320" s="36">
        <v>1292.6000000000001</v>
      </c>
      <c r="H320" s="36">
        <v>1235.32</v>
      </c>
      <c r="I320" s="36">
        <v>1203.6500000000001</v>
      </c>
      <c r="J320" s="36">
        <v>1179.49</v>
      </c>
      <c r="K320" s="36">
        <v>1188.46</v>
      </c>
      <c r="L320" s="36">
        <v>1177.43</v>
      </c>
      <c r="M320" s="36">
        <v>1166.69</v>
      </c>
      <c r="N320" s="36">
        <v>1160.58</v>
      </c>
      <c r="O320" s="36">
        <v>1161.76</v>
      </c>
      <c r="P320" s="36">
        <v>1165.3399999999999</v>
      </c>
      <c r="Q320" s="36">
        <v>1170.92</v>
      </c>
      <c r="R320" s="36">
        <v>1159.1100000000001</v>
      </c>
      <c r="S320" s="36">
        <v>1173.24</v>
      </c>
      <c r="T320" s="36">
        <v>1180.58</v>
      </c>
      <c r="U320" s="36">
        <v>1178.1200000000001</v>
      </c>
      <c r="V320" s="36">
        <v>1164.33</v>
      </c>
      <c r="W320" s="36">
        <v>1163.77</v>
      </c>
      <c r="X320" s="36">
        <v>1149.95</v>
      </c>
      <c r="Y320" s="36">
        <v>1144.95</v>
      </c>
    </row>
    <row r="321" spans="1:25" x14ac:dyDescent="0.2">
      <c r="A321" s="20">
        <v>44324</v>
      </c>
      <c r="B321" s="36">
        <v>1185.1100000000001</v>
      </c>
      <c r="C321" s="36">
        <v>1238.72</v>
      </c>
      <c r="D321" s="36">
        <v>1241.8900000000001</v>
      </c>
      <c r="E321" s="36">
        <v>1249.48</v>
      </c>
      <c r="F321" s="36">
        <v>1267.94</v>
      </c>
      <c r="G321" s="36">
        <v>1256.17</v>
      </c>
      <c r="H321" s="36">
        <v>1220.8399999999999</v>
      </c>
      <c r="I321" s="36">
        <v>1208.6300000000001</v>
      </c>
      <c r="J321" s="36">
        <v>1179.3800000000001</v>
      </c>
      <c r="K321" s="36">
        <v>1150.8500000000001</v>
      </c>
      <c r="L321" s="36">
        <v>1119.4100000000001</v>
      </c>
      <c r="M321" s="36">
        <v>1120.0899999999999</v>
      </c>
      <c r="N321" s="36">
        <v>1145.3</v>
      </c>
      <c r="O321" s="36">
        <v>1141.2</v>
      </c>
      <c r="P321" s="36">
        <v>1162.97</v>
      </c>
      <c r="Q321" s="36">
        <v>1167.22</v>
      </c>
      <c r="R321" s="36">
        <v>1157.6400000000001</v>
      </c>
      <c r="S321" s="36">
        <v>1166.95</v>
      </c>
      <c r="T321" s="36">
        <v>1155.17</v>
      </c>
      <c r="U321" s="36">
        <v>1128.3500000000001</v>
      </c>
      <c r="V321" s="36">
        <v>1113.51</v>
      </c>
      <c r="W321" s="36">
        <v>1106.58</v>
      </c>
      <c r="X321" s="36">
        <v>1119.1100000000001</v>
      </c>
      <c r="Y321" s="36">
        <v>1139.5</v>
      </c>
    </row>
    <row r="322" spans="1:25" x14ac:dyDescent="0.2">
      <c r="A322" s="20">
        <v>44325</v>
      </c>
      <c r="B322" s="36">
        <v>1117.8500000000001</v>
      </c>
      <c r="C322" s="36">
        <v>1156.82</v>
      </c>
      <c r="D322" s="36">
        <v>1175.9100000000001</v>
      </c>
      <c r="E322" s="36">
        <v>1205.81</v>
      </c>
      <c r="F322" s="36">
        <v>1208.81</v>
      </c>
      <c r="G322" s="36">
        <v>1211.69</v>
      </c>
      <c r="H322" s="36">
        <v>1195.8</v>
      </c>
      <c r="I322" s="36">
        <v>1173.06</v>
      </c>
      <c r="J322" s="36">
        <v>1149.1000000000001</v>
      </c>
      <c r="K322" s="36">
        <v>1117.58</v>
      </c>
      <c r="L322" s="36">
        <v>1109.05</v>
      </c>
      <c r="M322" s="36">
        <v>1106.56</v>
      </c>
      <c r="N322" s="36">
        <v>1120.07</v>
      </c>
      <c r="O322" s="36">
        <v>1135.1100000000001</v>
      </c>
      <c r="P322" s="36">
        <v>1150.1100000000001</v>
      </c>
      <c r="Q322" s="36">
        <v>1153.98</v>
      </c>
      <c r="R322" s="36">
        <v>1146.71</v>
      </c>
      <c r="S322" s="36">
        <v>1145.42</v>
      </c>
      <c r="T322" s="36">
        <v>1135.69</v>
      </c>
      <c r="U322" s="36">
        <v>1118.98</v>
      </c>
      <c r="V322" s="36">
        <v>1092.8499999999999</v>
      </c>
      <c r="W322" s="36">
        <v>1094.3900000000001</v>
      </c>
      <c r="X322" s="36">
        <v>1108.3500000000001</v>
      </c>
      <c r="Y322" s="36">
        <v>1127.68</v>
      </c>
    </row>
    <row r="323" spans="1:25" x14ac:dyDescent="0.2">
      <c r="A323" s="20">
        <v>44326</v>
      </c>
      <c r="B323" s="36">
        <v>1159.27</v>
      </c>
      <c r="C323" s="36">
        <v>1210.0899999999999</v>
      </c>
      <c r="D323" s="36">
        <v>1235.76</v>
      </c>
      <c r="E323" s="36">
        <v>1252.33</v>
      </c>
      <c r="F323" s="36">
        <v>1261.55</v>
      </c>
      <c r="G323" s="36">
        <v>1261.2</v>
      </c>
      <c r="H323" s="36">
        <v>1248.27</v>
      </c>
      <c r="I323" s="36">
        <v>1210.83</v>
      </c>
      <c r="J323" s="36">
        <v>1169.53</v>
      </c>
      <c r="K323" s="36">
        <v>1125.95</v>
      </c>
      <c r="L323" s="36">
        <v>1098.77</v>
      </c>
      <c r="M323" s="36">
        <v>1087.67</v>
      </c>
      <c r="N323" s="36">
        <v>1098.6500000000001</v>
      </c>
      <c r="O323" s="36">
        <v>1112.04</v>
      </c>
      <c r="P323" s="36">
        <v>1128.3399999999999</v>
      </c>
      <c r="Q323" s="36">
        <v>1132.55</v>
      </c>
      <c r="R323" s="36">
        <v>1124.49</v>
      </c>
      <c r="S323" s="36">
        <v>1119.1600000000001</v>
      </c>
      <c r="T323" s="36">
        <v>1112.1500000000001</v>
      </c>
      <c r="U323" s="36">
        <v>1091.2</v>
      </c>
      <c r="V323" s="36">
        <v>1062.97</v>
      </c>
      <c r="W323" s="36">
        <v>1058.22</v>
      </c>
      <c r="X323" s="36">
        <v>1074.68</v>
      </c>
      <c r="Y323" s="36">
        <v>1114.43</v>
      </c>
    </row>
    <row r="324" spans="1:25" x14ac:dyDescent="0.2">
      <c r="A324" s="20">
        <v>44327</v>
      </c>
      <c r="B324" s="36">
        <v>1192.94</v>
      </c>
      <c r="C324" s="36">
        <v>1193.82</v>
      </c>
      <c r="D324" s="36">
        <v>1198.46</v>
      </c>
      <c r="E324" s="36">
        <v>1223.69</v>
      </c>
      <c r="F324" s="36">
        <v>1233.97</v>
      </c>
      <c r="G324" s="36">
        <v>1220.18</v>
      </c>
      <c r="H324" s="36">
        <v>1193.92</v>
      </c>
      <c r="I324" s="36">
        <v>1157.1000000000001</v>
      </c>
      <c r="J324" s="36">
        <v>1131.98</v>
      </c>
      <c r="K324" s="36">
        <v>1104.17</v>
      </c>
      <c r="L324" s="36">
        <v>1114.6000000000001</v>
      </c>
      <c r="M324" s="36">
        <v>1146.8</v>
      </c>
      <c r="N324" s="36">
        <v>1177.55</v>
      </c>
      <c r="O324" s="36">
        <v>1166.8700000000001</v>
      </c>
      <c r="P324" s="36">
        <v>1180.1300000000001</v>
      </c>
      <c r="Q324" s="36">
        <v>1194.54</v>
      </c>
      <c r="R324" s="36">
        <v>1188.72</v>
      </c>
      <c r="S324" s="36">
        <v>1202.82</v>
      </c>
      <c r="T324" s="36">
        <v>1180.9000000000001</v>
      </c>
      <c r="U324" s="36">
        <v>1165.97</v>
      </c>
      <c r="V324" s="36">
        <v>1149.73</v>
      </c>
      <c r="W324" s="36">
        <v>1153.3900000000001</v>
      </c>
      <c r="X324" s="36">
        <v>1174.1300000000001</v>
      </c>
      <c r="Y324" s="36">
        <v>1219.7</v>
      </c>
    </row>
    <row r="325" spans="1:25" x14ac:dyDescent="0.2">
      <c r="A325" s="20">
        <v>44328</v>
      </c>
      <c r="B325" s="36">
        <v>1229.58</v>
      </c>
      <c r="C325" s="36">
        <v>1261.5</v>
      </c>
      <c r="D325" s="36">
        <v>1248.82</v>
      </c>
      <c r="E325" s="36">
        <v>1242.6400000000001</v>
      </c>
      <c r="F325" s="36">
        <v>1237.32</v>
      </c>
      <c r="G325" s="36">
        <v>1246.3800000000001</v>
      </c>
      <c r="H325" s="36">
        <v>1234.1000000000001</v>
      </c>
      <c r="I325" s="36">
        <v>1183.03</v>
      </c>
      <c r="J325" s="36">
        <v>1153.83</v>
      </c>
      <c r="K325" s="36">
        <v>1134.68</v>
      </c>
      <c r="L325" s="36">
        <v>1109.2</v>
      </c>
      <c r="M325" s="36">
        <v>1119.1100000000001</v>
      </c>
      <c r="N325" s="36">
        <v>1123.94</v>
      </c>
      <c r="O325" s="36">
        <v>1130.49</v>
      </c>
      <c r="P325" s="36">
        <v>1136.19</v>
      </c>
      <c r="Q325" s="36">
        <v>1146.94</v>
      </c>
      <c r="R325" s="36">
        <v>1137.96</v>
      </c>
      <c r="S325" s="36">
        <v>1141.33</v>
      </c>
      <c r="T325" s="36">
        <v>1128.1100000000001</v>
      </c>
      <c r="U325" s="36">
        <v>1120.47</v>
      </c>
      <c r="V325" s="36">
        <v>1111.49</v>
      </c>
      <c r="W325" s="36">
        <v>1122.1400000000001</v>
      </c>
      <c r="X325" s="36">
        <v>1126.6300000000001</v>
      </c>
      <c r="Y325" s="36">
        <v>1148.55</v>
      </c>
    </row>
    <row r="326" spans="1:25" x14ac:dyDescent="0.2">
      <c r="A326" s="20">
        <v>44329</v>
      </c>
      <c r="B326" s="36">
        <v>1230.6600000000001</v>
      </c>
      <c r="C326" s="36">
        <v>1278.8600000000001</v>
      </c>
      <c r="D326" s="36">
        <v>1296.06</v>
      </c>
      <c r="E326" s="36">
        <v>1285.69</v>
      </c>
      <c r="F326" s="36">
        <v>1280.67</v>
      </c>
      <c r="G326" s="36">
        <v>1284.96</v>
      </c>
      <c r="H326" s="36">
        <v>1242.1300000000001</v>
      </c>
      <c r="I326" s="36">
        <v>1180.42</v>
      </c>
      <c r="J326" s="36">
        <v>1154.55</v>
      </c>
      <c r="K326" s="36">
        <v>1132.1000000000001</v>
      </c>
      <c r="L326" s="36">
        <v>1094.04</v>
      </c>
      <c r="M326" s="36">
        <v>1108.8399999999999</v>
      </c>
      <c r="N326" s="36">
        <v>1138.6400000000001</v>
      </c>
      <c r="O326" s="36">
        <v>1149.8700000000001</v>
      </c>
      <c r="P326" s="36">
        <v>1166.1000000000001</v>
      </c>
      <c r="Q326" s="36">
        <v>1176.79</v>
      </c>
      <c r="R326" s="36">
        <v>1176.8500000000001</v>
      </c>
      <c r="S326" s="36">
        <v>1194.1300000000001</v>
      </c>
      <c r="T326" s="36">
        <v>1176.44</v>
      </c>
      <c r="U326" s="36">
        <v>1150.92</v>
      </c>
      <c r="V326" s="36">
        <v>1136.04</v>
      </c>
      <c r="W326" s="36">
        <v>1137.05</v>
      </c>
      <c r="X326" s="36">
        <v>1153.9000000000001</v>
      </c>
      <c r="Y326" s="36">
        <v>1195.04</v>
      </c>
    </row>
    <row r="327" spans="1:25" x14ac:dyDescent="0.2">
      <c r="A327" s="20">
        <v>44330</v>
      </c>
      <c r="B327" s="36">
        <v>1226.6000000000001</v>
      </c>
      <c r="C327" s="36">
        <v>1246.05</v>
      </c>
      <c r="D327" s="36">
        <v>1267.98</v>
      </c>
      <c r="E327" s="36">
        <v>1278.06</v>
      </c>
      <c r="F327" s="36">
        <v>1292.4100000000001</v>
      </c>
      <c r="G327" s="36">
        <v>1269.8800000000001</v>
      </c>
      <c r="H327" s="36">
        <v>1215.7</v>
      </c>
      <c r="I327" s="36">
        <v>1151.23</v>
      </c>
      <c r="J327" s="36">
        <v>1113.81</v>
      </c>
      <c r="K327" s="36">
        <v>1089.1200000000001</v>
      </c>
      <c r="L327" s="36">
        <v>1074.3700000000001</v>
      </c>
      <c r="M327" s="36">
        <v>1088.77</v>
      </c>
      <c r="N327" s="36">
        <v>1121</v>
      </c>
      <c r="O327" s="36">
        <v>1127.32</v>
      </c>
      <c r="P327" s="36">
        <v>1139.26</v>
      </c>
      <c r="Q327" s="36">
        <v>1155.18</v>
      </c>
      <c r="R327" s="36">
        <v>1154.27</v>
      </c>
      <c r="S327" s="36">
        <v>1165.5</v>
      </c>
      <c r="T327" s="36">
        <v>1149.96</v>
      </c>
      <c r="U327" s="36">
        <v>1140.6100000000001</v>
      </c>
      <c r="V327" s="36">
        <v>1158.07</v>
      </c>
      <c r="W327" s="36">
        <v>1159.3600000000001</v>
      </c>
      <c r="X327" s="36">
        <v>1164.21</v>
      </c>
      <c r="Y327" s="36">
        <v>1177.6100000000001</v>
      </c>
    </row>
    <row r="328" spans="1:25" x14ac:dyDescent="0.2">
      <c r="A328" s="20">
        <v>44331</v>
      </c>
      <c r="B328" s="36">
        <v>1183.06</v>
      </c>
      <c r="C328" s="36">
        <v>1200.23</v>
      </c>
      <c r="D328" s="36">
        <v>1231.3800000000001</v>
      </c>
      <c r="E328" s="36">
        <v>1252.8700000000001</v>
      </c>
      <c r="F328" s="36">
        <v>1257.47</v>
      </c>
      <c r="G328" s="36">
        <v>1242.17</v>
      </c>
      <c r="H328" s="36">
        <v>1191.92</v>
      </c>
      <c r="I328" s="36">
        <v>1134.0899999999999</v>
      </c>
      <c r="J328" s="36">
        <v>1145.73</v>
      </c>
      <c r="K328" s="36">
        <v>1129.51</v>
      </c>
      <c r="L328" s="36">
        <v>1111.21</v>
      </c>
      <c r="M328" s="36">
        <v>1118.83</v>
      </c>
      <c r="N328" s="36">
        <v>1131.7</v>
      </c>
      <c r="O328" s="36">
        <v>1140.54</v>
      </c>
      <c r="P328" s="36">
        <v>1168.5</v>
      </c>
      <c r="Q328" s="36">
        <v>1163.82</v>
      </c>
      <c r="R328" s="36">
        <v>1147.69</v>
      </c>
      <c r="S328" s="36">
        <v>1140.9100000000001</v>
      </c>
      <c r="T328" s="36">
        <v>1116.07</v>
      </c>
      <c r="U328" s="36">
        <v>1088.06</v>
      </c>
      <c r="V328" s="36">
        <v>1064.48</v>
      </c>
      <c r="W328" s="36">
        <v>1060.72</v>
      </c>
      <c r="X328" s="36">
        <v>1064.4000000000001</v>
      </c>
      <c r="Y328" s="36">
        <v>1091.6300000000001</v>
      </c>
    </row>
    <row r="329" spans="1:25" x14ac:dyDescent="0.2">
      <c r="A329" s="20">
        <v>44332</v>
      </c>
      <c r="B329" s="36">
        <v>1093.8800000000001</v>
      </c>
      <c r="C329" s="36">
        <v>1092.04</v>
      </c>
      <c r="D329" s="36">
        <v>1076.94</v>
      </c>
      <c r="E329" s="36">
        <v>1074.1100000000001</v>
      </c>
      <c r="F329" s="36">
        <v>1070.1500000000001</v>
      </c>
      <c r="G329" s="36">
        <v>1071.3900000000001</v>
      </c>
      <c r="H329" s="36">
        <v>1082.06</v>
      </c>
      <c r="I329" s="36">
        <v>1062.99</v>
      </c>
      <c r="J329" s="36">
        <v>1032.04</v>
      </c>
      <c r="K329" s="36">
        <v>1069.8</v>
      </c>
      <c r="L329" s="36">
        <v>1085.1100000000001</v>
      </c>
      <c r="M329" s="36">
        <v>1085.79</v>
      </c>
      <c r="N329" s="36">
        <v>1074.9000000000001</v>
      </c>
      <c r="O329" s="36">
        <v>1058.5999999999999</v>
      </c>
      <c r="P329" s="36">
        <v>1060.8700000000001</v>
      </c>
      <c r="Q329" s="36">
        <v>1053.6500000000001</v>
      </c>
      <c r="R329" s="36">
        <v>1043.96</v>
      </c>
      <c r="S329" s="36">
        <v>1056.74</v>
      </c>
      <c r="T329" s="36">
        <v>1073.04</v>
      </c>
      <c r="U329" s="36">
        <v>1076.8399999999999</v>
      </c>
      <c r="V329" s="36">
        <v>1037.49</v>
      </c>
      <c r="W329" s="36">
        <v>1033.55</v>
      </c>
      <c r="X329" s="36">
        <v>1029.21</v>
      </c>
      <c r="Y329" s="36">
        <v>1013.68</v>
      </c>
    </row>
    <row r="330" spans="1:25" x14ac:dyDescent="0.2">
      <c r="A330" s="20">
        <v>44333</v>
      </c>
      <c r="B330" s="36">
        <v>1042.27</v>
      </c>
      <c r="C330" s="36">
        <v>1083.6400000000001</v>
      </c>
      <c r="D330" s="36">
        <v>1115.25</v>
      </c>
      <c r="E330" s="36">
        <v>1129.68</v>
      </c>
      <c r="F330" s="36">
        <v>1159.22</v>
      </c>
      <c r="G330" s="36">
        <v>1140.04</v>
      </c>
      <c r="H330" s="36">
        <v>1092.68</v>
      </c>
      <c r="I330" s="36">
        <v>1062.83</v>
      </c>
      <c r="J330" s="36">
        <v>1113.3399999999999</v>
      </c>
      <c r="K330" s="36">
        <v>1031.01</v>
      </c>
      <c r="L330" s="36">
        <v>1024.8700000000001</v>
      </c>
      <c r="M330" s="36">
        <v>1016.6</v>
      </c>
      <c r="N330" s="36">
        <v>1008.22</v>
      </c>
      <c r="O330" s="36">
        <v>1009.92</v>
      </c>
      <c r="P330" s="36">
        <v>1027.1200000000001</v>
      </c>
      <c r="Q330" s="36">
        <v>1038.32</v>
      </c>
      <c r="R330" s="36">
        <v>1039.4000000000001</v>
      </c>
      <c r="S330" s="36">
        <v>1044.71</v>
      </c>
      <c r="T330" s="36">
        <v>1040.83</v>
      </c>
      <c r="U330" s="36">
        <v>1039.93</v>
      </c>
      <c r="V330" s="36">
        <v>1011.42</v>
      </c>
      <c r="W330" s="36">
        <v>1012.47</v>
      </c>
      <c r="X330" s="36">
        <v>1004.25</v>
      </c>
      <c r="Y330" s="36">
        <v>1020.69</v>
      </c>
    </row>
    <row r="331" spans="1:25" x14ac:dyDescent="0.2">
      <c r="A331" s="20">
        <v>44334</v>
      </c>
      <c r="B331" s="36">
        <v>1047.33</v>
      </c>
      <c r="C331" s="36">
        <v>1080.19</v>
      </c>
      <c r="D331" s="36">
        <v>1105.3700000000001</v>
      </c>
      <c r="E331" s="36">
        <v>1119.23</v>
      </c>
      <c r="F331" s="36">
        <v>1118.3</v>
      </c>
      <c r="G331" s="36">
        <v>1102.9000000000001</v>
      </c>
      <c r="H331" s="36">
        <v>1058.0999999999999</v>
      </c>
      <c r="I331" s="36">
        <v>1035.6100000000001</v>
      </c>
      <c r="J331" s="36">
        <v>1002.5</v>
      </c>
      <c r="K331" s="36">
        <v>990.97</v>
      </c>
      <c r="L331" s="36">
        <v>982.95</v>
      </c>
      <c r="M331" s="36">
        <v>998.07</v>
      </c>
      <c r="N331" s="36">
        <v>1007.48</v>
      </c>
      <c r="O331" s="36">
        <v>1037.33</v>
      </c>
      <c r="P331" s="36">
        <v>1046.02</v>
      </c>
      <c r="Q331" s="36">
        <v>1048.77</v>
      </c>
      <c r="R331" s="36">
        <v>1046.6100000000001</v>
      </c>
      <c r="S331" s="36">
        <v>1041.18</v>
      </c>
      <c r="T331" s="36">
        <v>1036.08</v>
      </c>
      <c r="U331" s="36">
        <v>1021.38</v>
      </c>
      <c r="V331" s="36">
        <v>996.68</v>
      </c>
      <c r="W331" s="36">
        <v>991.66</v>
      </c>
      <c r="X331" s="36">
        <v>1011.93</v>
      </c>
      <c r="Y331" s="36">
        <v>1054.98</v>
      </c>
    </row>
    <row r="332" spans="1:25" x14ac:dyDescent="0.2">
      <c r="A332" s="20">
        <v>44335</v>
      </c>
      <c r="B332" s="36">
        <v>1105.57</v>
      </c>
      <c r="C332" s="36">
        <v>1119.1400000000001</v>
      </c>
      <c r="D332" s="36">
        <v>1136.4000000000001</v>
      </c>
      <c r="E332" s="36">
        <v>1154.8900000000001</v>
      </c>
      <c r="F332" s="36">
        <v>1153.77</v>
      </c>
      <c r="G332" s="36">
        <v>1142.48</v>
      </c>
      <c r="H332" s="36">
        <v>1093.26</v>
      </c>
      <c r="I332" s="36">
        <v>1051.33</v>
      </c>
      <c r="J332" s="36">
        <v>1036.29</v>
      </c>
      <c r="K332" s="36">
        <v>1029.97</v>
      </c>
      <c r="L332" s="36">
        <v>1035.46</v>
      </c>
      <c r="M332" s="36">
        <v>1062.8399999999999</v>
      </c>
      <c r="N332" s="36">
        <v>1103.0899999999999</v>
      </c>
      <c r="O332" s="36">
        <v>1141.6200000000001</v>
      </c>
      <c r="P332" s="36">
        <v>1148.01</v>
      </c>
      <c r="Q332" s="36">
        <v>1141.8500000000001</v>
      </c>
      <c r="R332" s="36">
        <v>1122.74</v>
      </c>
      <c r="S332" s="36">
        <v>1098.19</v>
      </c>
      <c r="T332" s="36">
        <v>1075.06</v>
      </c>
      <c r="U332" s="36">
        <v>1062.97</v>
      </c>
      <c r="V332" s="36">
        <v>1037.31</v>
      </c>
      <c r="W332" s="36">
        <v>1013.55</v>
      </c>
      <c r="X332" s="36">
        <v>983.7</v>
      </c>
      <c r="Y332" s="36">
        <v>1040.23</v>
      </c>
    </row>
    <row r="333" spans="1:25" x14ac:dyDescent="0.2">
      <c r="A333" s="20">
        <v>44336</v>
      </c>
      <c r="B333" s="36">
        <v>1117.51</v>
      </c>
      <c r="C333" s="36">
        <v>1152.82</v>
      </c>
      <c r="D333" s="36">
        <v>1158.97</v>
      </c>
      <c r="E333" s="36">
        <v>1169.77</v>
      </c>
      <c r="F333" s="36">
        <v>1181.57</v>
      </c>
      <c r="G333" s="36">
        <v>1161.17</v>
      </c>
      <c r="H333" s="36">
        <v>1133.01</v>
      </c>
      <c r="I333" s="36">
        <v>1063.49</v>
      </c>
      <c r="J333" s="36">
        <v>999.71</v>
      </c>
      <c r="K333" s="36">
        <v>970.38</v>
      </c>
      <c r="L333" s="36">
        <v>971.22</v>
      </c>
      <c r="M333" s="36">
        <v>965.32</v>
      </c>
      <c r="N333" s="36">
        <v>1007.55</v>
      </c>
      <c r="O333" s="36">
        <v>1040.5999999999999</v>
      </c>
      <c r="P333" s="36">
        <v>1056.8900000000001</v>
      </c>
      <c r="Q333" s="36">
        <v>1061.45</v>
      </c>
      <c r="R333" s="36">
        <v>1053.5899999999999</v>
      </c>
      <c r="S333" s="36">
        <v>1037.57</v>
      </c>
      <c r="T333" s="36">
        <v>995.68</v>
      </c>
      <c r="U333" s="36">
        <v>989.95</v>
      </c>
      <c r="V333" s="36">
        <v>1001.31</v>
      </c>
      <c r="W333" s="36">
        <v>1023.33</v>
      </c>
      <c r="X333" s="36">
        <v>1003.46</v>
      </c>
      <c r="Y333" s="36">
        <v>974.81</v>
      </c>
    </row>
    <row r="334" spans="1:25" x14ac:dyDescent="0.2">
      <c r="A334" s="20">
        <v>44337</v>
      </c>
      <c r="B334" s="36">
        <v>998.58</v>
      </c>
      <c r="C334" s="36">
        <v>1062.96</v>
      </c>
      <c r="D334" s="36">
        <v>1101.73</v>
      </c>
      <c r="E334" s="36">
        <v>1093.79</v>
      </c>
      <c r="F334" s="36">
        <v>1116.92</v>
      </c>
      <c r="G334" s="36">
        <v>1120</v>
      </c>
      <c r="H334" s="36">
        <v>1091.76</v>
      </c>
      <c r="I334" s="36">
        <v>1044.9000000000001</v>
      </c>
      <c r="J334" s="36">
        <v>997.44</v>
      </c>
      <c r="K334" s="36">
        <v>949.63</v>
      </c>
      <c r="L334" s="36">
        <v>945.92</v>
      </c>
      <c r="M334" s="36">
        <v>970.9</v>
      </c>
      <c r="N334" s="36">
        <v>1032.6500000000001</v>
      </c>
      <c r="O334" s="36">
        <v>1070.96</v>
      </c>
      <c r="P334" s="36">
        <v>1077.45</v>
      </c>
      <c r="Q334" s="36">
        <v>1072.9000000000001</v>
      </c>
      <c r="R334" s="36">
        <v>1061.93</v>
      </c>
      <c r="S334" s="36">
        <v>1051.97</v>
      </c>
      <c r="T334" s="36">
        <v>1011.35</v>
      </c>
      <c r="U334" s="36">
        <v>961.34</v>
      </c>
      <c r="V334" s="36">
        <v>978.48</v>
      </c>
      <c r="W334" s="36">
        <v>994.85</v>
      </c>
      <c r="X334" s="36">
        <v>1012.28</v>
      </c>
      <c r="Y334" s="36">
        <v>980.87</v>
      </c>
    </row>
    <row r="335" spans="1:25" x14ac:dyDescent="0.2">
      <c r="A335" s="20">
        <v>44338</v>
      </c>
      <c r="B335" s="36">
        <v>1024.46</v>
      </c>
      <c r="C335" s="36">
        <v>1028.68</v>
      </c>
      <c r="D335" s="36">
        <v>1060.3499999999999</v>
      </c>
      <c r="E335" s="36">
        <v>1083.22</v>
      </c>
      <c r="F335" s="36">
        <v>1087.3600000000001</v>
      </c>
      <c r="G335" s="36">
        <v>1082.6600000000001</v>
      </c>
      <c r="H335" s="36">
        <v>1067.9000000000001</v>
      </c>
      <c r="I335" s="36">
        <v>991</v>
      </c>
      <c r="J335" s="36">
        <v>952.6</v>
      </c>
      <c r="K335" s="36">
        <v>900.55</v>
      </c>
      <c r="L335" s="36">
        <v>896.39</v>
      </c>
      <c r="M335" s="36">
        <v>914.79</v>
      </c>
      <c r="N335" s="36">
        <v>971.98</v>
      </c>
      <c r="O335" s="36">
        <v>1019.42</v>
      </c>
      <c r="P335" s="36">
        <v>1041.31</v>
      </c>
      <c r="Q335" s="36">
        <v>1039.2</v>
      </c>
      <c r="R335" s="36">
        <v>1026.67</v>
      </c>
      <c r="S335" s="36">
        <v>998.71</v>
      </c>
      <c r="T335" s="36">
        <v>946.1</v>
      </c>
      <c r="U335" s="36">
        <v>919.01</v>
      </c>
      <c r="V335" s="36">
        <v>920.97</v>
      </c>
      <c r="W335" s="36">
        <v>953.87</v>
      </c>
      <c r="X335" s="36">
        <v>925.52</v>
      </c>
      <c r="Y335" s="36">
        <v>919.23</v>
      </c>
    </row>
    <row r="336" spans="1:25" x14ac:dyDescent="0.2">
      <c r="A336" s="20">
        <v>44339</v>
      </c>
      <c r="B336" s="36">
        <v>1002.93</v>
      </c>
      <c r="C336" s="36">
        <v>1064.0899999999999</v>
      </c>
      <c r="D336" s="36">
        <v>1088.18</v>
      </c>
      <c r="E336" s="36">
        <v>1098.45</v>
      </c>
      <c r="F336" s="36">
        <v>1120.95</v>
      </c>
      <c r="G336" s="36">
        <v>1123.6300000000001</v>
      </c>
      <c r="H336" s="36">
        <v>1125.01</v>
      </c>
      <c r="I336" s="36">
        <v>1044.79</v>
      </c>
      <c r="J336" s="36">
        <v>1008.14</v>
      </c>
      <c r="K336" s="36">
        <v>947.37</v>
      </c>
      <c r="L336" s="36">
        <v>931</v>
      </c>
      <c r="M336" s="36">
        <v>938.67</v>
      </c>
      <c r="N336" s="36">
        <v>978.35</v>
      </c>
      <c r="O336" s="36">
        <v>1023.17</v>
      </c>
      <c r="P336" s="36">
        <v>1052.0899999999999</v>
      </c>
      <c r="Q336" s="36">
        <v>1065.01</v>
      </c>
      <c r="R336" s="36">
        <v>1053.05</v>
      </c>
      <c r="S336" s="36">
        <v>1030.6200000000001</v>
      </c>
      <c r="T336" s="36">
        <v>986.91</v>
      </c>
      <c r="U336" s="36">
        <v>938.45</v>
      </c>
      <c r="V336" s="36">
        <v>922.53</v>
      </c>
      <c r="W336" s="36">
        <v>897.44</v>
      </c>
      <c r="X336" s="36">
        <v>991.63</v>
      </c>
      <c r="Y336" s="36">
        <v>982.33</v>
      </c>
    </row>
    <row r="337" spans="1:26" x14ac:dyDescent="0.2">
      <c r="A337" s="20">
        <v>44340</v>
      </c>
      <c r="B337" s="36">
        <v>1069.8399999999999</v>
      </c>
      <c r="C337" s="36">
        <v>1142.42</v>
      </c>
      <c r="D337" s="36">
        <v>1193.32</v>
      </c>
      <c r="E337" s="36">
        <v>1212.04</v>
      </c>
      <c r="F337" s="36">
        <v>1232.22</v>
      </c>
      <c r="G337" s="36">
        <v>1192.56</v>
      </c>
      <c r="H337" s="36">
        <v>1130.17</v>
      </c>
      <c r="I337" s="36">
        <v>1047.9100000000001</v>
      </c>
      <c r="J337" s="36">
        <v>1001.32</v>
      </c>
      <c r="K337" s="36">
        <v>945.79</v>
      </c>
      <c r="L337" s="36">
        <v>935.42</v>
      </c>
      <c r="M337" s="36">
        <v>934.85</v>
      </c>
      <c r="N337" s="36">
        <v>976.53</v>
      </c>
      <c r="O337" s="36">
        <v>1008.65</v>
      </c>
      <c r="P337" s="36">
        <v>1024.6200000000001</v>
      </c>
      <c r="Q337" s="36">
        <v>1022.36</v>
      </c>
      <c r="R337" s="36">
        <v>1002.01</v>
      </c>
      <c r="S337" s="36">
        <v>973.3</v>
      </c>
      <c r="T337" s="36">
        <v>949.84</v>
      </c>
      <c r="U337" s="36">
        <v>920.88</v>
      </c>
      <c r="V337" s="36">
        <v>930.98</v>
      </c>
      <c r="W337" s="36">
        <v>952.72</v>
      </c>
      <c r="X337" s="36">
        <v>933.04</v>
      </c>
      <c r="Y337" s="36">
        <v>946.98</v>
      </c>
    </row>
    <row r="338" spans="1:26" x14ac:dyDescent="0.2">
      <c r="A338" s="20">
        <v>44341</v>
      </c>
      <c r="B338" s="36">
        <v>1063.06</v>
      </c>
      <c r="C338" s="36">
        <v>1113.8700000000001</v>
      </c>
      <c r="D338" s="36">
        <v>1140.18</v>
      </c>
      <c r="E338" s="36">
        <v>1135.18</v>
      </c>
      <c r="F338" s="36">
        <v>1144.56</v>
      </c>
      <c r="G338" s="36">
        <v>1137.1400000000001</v>
      </c>
      <c r="H338" s="36">
        <v>1089.3900000000001</v>
      </c>
      <c r="I338" s="36">
        <v>1002.06</v>
      </c>
      <c r="J338" s="36">
        <v>914.99</v>
      </c>
      <c r="K338" s="36">
        <v>877.11</v>
      </c>
      <c r="L338" s="36">
        <v>884.83</v>
      </c>
      <c r="M338" s="36">
        <v>877.81</v>
      </c>
      <c r="N338" s="36">
        <v>931.24</v>
      </c>
      <c r="O338" s="36">
        <v>986.55</v>
      </c>
      <c r="P338" s="36">
        <v>1011.14</v>
      </c>
      <c r="Q338" s="36">
        <v>1010.91</v>
      </c>
      <c r="R338" s="36">
        <v>996.21</v>
      </c>
      <c r="S338" s="36">
        <v>969.01</v>
      </c>
      <c r="T338" s="36">
        <v>917.84</v>
      </c>
      <c r="U338" s="36">
        <v>898.55</v>
      </c>
      <c r="V338" s="36">
        <v>911.55</v>
      </c>
      <c r="W338" s="36">
        <v>942.13</v>
      </c>
      <c r="X338" s="36">
        <v>913.71</v>
      </c>
      <c r="Y338" s="36">
        <v>932.58</v>
      </c>
    </row>
    <row r="339" spans="1:26" x14ac:dyDescent="0.2">
      <c r="A339" s="20">
        <v>44342</v>
      </c>
      <c r="B339" s="36">
        <v>1055.51</v>
      </c>
      <c r="C339" s="36">
        <v>1122.23</v>
      </c>
      <c r="D339" s="36">
        <v>1172.26</v>
      </c>
      <c r="E339" s="36">
        <v>1192.44</v>
      </c>
      <c r="F339" s="36">
        <v>1205.4100000000001</v>
      </c>
      <c r="G339" s="36">
        <v>1181.26</v>
      </c>
      <c r="H339" s="36">
        <v>1121.77</v>
      </c>
      <c r="I339" s="36">
        <v>1024.1100000000001</v>
      </c>
      <c r="J339" s="36">
        <v>969.75</v>
      </c>
      <c r="K339" s="36">
        <v>917.98</v>
      </c>
      <c r="L339" s="36">
        <v>915.93</v>
      </c>
      <c r="M339" s="36">
        <v>924.1</v>
      </c>
      <c r="N339" s="36">
        <v>972.08</v>
      </c>
      <c r="O339" s="36">
        <v>1013.35</v>
      </c>
      <c r="P339" s="36">
        <v>1023.2900000000001</v>
      </c>
      <c r="Q339" s="36">
        <v>1021.35</v>
      </c>
      <c r="R339" s="36">
        <v>1005.43</v>
      </c>
      <c r="S339" s="36">
        <v>984.07</v>
      </c>
      <c r="T339" s="36">
        <v>930.08</v>
      </c>
      <c r="U339" s="36">
        <v>898.32</v>
      </c>
      <c r="V339" s="36">
        <v>901.49</v>
      </c>
      <c r="W339" s="36">
        <v>915.13</v>
      </c>
      <c r="X339" s="36">
        <v>911.26</v>
      </c>
      <c r="Y339" s="36">
        <v>942.97</v>
      </c>
    </row>
    <row r="340" spans="1:26" x14ac:dyDescent="0.2">
      <c r="A340" s="20">
        <v>44343</v>
      </c>
      <c r="B340" s="36">
        <v>955.93</v>
      </c>
      <c r="C340" s="36">
        <v>1022.49</v>
      </c>
      <c r="D340" s="36">
        <v>1068.54</v>
      </c>
      <c r="E340" s="36">
        <v>1088.3900000000001</v>
      </c>
      <c r="F340" s="36">
        <v>1092.05</v>
      </c>
      <c r="G340" s="36">
        <v>1070.57</v>
      </c>
      <c r="H340" s="36">
        <v>1028.5</v>
      </c>
      <c r="I340" s="36">
        <v>966.48</v>
      </c>
      <c r="J340" s="36">
        <v>932.88</v>
      </c>
      <c r="K340" s="36">
        <v>923.12</v>
      </c>
      <c r="L340" s="36">
        <v>930.9</v>
      </c>
      <c r="M340" s="36">
        <v>939.37</v>
      </c>
      <c r="N340" s="36">
        <v>990.3</v>
      </c>
      <c r="O340" s="36">
        <v>1034.24</v>
      </c>
      <c r="P340" s="36">
        <v>1051.79</v>
      </c>
      <c r="Q340" s="36">
        <v>1050.78</v>
      </c>
      <c r="R340" s="36">
        <v>1042.77</v>
      </c>
      <c r="S340" s="36">
        <v>1015.3</v>
      </c>
      <c r="T340" s="36">
        <v>960.24</v>
      </c>
      <c r="U340" s="36">
        <v>919.31</v>
      </c>
      <c r="V340" s="36">
        <v>940.91</v>
      </c>
      <c r="W340" s="36">
        <v>967.71</v>
      </c>
      <c r="X340" s="36">
        <v>957.07</v>
      </c>
      <c r="Y340" s="36">
        <v>965.98</v>
      </c>
    </row>
    <row r="341" spans="1:26" x14ac:dyDescent="0.2">
      <c r="A341" s="20">
        <v>44344</v>
      </c>
      <c r="B341" s="36">
        <v>943.65</v>
      </c>
      <c r="C341" s="36">
        <v>1003.41</v>
      </c>
      <c r="D341" s="36">
        <v>1042.07</v>
      </c>
      <c r="E341" s="36">
        <v>1056.8600000000001</v>
      </c>
      <c r="F341" s="36">
        <v>1063.0899999999999</v>
      </c>
      <c r="G341" s="36">
        <v>1042.8800000000001</v>
      </c>
      <c r="H341" s="36">
        <v>1009.91</v>
      </c>
      <c r="I341" s="36">
        <v>929.58</v>
      </c>
      <c r="J341" s="36">
        <v>879.13</v>
      </c>
      <c r="K341" s="36">
        <v>911.33</v>
      </c>
      <c r="L341" s="36">
        <v>899.52</v>
      </c>
      <c r="M341" s="36">
        <v>894.53</v>
      </c>
      <c r="N341" s="36">
        <v>914.58</v>
      </c>
      <c r="O341" s="36">
        <v>963.44</v>
      </c>
      <c r="P341" s="36">
        <v>978.92</v>
      </c>
      <c r="Q341" s="36">
        <v>982.68</v>
      </c>
      <c r="R341" s="36">
        <v>987.85</v>
      </c>
      <c r="S341" s="36">
        <v>974.83</v>
      </c>
      <c r="T341" s="36">
        <v>908.57</v>
      </c>
      <c r="U341" s="36">
        <v>917.36</v>
      </c>
      <c r="V341" s="36">
        <v>926.86</v>
      </c>
      <c r="W341" s="36">
        <v>952.9</v>
      </c>
      <c r="X341" s="36">
        <v>944.6</v>
      </c>
      <c r="Y341" s="36">
        <v>894.72</v>
      </c>
    </row>
    <row r="342" spans="1:26" x14ac:dyDescent="0.2">
      <c r="A342" s="20">
        <v>44345</v>
      </c>
      <c r="B342" s="36">
        <v>945.36</v>
      </c>
      <c r="C342" s="36">
        <v>948.43</v>
      </c>
      <c r="D342" s="36">
        <v>998.11</v>
      </c>
      <c r="E342" s="36">
        <v>996.41</v>
      </c>
      <c r="F342" s="36">
        <v>991.14</v>
      </c>
      <c r="G342" s="36">
        <v>999.17</v>
      </c>
      <c r="H342" s="36">
        <v>994.84</v>
      </c>
      <c r="I342" s="36">
        <v>935.56</v>
      </c>
      <c r="J342" s="36">
        <v>867.62</v>
      </c>
      <c r="K342" s="36">
        <v>825.67</v>
      </c>
      <c r="L342" s="36">
        <v>816.74</v>
      </c>
      <c r="M342" s="36">
        <v>816.65</v>
      </c>
      <c r="N342" s="36">
        <v>872.73</v>
      </c>
      <c r="O342" s="36">
        <v>894.85</v>
      </c>
      <c r="P342" s="36">
        <v>920.72</v>
      </c>
      <c r="Q342" s="36">
        <v>918.63</v>
      </c>
      <c r="R342" s="36">
        <v>915.36</v>
      </c>
      <c r="S342" s="36">
        <v>945.51</v>
      </c>
      <c r="T342" s="36">
        <v>900.5</v>
      </c>
      <c r="U342" s="36">
        <v>846.59</v>
      </c>
      <c r="V342" s="36">
        <v>818.3</v>
      </c>
      <c r="W342" s="36">
        <v>842.55</v>
      </c>
      <c r="X342" s="36">
        <v>829.05</v>
      </c>
      <c r="Y342" s="36">
        <v>821.97</v>
      </c>
    </row>
    <row r="343" spans="1:26" x14ac:dyDescent="0.2">
      <c r="A343" s="20">
        <v>44346</v>
      </c>
      <c r="B343" s="36">
        <v>869.99</v>
      </c>
      <c r="C343" s="36">
        <v>940.6</v>
      </c>
      <c r="D343" s="36">
        <v>984.05</v>
      </c>
      <c r="E343" s="36">
        <v>999.21</v>
      </c>
      <c r="F343" s="36">
        <v>1023.28</v>
      </c>
      <c r="G343" s="36">
        <v>1024.92</v>
      </c>
      <c r="H343" s="36">
        <v>998.36</v>
      </c>
      <c r="I343" s="36">
        <v>922.79</v>
      </c>
      <c r="J343" s="36">
        <v>853.26</v>
      </c>
      <c r="K343" s="36">
        <v>802.9</v>
      </c>
      <c r="L343" s="36">
        <v>789.98</v>
      </c>
      <c r="M343" s="36">
        <v>803.06</v>
      </c>
      <c r="N343" s="36">
        <v>866.42</v>
      </c>
      <c r="O343" s="36">
        <v>902.68</v>
      </c>
      <c r="P343" s="36">
        <v>922.29</v>
      </c>
      <c r="Q343" s="36">
        <v>914.96</v>
      </c>
      <c r="R343" s="36">
        <v>894.25</v>
      </c>
      <c r="S343" s="36">
        <v>868.76</v>
      </c>
      <c r="T343" s="36">
        <v>817.37</v>
      </c>
      <c r="U343" s="36">
        <v>793.34</v>
      </c>
      <c r="V343" s="36">
        <v>807.95</v>
      </c>
      <c r="W343" s="36">
        <v>850.18</v>
      </c>
      <c r="X343" s="36">
        <v>809.09</v>
      </c>
      <c r="Y343" s="36">
        <v>792.43</v>
      </c>
    </row>
    <row r="344" spans="1:26" x14ac:dyDescent="0.2">
      <c r="A344" s="20">
        <v>44347</v>
      </c>
      <c r="B344" s="36">
        <v>853.66</v>
      </c>
      <c r="C344" s="36">
        <v>933.17</v>
      </c>
      <c r="D344" s="36">
        <v>975.09</v>
      </c>
      <c r="E344" s="36">
        <v>985.74</v>
      </c>
      <c r="F344" s="36">
        <v>1005.12</v>
      </c>
      <c r="G344" s="36">
        <v>999.83</v>
      </c>
      <c r="H344" s="36">
        <v>985.82</v>
      </c>
      <c r="I344" s="36">
        <v>999.91</v>
      </c>
      <c r="J344" s="36">
        <v>996.68</v>
      </c>
      <c r="K344" s="36">
        <v>998.37</v>
      </c>
      <c r="L344" s="36">
        <v>998.05</v>
      </c>
      <c r="M344" s="36">
        <v>977.36</v>
      </c>
      <c r="N344" s="36">
        <v>999.15</v>
      </c>
      <c r="O344" s="36">
        <v>1039.42</v>
      </c>
      <c r="P344" s="36">
        <v>1050.79</v>
      </c>
      <c r="Q344" s="36">
        <v>1046.3399999999999</v>
      </c>
      <c r="R344" s="36">
        <v>1036.53</v>
      </c>
      <c r="S344" s="36">
        <v>1009.09</v>
      </c>
      <c r="T344" s="36">
        <v>963.61</v>
      </c>
      <c r="U344" s="36">
        <v>931.73</v>
      </c>
      <c r="V344" s="36">
        <v>937.01</v>
      </c>
      <c r="W344" s="36">
        <v>964.65</v>
      </c>
      <c r="X344" s="36">
        <v>942.08</v>
      </c>
      <c r="Y344" s="36">
        <v>898.59</v>
      </c>
    </row>
    <row r="345" spans="1:26" x14ac:dyDescent="0.2">
      <c r="A345" s="26"/>
      <c r="B345" s="27"/>
      <c r="C345" s="28"/>
      <c r="D345" s="28"/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114"/>
    </row>
    <row r="346" spans="1:26" s="24" customFormat="1" ht="13.5" x14ac:dyDescent="0.25">
      <c r="A346" s="153" t="s">
        <v>49</v>
      </c>
      <c r="B346" s="148" t="s">
        <v>90</v>
      </c>
      <c r="C346" s="149"/>
      <c r="D346" s="149"/>
      <c r="E346" s="149"/>
      <c r="F346" s="149"/>
      <c r="G346" s="149"/>
      <c r="H346" s="149"/>
      <c r="I346" s="149"/>
      <c r="J346" s="149"/>
      <c r="K346" s="149"/>
      <c r="L346" s="149"/>
      <c r="M346" s="149"/>
      <c r="N346" s="149"/>
      <c r="O346" s="149"/>
      <c r="P346" s="149"/>
      <c r="Q346" s="149"/>
      <c r="R346" s="149"/>
      <c r="S346" s="149"/>
      <c r="T346" s="149"/>
      <c r="U346" s="149"/>
      <c r="V346" s="149"/>
      <c r="W346" s="149"/>
      <c r="X346" s="149"/>
      <c r="Y346" s="150"/>
    </row>
    <row r="347" spans="1:26" s="24" customFormat="1" ht="15.75" customHeight="1" x14ac:dyDescent="0.25">
      <c r="A347" s="154"/>
      <c r="B347" s="40" t="s">
        <v>66</v>
      </c>
      <c r="C347" s="41" t="s">
        <v>67</v>
      </c>
      <c r="D347" s="42" t="s">
        <v>68</v>
      </c>
      <c r="E347" s="41" t="s">
        <v>69</v>
      </c>
      <c r="F347" s="41" t="s">
        <v>70</v>
      </c>
      <c r="G347" s="41" t="s">
        <v>71</v>
      </c>
      <c r="H347" s="41" t="s">
        <v>72</v>
      </c>
      <c r="I347" s="41" t="s">
        <v>73</v>
      </c>
      <c r="J347" s="41" t="s">
        <v>74</v>
      </c>
      <c r="K347" s="40" t="s">
        <v>75</v>
      </c>
      <c r="L347" s="41" t="s">
        <v>76</v>
      </c>
      <c r="M347" s="43" t="s">
        <v>77</v>
      </c>
      <c r="N347" s="40" t="s">
        <v>78</v>
      </c>
      <c r="O347" s="41" t="s">
        <v>79</v>
      </c>
      <c r="P347" s="43" t="s">
        <v>80</v>
      </c>
      <c r="Q347" s="42" t="s">
        <v>81</v>
      </c>
      <c r="R347" s="41" t="s">
        <v>82</v>
      </c>
      <c r="S347" s="42" t="s">
        <v>83</v>
      </c>
      <c r="T347" s="41" t="s">
        <v>84</v>
      </c>
      <c r="U347" s="42" t="s">
        <v>85</v>
      </c>
      <c r="V347" s="41" t="s">
        <v>86</v>
      </c>
      <c r="W347" s="42" t="s">
        <v>87</v>
      </c>
      <c r="X347" s="41" t="s">
        <v>88</v>
      </c>
      <c r="Y347" s="41" t="s">
        <v>89</v>
      </c>
    </row>
    <row r="348" spans="1:26" x14ac:dyDescent="0.2">
      <c r="A348" s="20">
        <v>44317</v>
      </c>
      <c r="B348" s="36">
        <v>1432.22</v>
      </c>
      <c r="C348" s="36">
        <v>1482.8</v>
      </c>
      <c r="D348" s="36">
        <v>1525.48</v>
      </c>
      <c r="E348" s="36">
        <v>1528.67</v>
      </c>
      <c r="F348" s="36">
        <v>1536.88</v>
      </c>
      <c r="G348" s="36">
        <v>1534.04</v>
      </c>
      <c r="H348" s="36">
        <v>1529.13</v>
      </c>
      <c r="I348" s="36">
        <v>1489.56</v>
      </c>
      <c r="J348" s="36">
        <v>1450.11</v>
      </c>
      <c r="K348" s="36">
        <v>1388.76</v>
      </c>
      <c r="L348" s="36">
        <v>1347.17</v>
      </c>
      <c r="M348" s="36">
        <v>1351.87</v>
      </c>
      <c r="N348" s="36">
        <v>1411.78</v>
      </c>
      <c r="O348" s="36">
        <v>1432.4</v>
      </c>
      <c r="P348" s="36">
        <v>1450.21</v>
      </c>
      <c r="Q348" s="36">
        <v>1459.63</v>
      </c>
      <c r="R348" s="36">
        <v>1451.49</v>
      </c>
      <c r="S348" s="36">
        <v>1441.47</v>
      </c>
      <c r="T348" s="36">
        <v>1388.08</v>
      </c>
      <c r="U348" s="36">
        <v>1365.09</v>
      </c>
      <c r="V348" s="36">
        <v>1346.79</v>
      </c>
      <c r="W348" s="36">
        <v>1332.25</v>
      </c>
      <c r="X348" s="36">
        <v>1346.2</v>
      </c>
      <c r="Y348" s="36">
        <v>1423.28</v>
      </c>
    </row>
    <row r="349" spans="1:26" x14ac:dyDescent="0.2">
      <c r="A349" s="20">
        <v>44318</v>
      </c>
      <c r="B349" s="36">
        <v>1400.24</v>
      </c>
      <c r="C349" s="36">
        <v>1442.87</v>
      </c>
      <c r="D349" s="36">
        <v>1497.29</v>
      </c>
      <c r="E349" s="36">
        <v>1517.26</v>
      </c>
      <c r="F349" s="36">
        <v>1529.16</v>
      </c>
      <c r="G349" s="36">
        <v>1526.67</v>
      </c>
      <c r="H349" s="36">
        <v>1532.21</v>
      </c>
      <c r="I349" s="36">
        <v>1501.13</v>
      </c>
      <c r="J349" s="36">
        <v>1427.67</v>
      </c>
      <c r="K349" s="36">
        <v>1385.19</v>
      </c>
      <c r="L349" s="36">
        <v>1334.17</v>
      </c>
      <c r="M349" s="36">
        <v>1332.62</v>
      </c>
      <c r="N349" s="36">
        <v>1408.71</v>
      </c>
      <c r="O349" s="36">
        <v>1423.53</v>
      </c>
      <c r="P349" s="36">
        <v>1443.31</v>
      </c>
      <c r="Q349" s="36">
        <v>1443.35</v>
      </c>
      <c r="R349" s="36">
        <v>1430.8</v>
      </c>
      <c r="S349" s="36">
        <v>1420.54</v>
      </c>
      <c r="T349" s="36">
        <v>1369.18</v>
      </c>
      <c r="U349" s="36">
        <v>1343.66</v>
      </c>
      <c r="V349" s="36">
        <v>1311.25</v>
      </c>
      <c r="W349" s="36">
        <v>1307.78</v>
      </c>
      <c r="X349" s="36">
        <v>1345.82</v>
      </c>
      <c r="Y349" s="36">
        <v>1409.33</v>
      </c>
    </row>
    <row r="350" spans="1:26" x14ac:dyDescent="0.2">
      <c r="A350" s="20">
        <v>44319</v>
      </c>
      <c r="B350" s="36">
        <v>1393.35</v>
      </c>
      <c r="C350" s="36">
        <v>1463.79</v>
      </c>
      <c r="D350" s="36">
        <v>1504.9</v>
      </c>
      <c r="E350" s="36">
        <v>1520.54</v>
      </c>
      <c r="F350" s="36">
        <v>1533.11</v>
      </c>
      <c r="G350" s="36">
        <v>1536.86</v>
      </c>
      <c r="H350" s="36">
        <v>1539.12</v>
      </c>
      <c r="I350" s="36">
        <v>1500.31</v>
      </c>
      <c r="J350" s="36">
        <v>1436.15</v>
      </c>
      <c r="K350" s="36">
        <v>1394.68</v>
      </c>
      <c r="L350" s="36">
        <v>1369.93</v>
      </c>
      <c r="M350" s="36">
        <v>1353.14</v>
      </c>
      <c r="N350" s="36">
        <v>1387.73</v>
      </c>
      <c r="O350" s="36">
        <v>1424.16</v>
      </c>
      <c r="P350" s="36">
        <v>1444.2</v>
      </c>
      <c r="Q350" s="36">
        <v>1454.01</v>
      </c>
      <c r="R350" s="36">
        <v>1442.74</v>
      </c>
      <c r="S350" s="36">
        <v>1421.52</v>
      </c>
      <c r="T350" s="36">
        <v>1371.31</v>
      </c>
      <c r="U350" s="36">
        <v>1349.91</v>
      </c>
      <c r="V350" s="36">
        <v>1338.74</v>
      </c>
      <c r="W350" s="36">
        <v>1344.59</v>
      </c>
      <c r="X350" s="36">
        <v>1332.55</v>
      </c>
      <c r="Y350" s="36">
        <v>1339.74</v>
      </c>
    </row>
    <row r="351" spans="1:26" x14ac:dyDescent="0.2">
      <c r="A351" s="20">
        <v>44320</v>
      </c>
      <c r="B351" s="36">
        <v>1354.81</v>
      </c>
      <c r="C351" s="36">
        <v>1413.89</v>
      </c>
      <c r="D351" s="36">
        <v>1437.02</v>
      </c>
      <c r="E351" s="36">
        <v>1449.49</v>
      </c>
      <c r="F351" s="36">
        <v>1462.88</v>
      </c>
      <c r="G351" s="36">
        <v>1457.65</v>
      </c>
      <c r="H351" s="36">
        <v>1423.77</v>
      </c>
      <c r="I351" s="36">
        <v>1400.83</v>
      </c>
      <c r="J351" s="36">
        <v>1368.81</v>
      </c>
      <c r="K351" s="36">
        <v>1344.34</v>
      </c>
      <c r="L351" s="36">
        <v>1337.3</v>
      </c>
      <c r="M351" s="36">
        <v>1334.76</v>
      </c>
      <c r="N351" s="36">
        <v>1345.08</v>
      </c>
      <c r="O351" s="36">
        <v>1347.01</v>
      </c>
      <c r="P351" s="36">
        <v>1354.71</v>
      </c>
      <c r="Q351" s="36">
        <v>1357.27</v>
      </c>
      <c r="R351" s="36">
        <v>1361.41</v>
      </c>
      <c r="S351" s="36">
        <v>1377.01</v>
      </c>
      <c r="T351" s="36">
        <v>1348.6</v>
      </c>
      <c r="U351" s="36">
        <v>1315.92</v>
      </c>
      <c r="V351" s="36">
        <v>1298.26</v>
      </c>
      <c r="W351" s="36">
        <v>1304.47</v>
      </c>
      <c r="X351" s="36">
        <v>1325.62</v>
      </c>
      <c r="Y351" s="36">
        <v>1348.22</v>
      </c>
    </row>
    <row r="352" spans="1:26" x14ac:dyDescent="0.2">
      <c r="A352" s="20">
        <v>44321</v>
      </c>
      <c r="B352" s="36">
        <v>1376.04</v>
      </c>
      <c r="C352" s="36">
        <v>1424.8</v>
      </c>
      <c r="D352" s="36">
        <v>1446.37</v>
      </c>
      <c r="E352" s="36">
        <v>1460.75</v>
      </c>
      <c r="F352" s="36">
        <v>1474.37</v>
      </c>
      <c r="G352" s="36">
        <v>1465.43</v>
      </c>
      <c r="H352" s="36">
        <v>1434.08</v>
      </c>
      <c r="I352" s="36">
        <v>1395.37</v>
      </c>
      <c r="J352" s="36">
        <v>1356.96</v>
      </c>
      <c r="K352" s="36">
        <v>1342.85</v>
      </c>
      <c r="L352" s="36">
        <v>1320.16</v>
      </c>
      <c r="M352" s="36">
        <v>1308.55</v>
      </c>
      <c r="N352" s="36">
        <v>1330.77</v>
      </c>
      <c r="O352" s="36">
        <v>1331.9</v>
      </c>
      <c r="P352" s="36">
        <v>1335.12</v>
      </c>
      <c r="Q352" s="36">
        <v>1340.15</v>
      </c>
      <c r="R352" s="36">
        <v>1338.1</v>
      </c>
      <c r="S352" s="36">
        <v>1348.05</v>
      </c>
      <c r="T352" s="36">
        <v>1345.36</v>
      </c>
      <c r="U352" s="36">
        <v>1328.11</v>
      </c>
      <c r="V352" s="36">
        <v>1319.32</v>
      </c>
      <c r="W352" s="36">
        <v>1324.35</v>
      </c>
      <c r="X352" s="36">
        <v>1336.74</v>
      </c>
      <c r="Y352" s="36">
        <v>1377.92</v>
      </c>
    </row>
    <row r="353" spans="1:25" x14ac:dyDescent="0.2">
      <c r="A353" s="20">
        <v>44322</v>
      </c>
      <c r="B353" s="36">
        <v>1367.59</v>
      </c>
      <c r="C353" s="36">
        <v>1402.16</v>
      </c>
      <c r="D353" s="36">
        <v>1435.53</v>
      </c>
      <c r="E353" s="36">
        <v>1450.36</v>
      </c>
      <c r="F353" s="36">
        <v>1459.35</v>
      </c>
      <c r="G353" s="36">
        <v>1454.28</v>
      </c>
      <c r="H353" s="36">
        <v>1417.92</v>
      </c>
      <c r="I353" s="36">
        <v>1380.56</v>
      </c>
      <c r="J353" s="36">
        <v>1347.21</v>
      </c>
      <c r="K353" s="36">
        <v>1294.3</v>
      </c>
      <c r="L353" s="36">
        <v>1270.08</v>
      </c>
      <c r="M353" s="36">
        <v>1274.42</v>
      </c>
      <c r="N353" s="36">
        <v>1309.5899999999999</v>
      </c>
      <c r="O353" s="36">
        <v>1327.51</v>
      </c>
      <c r="P353" s="36">
        <v>1347.04</v>
      </c>
      <c r="Q353" s="36">
        <v>1356.08</v>
      </c>
      <c r="R353" s="36">
        <v>1346.21</v>
      </c>
      <c r="S353" s="36">
        <v>1353.33</v>
      </c>
      <c r="T353" s="36">
        <v>1329.36</v>
      </c>
      <c r="U353" s="36">
        <v>1289.6200000000001</v>
      </c>
      <c r="V353" s="36">
        <v>1252.24</v>
      </c>
      <c r="W353" s="36">
        <v>1270.26</v>
      </c>
      <c r="X353" s="36">
        <v>1302.94</v>
      </c>
      <c r="Y353" s="36">
        <v>1356.85</v>
      </c>
    </row>
    <row r="354" spans="1:25" x14ac:dyDescent="0.2">
      <c r="A354" s="20">
        <v>44323</v>
      </c>
      <c r="B354" s="36">
        <v>1362.98</v>
      </c>
      <c r="C354" s="36">
        <v>1366.99</v>
      </c>
      <c r="D354" s="36">
        <v>1433.33</v>
      </c>
      <c r="E354" s="36">
        <v>1449.27</v>
      </c>
      <c r="F354" s="36">
        <v>1461.71</v>
      </c>
      <c r="G354" s="36">
        <v>1442.73</v>
      </c>
      <c r="H354" s="36">
        <v>1385.45</v>
      </c>
      <c r="I354" s="36">
        <v>1353.78</v>
      </c>
      <c r="J354" s="36">
        <v>1329.62</v>
      </c>
      <c r="K354" s="36">
        <v>1338.59</v>
      </c>
      <c r="L354" s="36">
        <v>1327.56</v>
      </c>
      <c r="M354" s="36">
        <v>1316.82</v>
      </c>
      <c r="N354" s="36">
        <v>1310.71</v>
      </c>
      <c r="O354" s="36">
        <v>1311.89</v>
      </c>
      <c r="P354" s="36">
        <v>1315.47</v>
      </c>
      <c r="Q354" s="36">
        <v>1321.05</v>
      </c>
      <c r="R354" s="36">
        <v>1309.24</v>
      </c>
      <c r="S354" s="36">
        <v>1323.37</v>
      </c>
      <c r="T354" s="36">
        <v>1330.71</v>
      </c>
      <c r="U354" s="36">
        <v>1328.25</v>
      </c>
      <c r="V354" s="36">
        <v>1314.46</v>
      </c>
      <c r="W354" s="36">
        <v>1313.9</v>
      </c>
      <c r="X354" s="36">
        <v>1300.08</v>
      </c>
      <c r="Y354" s="36">
        <v>1295.08</v>
      </c>
    </row>
    <row r="355" spans="1:25" x14ac:dyDescent="0.2">
      <c r="A355" s="20">
        <v>44324</v>
      </c>
      <c r="B355" s="36">
        <v>1335.24</v>
      </c>
      <c r="C355" s="36">
        <v>1388.85</v>
      </c>
      <c r="D355" s="36">
        <v>1392.02</v>
      </c>
      <c r="E355" s="36">
        <v>1399.61</v>
      </c>
      <c r="F355" s="36">
        <v>1418.07</v>
      </c>
      <c r="G355" s="36">
        <v>1406.3</v>
      </c>
      <c r="H355" s="36">
        <v>1370.97</v>
      </c>
      <c r="I355" s="36">
        <v>1358.76</v>
      </c>
      <c r="J355" s="36">
        <v>1329.51</v>
      </c>
      <c r="K355" s="36">
        <v>1300.98</v>
      </c>
      <c r="L355" s="36">
        <v>1269.54</v>
      </c>
      <c r="M355" s="36">
        <v>1270.22</v>
      </c>
      <c r="N355" s="36">
        <v>1295.43</v>
      </c>
      <c r="O355" s="36">
        <v>1291.33</v>
      </c>
      <c r="P355" s="36">
        <v>1313.1</v>
      </c>
      <c r="Q355" s="36">
        <v>1317.35</v>
      </c>
      <c r="R355" s="36">
        <v>1307.77</v>
      </c>
      <c r="S355" s="36">
        <v>1317.08</v>
      </c>
      <c r="T355" s="36">
        <v>1305.3</v>
      </c>
      <c r="U355" s="36">
        <v>1278.48</v>
      </c>
      <c r="V355" s="36">
        <v>1263.6400000000001</v>
      </c>
      <c r="W355" s="36">
        <v>1256.71</v>
      </c>
      <c r="X355" s="36">
        <v>1269.24</v>
      </c>
      <c r="Y355" s="36">
        <v>1289.6300000000001</v>
      </c>
    </row>
    <row r="356" spans="1:25" x14ac:dyDescent="0.2">
      <c r="A356" s="20">
        <v>44325</v>
      </c>
      <c r="B356" s="36">
        <v>1267.98</v>
      </c>
      <c r="C356" s="36">
        <v>1306.95</v>
      </c>
      <c r="D356" s="36">
        <v>1326.04</v>
      </c>
      <c r="E356" s="36">
        <v>1355.94</v>
      </c>
      <c r="F356" s="36">
        <v>1358.94</v>
      </c>
      <c r="G356" s="36">
        <v>1361.82</v>
      </c>
      <c r="H356" s="36">
        <v>1345.93</v>
      </c>
      <c r="I356" s="36">
        <v>1323.19</v>
      </c>
      <c r="J356" s="36">
        <v>1299.23</v>
      </c>
      <c r="K356" s="36">
        <v>1267.71</v>
      </c>
      <c r="L356" s="36">
        <v>1259.18</v>
      </c>
      <c r="M356" s="36">
        <v>1256.69</v>
      </c>
      <c r="N356" s="36">
        <v>1270.2</v>
      </c>
      <c r="O356" s="36">
        <v>1285.24</v>
      </c>
      <c r="P356" s="36">
        <v>1300.24</v>
      </c>
      <c r="Q356" s="36">
        <v>1304.1100000000001</v>
      </c>
      <c r="R356" s="36">
        <v>1296.8399999999999</v>
      </c>
      <c r="S356" s="36">
        <v>1295.55</v>
      </c>
      <c r="T356" s="36">
        <v>1285.82</v>
      </c>
      <c r="U356" s="36">
        <v>1269.1100000000001</v>
      </c>
      <c r="V356" s="36">
        <v>1242.98</v>
      </c>
      <c r="W356" s="36">
        <v>1244.52</v>
      </c>
      <c r="X356" s="36">
        <v>1258.48</v>
      </c>
      <c r="Y356" s="36">
        <v>1277.81</v>
      </c>
    </row>
    <row r="357" spans="1:25" x14ac:dyDescent="0.2">
      <c r="A357" s="20">
        <v>44326</v>
      </c>
      <c r="B357" s="36">
        <v>1309.4000000000001</v>
      </c>
      <c r="C357" s="36">
        <v>1360.22</v>
      </c>
      <c r="D357" s="36">
        <v>1385.89</v>
      </c>
      <c r="E357" s="36">
        <v>1402.46</v>
      </c>
      <c r="F357" s="36">
        <v>1411.68</v>
      </c>
      <c r="G357" s="36">
        <v>1411.33</v>
      </c>
      <c r="H357" s="36">
        <v>1398.4</v>
      </c>
      <c r="I357" s="36">
        <v>1360.96</v>
      </c>
      <c r="J357" s="36">
        <v>1319.66</v>
      </c>
      <c r="K357" s="36">
        <v>1276.08</v>
      </c>
      <c r="L357" s="36">
        <v>1248.9000000000001</v>
      </c>
      <c r="M357" s="36">
        <v>1237.8</v>
      </c>
      <c r="N357" s="36">
        <v>1248.78</v>
      </c>
      <c r="O357" s="36">
        <v>1262.17</v>
      </c>
      <c r="P357" s="36">
        <v>1278.47</v>
      </c>
      <c r="Q357" s="36">
        <v>1282.68</v>
      </c>
      <c r="R357" s="36">
        <v>1274.6200000000001</v>
      </c>
      <c r="S357" s="36">
        <v>1269.29</v>
      </c>
      <c r="T357" s="36">
        <v>1262.28</v>
      </c>
      <c r="U357" s="36">
        <v>1241.33</v>
      </c>
      <c r="V357" s="36">
        <v>1213.1000000000001</v>
      </c>
      <c r="W357" s="36">
        <v>1208.3500000000001</v>
      </c>
      <c r="X357" s="36">
        <v>1224.81</v>
      </c>
      <c r="Y357" s="36">
        <v>1264.56</v>
      </c>
    </row>
    <row r="358" spans="1:25" x14ac:dyDescent="0.2">
      <c r="A358" s="20">
        <v>44327</v>
      </c>
      <c r="B358" s="36">
        <v>1343.07</v>
      </c>
      <c r="C358" s="36">
        <v>1343.95</v>
      </c>
      <c r="D358" s="36">
        <v>1348.59</v>
      </c>
      <c r="E358" s="36">
        <v>1373.82</v>
      </c>
      <c r="F358" s="36">
        <v>1384.1</v>
      </c>
      <c r="G358" s="36">
        <v>1370.31</v>
      </c>
      <c r="H358" s="36">
        <v>1344.05</v>
      </c>
      <c r="I358" s="36">
        <v>1307.23</v>
      </c>
      <c r="J358" s="36">
        <v>1282.1100000000001</v>
      </c>
      <c r="K358" s="36">
        <v>1254.3</v>
      </c>
      <c r="L358" s="36">
        <v>1264.73</v>
      </c>
      <c r="M358" s="36">
        <v>1296.93</v>
      </c>
      <c r="N358" s="36">
        <v>1327.68</v>
      </c>
      <c r="O358" s="36">
        <v>1317</v>
      </c>
      <c r="P358" s="36">
        <v>1330.26</v>
      </c>
      <c r="Q358" s="36">
        <v>1344.67</v>
      </c>
      <c r="R358" s="36">
        <v>1338.85</v>
      </c>
      <c r="S358" s="36">
        <v>1352.95</v>
      </c>
      <c r="T358" s="36">
        <v>1331.03</v>
      </c>
      <c r="U358" s="36">
        <v>1316.1</v>
      </c>
      <c r="V358" s="36">
        <v>1299.8600000000001</v>
      </c>
      <c r="W358" s="36">
        <v>1303.52</v>
      </c>
      <c r="X358" s="36">
        <v>1324.26</v>
      </c>
      <c r="Y358" s="36">
        <v>1369.83</v>
      </c>
    </row>
    <row r="359" spans="1:25" x14ac:dyDescent="0.2">
      <c r="A359" s="20">
        <v>44328</v>
      </c>
      <c r="B359" s="36">
        <v>1379.71</v>
      </c>
      <c r="C359" s="36">
        <v>1411.63</v>
      </c>
      <c r="D359" s="36">
        <v>1398.95</v>
      </c>
      <c r="E359" s="36">
        <v>1392.77</v>
      </c>
      <c r="F359" s="36">
        <v>1387.45</v>
      </c>
      <c r="G359" s="36">
        <v>1396.51</v>
      </c>
      <c r="H359" s="36">
        <v>1384.23</v>
      </c>
      <c r="I359" s="36">
        <v>1333.16</v>
      </c>
      <c r="J359" s="36">
        <v>1303.96</v>
      </c>
      <c r="K359" s="36">
        <v>1284.81</v>
      </c>
      <c r="L359" s="36">
        <v>1259.33</v>
      </c>
      <c r="M359" s="36">
        <v>1269.24</v>
      </c>
      <c r="N359" s="36">
        <v>1274.07</v>
      </c>
      <c r="O359" s="36">
        <v>1280.6200000000001</v>
      </c>
      <c r="P359" s="36">
        <v>1286.32</v>
      </c>
      <c r="Q359" s="36">
        <v>1297.07</v>
      </c>
      <c r="R359" s="36">
        <v>1288.0899999999999</v>
      </c>
      <c r="S359" s="36">
        <v>1291.46</v>
      </c>
      <c r="T359" s="36">
        <v>1278.24</v>
      </c>
      <c r="U359" s="36">
        <v>1270.6000000000001</v>
      </c>
      <c r="V359" s="36">
        <v>1261.6200000000001</v>
      </c>
      <c r="W359" s="36">
        <v>1272.27</v>
      </c>
      <c r="X359" s="36">
        <v>1276.76</v>
      </c>
      <c r="Y359" s="36">
        <v>1298.68</v>
      </c>
    </row>
    <row r="360" spans="1:25" x14ac:dyDescent="0.2">
      <c r="A360" s="20">
        <v>44329</v>
      </c>
      <c r="B360" s="36">
        <v>1380.79</v>
      </c>
      <c r="C360" s="36">
        <v>1428.99</v>
      </c>
      <c r="D360" s="36">
        <v>1446.19</v>
      </c>
      <c r="E360" s="36">
        <v>1435.82</v>
      </c>
      <c r="F360" s="36">
        <v>1430.8</v>
      </c>
      <c r="G360" s="36">
        <v>1435.09</v>
      </c>
      <c r="H360" s="36">
        <v>1392.26</v>
      </c>
      <c r="I360" s="36">
        <v>1330.55</v>
      </c>
      <c r="J360" s="36">
        <v>1304.68</v>
      </c>
      <c r="K360" s="36">
        <v>1282.23</v>
      </c>
      <c r="L360" s="36">
        <v>1244.17</v>
      </c>
      <c r="M360" s="36">
        <v>1258.97</v>
      </c>
      <c r="N360" s="36">
        <v>1288.77</v>
      </c>
      <c r="O360" s="36">
        <v>1300</v>
      </c>
      <c r="P360" s="36">
        <v>1316.23</v>
      </c>
      <c r="Q360" s="36">
        <v>1326.92</v>
      </c>
      <c r="R360" s="36">
        <v>1326.98</v>
      </c>
      <c r="S360" s="36">
        <v>1344.26</v>
      </c>
      <c r="T360" s="36">
        <v>1326.57</v>
      </c>
      <c r="U360" s="36">
        <v>1301.05</v>
      </c>
      <c r="V360" s="36">
        <v>1286.17</v>
      </c>
      <c r="W360" s="36">
        <v>1287.18</v>
      </c>
      <c r="X360" s="36">
        <v>1304.03</v>
      </c>
      <c r="Y360" s="36">
        <v>1345.17</v>
      </c>
    </row>
    <row r="361" spans="1:25" x14ac:dyDescent="0.2">
      <c r="A361" s="20">
        <v>44330</v>
      </c>
      <c r="B361" s="36">
        <v>1376.73</v>
      </c>
      <c r="C361" s="36">
        <v>1396.18</v>
      </c>
      <c r="D361" s="36">
        <v>1418.11</v>
      </c>
      <c r="E361" s="36">
        <v>1428.19</v>
      </c>
      <c r="F361" s="36">
        <v>1442.54</v>
      </c>
      <c r="G361" s="36">
        <v>1420.01</v>
      </c>
      <c r="H361" s="36">
        <v>1365.83</v>
      </c>
      <c r="I361" s="36">
        <v>1301.3600000000001</v>
      </c>
      <c r="J361" s="36">
        <v>1263.94</v>
      </c>
      <c r="K361" s="36">
        <v>1239.25</v>
      </c>
      <c r="L361" s="36">
        <v>1224.5</v>
      </c>
      <c r="M361" s="36">
        <v>1238.9000000000001</v>
      </c>
      <c r="N361" s="36">
        <v>1271.1300000000001</v>
      </c>
      <c r="O361" s="36">
        <v>1277.45</v>
      </c>
      <c r="P361" s="36">
        <v>1289.3900000000001</v>
      </c>
      <c r="Q361" s="36">
        <v>1305.31</v>
      </c>
      <c r="R361" s="36">
        <v>1304.4000000000001</v>
      </c>
      <c r="S361" s="36">
        <v>1315.63</v>
      </c>
      <c r="T361" s="36">
        <v>1300.0899999999999</v>
      </c>
      <c r="U361" s="36">
        <v>1290.74</v>
      </c>
      <c r="V361" s="36">
        <v>1308.2</v>
      </c>
      <c r="W361" s="36">
        <v>1309.49</v>
      </c>
      <c r="X361" s="36">
        <v>1314.34</v>
      </c>
      <c r="Y361" s="36">
        <v>1327.74</v>
      </c>
    </row>
    <row r="362" spans="1:25" x14ac:dyDescent="0.2">
      <c r="A362" s="20">
        <v>44331</v>
      </c>
      <c r="B362" s="36">
        <v>1333.19</v>
      </c>
      <c r="C362" s="36">
        <v>1350.36</v>
      </c>
      <c r="D362" s="36">
        <v>1381.51</v>
      </c>
      <c r="E362" s="36">
        <v>1403</v>
      </c>
      <c r="F362" s="36">
        <v>1407.6</v>
      </c>
      <c r="G362" s="36">
        <v>1392.3</v>
      </c>
      <c r="H362" s="36">
        <v>1342.05</v>
      </c>
      <c r="I362" s="36">
        <v>1284.22</v>
      </c>
      <c r="J362" s="36">
        <v>1295.8600000000001</v>
      </c>
      <c r="K362" s="36">
        <v>1279.6400000000001</v>
      </c>
      <c r="L362" s="36">
        <v>1261.3399999999999</v>
      </c>
      <c r="M362" s="36">
        <v>1268.96</v>
      </c>
      <c r="N362" s="36">
        <v>1281.83</v>
      </c>
      <c r="O362" s="36">
        <v>1290.67</v>
      </c>
      <c r="P362" s="36">
        <v>1318.63</v>
      </c>
      <c r="Q362" s="36">
        <v>1313.95</v>
      </c>
      <c r="R362" s="36">
        <v>1297.82</v>
      </c>
      <c r="S362" s="36">
        <v>1291.04</v>
      </c>
      <c r="T362" s="36">
        <v>1266.2</v>
      </c>
      <c r="U362" s="36">
        <v>1238.19</v>
      </c>
      <c r="V362" s="36">
        <v>1214.6100000000001</v>
      </c>
      <c r="W362" s="36">
        <v>1210.8500000000001</v>
      </c>
      <c r="X362" s="36">
        <v>1214.53</v>
      </c>
      <c r="Y362" s="36">
        <v>1241.76</v>
      </c>
    </row>
    <row r="363" spans="1:25" x14ac:dyDescent="0.2">
      <c r="A363" s="20">
        <v>44332</v>
      </c>
      <c r="B363" s="36">
        <v>1244.01</v>
      </c>
      <c r="C363" s="36">
        <v>1242.17</v>
      </c>
      <c r="D363" s="36">
        <v>1227.07</v>
      </c>
      <c r="E363" s="36">
        <v>1224.24</v>
      </c>
      <c r="F363" s="36">
        <v>1220.28</v>
      </c>
      <c r="G363" s="36">
        <v>1221.52</v>
      </c>
      <c r="H363" s="36">
        <v>1232.19</v>
      </c>
      <c r="I363" s="36">
        <v>1213.1200000000001</v>
      </c>
      <c r="J363" s="36">
        <v>1182.17</v>
      </c>
      <c r="K363" s="36">
        <v>1219.93</v>
      </c>
      <c r="L363" s="36">
        <v>1235.24</v>
      </c>
      <c r="M363" s="36">
        <v>1235.92</v>
      </c>
      <c r="N363" s="36">
        <v>1225.03</v>
      </c>
      <c r="O363" s="36">
        <v>1208.73</v>
      </c>
      <c r="P363" s="36">
        <v>1211</v>
      </c>
      <c r="Q363" s="36">
        <v>1203.78</v>
      </c>
      <c r="R363" s="36">
        <v>1194.0899999999999</v>
      </c>
      <c r="S363" s="36">
        <v>1206.8700000000001</v>
      </c>
      <c r="T363" s="36">
        <v>1223.17</v>
      </c>
      <c r="U363" s="36">
        <v>1226.97</v>
      </c>
      <c r="V363" s="36">
        <v>1187.6200000000001</v>
      </c>
      <c r="W363" s="36">
        <v>1183.68</v>
      </c>
      <c r="X363" s="36">
        <v>1179.3399999999999</v>
      </c>
      <c r="Y363" s="36">
        <v>1163.81</v>
      </c>
    </row>
    <row r="364" spans="1:25" x14ac:dyDescent="0.2">
      <c r="A364" s="20">
        <v>44333</v>
      </c>
      <c r="B364" s="36">
        <v>1192.4000000000001</v>
      </c>
      <c r="C364" s="36">
        <v>1233.77</v>
      </c>
      <c r="D364" s="36">
        <v>1265.3800000000001</v>
      </c>
      <c r="E364" s="36">
        <v>1279.81</v>
      </c>
      <c r="F364" s="36">
        <v>1309.3500000000001</v>
      </c>
      <c r="G364" s="36">
        <v>1290.17</v>
      </c>
      <c r="H364" s="36">
        <v>1242.81</v>
      </c>
      <c r="I364" s="36">
        <v>1212.96</v>
      </c>
      <c r="J364" s="36">
        <v>1263.47</v>
      </c>
      <c r="K364" s="36">
        <v>1181.1400000000001</v>
      </c>
      <c r="L364" s="36">
        <v>1175</v>
      </c>
      <c r="M364" s="36">
        <v>1166.73</v>
      </c>
      <c r="N364" s="36">
        <v>1158.3500000000001</v>
      </c>
      <c r="O364" s="36">
        <v>1160.05</v>
      </c>
      <c r="P364" s="36">
        <v>1177.25</v>
      </c>
      <c r="Q364" s="36">
        <v>1188.45</v>
      </c>
      <c r="R364" s="36">
        <v>1189.53</v>
      </c>
      <c r="S364" s="36">
        <v>1194.8399999999999</v>
      </c>
      <c r="T364" s="36">
        <v>1190.96</v>
      </c>
      <c r="U364" s="36">
        <v>1190.06</v>
      </c>
      <c r="V364" s="36">
        <v>1161.55</v>
      </c>
      <c r="W364" s="36">
        <v>1162.6000000000001</v>
      </c>
      <c r="X364" s="36">
        <v>1154.3800000000001</v>
      </c>
      <c r="Y364" s="36">
        <v>1170.82</v>
      </c>
    </row>
    <row r="365" spans="1:25" x14ac:dyDescent="0.2">
      <c r="A365" s="20">
        <v>44334</v>
      </c>
      <c r="B365" s="36">
        <v>1197.46</v>
      </c>
      <c r="C365" s="36">
        <v>1230.32</v>
      </c>
      <c r="D365" s="36">
        <v>1255.5</v>
      </c>
      <c r="E365" s="36">
        <v>1269.3600000000001</v>
      </c>
      <c r="F365" s="36">
        <v>1268.43</v>
      </c>
      <c r="G365" s="36">
        <v>1253.03</v>
      </c>
      <c r="H365" s="36">
        <v>1208.23</v>
      </c>
      <c r="I365" s="36">
        <v>1185.74</v>
      </c>
      <c r="J365" s="36">
        <v>1152.6300000000001</v>
      </c>
      <c r="K365" s="36">
        <v>1141.1000000000001</v>
      </c>
      <c r="L365" s="36">
        <v>1133.08</v>
      </c>
      <c r="M365" s="36">
        <v>1148.2</v>
      </c>
      <c r="N365" s="36">
        <v>1157.6100000000001</v>
      </c>
      <c r="O365" s="36">
        <v>1187.46</v>
      </c>
      <c r="P365" s="36">
        <v>1196.1500000000001</v>
      </c>
      <c r="Q365" s="36">
        <v>1198.9000000000001</v>
      </c>
      <c r="R365" s="36">
        <v>1196.74</v>
      </c>
      <c r="S365" s="36">
        <v>1191.31</v>
      </c>
      <c r="T365" s="36">
        <v>1186.21</v>
      </c>
      <c r="U365" s="36">
        <v>1171.51</v>
      </c>
      <c r="V365" s="36">
        <v>1146.81</v>
      </c>
      <c r="W365" s="36">
        <v>1141.79</v>
      </c>
      <c r="X365" s="36">
        <v>1162.06</v>
      </c>
      <c r="Y365" s="36">
        <v>1205.1100000000001</v>
      </c>
    </row>
    <row r="366" spans="1:25" x14ac:dyDescent="0.2">
      <c r="A366" s="20">
        <v>44335</v>
      </c>
      <c r="B366" s="36">
        <v>1255.7</v>
      </c>
      <c r="C366" s="36">
        <v>1269.27</v>
      </c>
      <c r="D366" s="36">
        <v>1286.53</v>
      </c>
      <c r="E366" s="36">
        <v>1305.02</v>
      </c>
      <c r="F366" s="36">
        <v>1303.9000000000001</v>
      </c>
      <c r="G366" s="36">
        <v>1292.6100000000001</v>
      </c>
      <c r="H366" s="36">
        <v>1243.3900000000001</v>
      </c>
      <c r="I366" s="36">
        <v>1201.46</v>
      </c>
      <c r="J366" s="36">
        <v>1186.42</v>
      </c>
      <c r="K366" s="36">
        <v>1180.1000000000001</v>
      </c>
      <c r="L366" s="36">
        <v>1185.5899999999999</v>
      </c>
      <c r="M366" s="36">
        <v>1212.97</v>
      </c>
      <c r="N366" s="36">
        <v>1253.22</v>
      </c>
      <c r="O366" s="36">
        <v>1291.75</v>
      </c>
      <c r="P366" s="36">
        <v>1298.1400000000001</v>
      </c>
      <c r="Q366" s="36">
        <v>1291.98</v>
      </c>
      <c r="R366" s="36">
        <v>1272.8700000000001</v>
      </c>
      <c r="S366" s="36">
        <v>1248.32</v>
      </c>
      <c r="T366" s="36">
        <v>1225.19</v>
      </c>
      <c r="U366" s="36">
        <v>1213.1000000000001</v>
      </c>
      <c r="V366" s="36">
        <v>1187.44</v>
      </c>
      <c r="W366" s="36">
        <v>1163.68</v>
      </c>
      <c r="X366" s="36">
        <v>1133.83</v>
      </c>
      <c r="Y366" s="36">
        <v>1190.3600000000001</v>
      </c>
    </row>
    <row r="367" spans="1:25" x14ac:dyDescent="0.2">
      <c r="A367" s="20">
        <v>44336</v>
      </c>
      <c r="B367" s="36">
        <v>1267.6400000000001</v>
      </c>
      <c r="C367" s="36">
        <v>1302.95</v>
      </c>
      <c r="D367" s="36">
        <v>1309.1000000000001</v>
      </c>
      <c r="E367" s="36">
        <v>1319.9</v>
      </c>
      <c r="F367" s="36">
        <v>1331.7</v>
      </c>
      <c r="G367" s="36">
        <v>1311.3</v>
      </c>
      <c r="H367" s="36">
        <v>1283.1400000000001</v>
      </c>
      <c r="I367" s="36">
        <v>1213.6200000000001</v>
      </c>
      <c r="J367" s="36">
        <v>1149.8399999999999</v>
      </c>
      <c r="K367" s="36">
        <v>1120.51</v>
      </c>
      <c r="L367" s="36">
        <v>1121.3500000000001</v>
      </c>
      <c r="M367" s="36">
        <v>1115.45</v>
      </c>
      <c r="N367" s="36">
        <v>1157.68</v>
      </c>
      <c r="O367" s="36">
        <v>1190.73</v>
      </c>
      <c r="P367" s="36">
        <v>1207.02</v>
      </c>
      <c r="Q367" s="36">
        <v>1211.58</v>
      </c>
      <c r="R367" s="36">
        <v>1203.72</v>
      </c>
      <c r="S367" s="36">
        <v>1187.7</v>
      </c>
      <c r="T367" s="36">
        <v>1145.81</v>
      </c>
      <c r="U367" s="36">
        <v>1140.08</v>
      </c>
      <c r="V367" s="36">
        <v>1151.44</v>
      </c>
      <c r="W367" s="36">
        <v>1173.46</v>
      </c>
      <c r="X367" s="36">
        <v>1153.5899999999999</v>
      </c>
      <c r="Y367" s="36">
        <v>1124.94</v>
      </c>
    </row>
    <row r="368" spans="1:25" x14ac:dyDescent="0.2">
      <c r="A368" s="20">
        <v>44337</v>
      </c>
      <c r="B368" s="36">
        <v>1148.71</v>
      </c>
      <c r="C368" s="36">
        <v>1213.0899999999999</v>
      </c>
      <c r="D368" s="36">
        <v>1251.8600000000001</v>
      </c>
      <c r="E368" s="36">
        <v>1243.92</v>
      </c>
      <c r="F368" s="36">
        <v>1267.05</v>
      </c>
      <c r="G368" s="36">
        <v>1270.1300000000001</v>
      </c>
      <c r="H368" s="36">
        <v>1241.8900000000001</v>
      </c>
      <c r="I368" s="36">
        <v>1195.03</v>
      </c>
      <c r="J368" s="36">
        <v>1147.57</v>
      </c>
      <c r="K368" s="36">
        <v>1099.76</v>
      </c>
      <c r="L368" s="36">
        <v>1096.05</v>
      </c>
      <c r="M368" s="36">
        <v>1121.03</v>
      </c>
      <c r="N368" s="36">
        <v>1182.78</v>
      </c>
      <c r="O368" s="36">
        <v>1221.0899999999999</v>
      </c>
      <c r="P368" s="36">
        <v>1227.58</v>
      </c>
      <c r="Q368" s="36">
        <v>1223.03</v>
      </c>
      <c r="R368" s="36">
        <v>1212.06</v>
      </c>
      <c r="S368" s="36">
        <v>1202.1000000000001</v>
      </c>
      <c r="T368" s="36">
        <v>1161.48</v>
      </c>
      <c r="U368" s="36">
        <v>1111.47</v>
      </c>
      <c r="V368" s="36">
        <v>1128.6100000000001</v>
      </c>
      <c r="W368" s="36">
        <v>1144.98</v>
      </c>
      <c r="X368" s="36">
        <v>1162.4100000000001</v>
      </c>
      <c r="Y368" s="36">
        <v>1131</v>
      </c>
    </row>
    <row r="369" spans="1:25" x14ac:dyDescent="0.2">
      <c r="A369" s="20">
        <v>44338</v>
      </c>
      <c r="B369" s="36">
        <v>1174.5899999999999</v>
      </c>
      <c r="C369" s="36">
        <v>1178.81</v>
      </c>
      <c r="D369" s="36">
        <v>1210.48</v>
      </c>
      <c r="E369" s="36">
        <v>1233.3500000000001</v>
      </c>
      <c r="F369" s="36">
        <v>1237.49</v>
      </c>
      <c r="G369" s="36">
        <v>1232.79</v>
      </c>
      <c r="H369" s="36">
        <v>1218.03</v>
      </c>
      <c r="I369" s="36">
        <v>1141.1300000000001</v>
      </c>
      <c r="J369" s="36">
        <v>1102.73</v>
      </c>
      <c r="K369" s="36">
        <v>1050.68</v>
      </c>
      <c r="L369" s="36">
        <v>1046.52</v>
      </c>
      <c r="M369" s="36">
        <v>1064.92</v>
      </c>
      <c r="N369" s="36">
        <v>1122.1100000000001</v>
      </c>
      <c r="O369" s="36">
        <v>1169.55</v>
      </c>
      <c r="P369" s="36">
        <v>1191.44</v>
      </c>
      <c r="Q369" s="36">
        <v>1189.33</v>
      </c>
      <c r="R369" s="36">
        <v>1176.8</v>
      </c>
      <c r="S369" s="36">
        <v>1148.8399999999999</v>
      </c>
      <c r="T369" s="36">
        <v>1096.23</v>
      </c>
      <c r="U369" s="36">
        <v>1069.1400000000001</v>
      </c>
      <c r="V369" s="36">
        <v>1071.0999999999999</v>
      </c>
      <c r="W369" s="36">
        <v>1104</v>
      </c>
      <c r="X369" s="36">
        <v>1075.6500000000001</v>
      </c>
      <c r="Y369" s="36">
        <v>1069.3600000000001</v>
      </c>
    </row>
    <row r="370" spans="1:25" x14ac:dyDescent="0.2">
      <c r="A370" s="20">
        <v>44339</v>
      </c>
      <c r="B370" s="36">
        <v>1153.06</v>
      </c>
      <c r="C370" s="36">
        <v>1214.22</v>
      </c>
      <c r="D370" s="36">
        <v>1238.31</v>
      </c>
      <c r="E370" s="36">
        <v>1248.58</v>
      </c>
      <c r="F370" s="36">
        <v>1271.08</v>
      </c>
      <c r="G370" s="36">
        <v>1273.76</v>
      </c>
      <c r="H370" s="36">
        <v>1275.1400000000001</v>
      </c>
      <c r="I370" s="36">
        <v>1194.92</v>
      </c>
      <c r="J370" s="36">
        <v>1158.27</v>
      </c>
      <c r="K370" s="36">
        <v>1097.5</v>
      </c>
      <c r="L370" s="36">
        <v>1081.1300000000001</v>
      </c>
      <c r="M370" s="36">
        <v>1088.8</v>
      </c>
      <c r="N370" s="36">
        <v>1128.48</v>
      </c>
      <c r="O370" s="36">
        <v>1173.3</v>
      </c>
      <c r="P370" s="36">
        <v>1202.22</v>
      </c>
      <c r="Q370" s="36">
        <v>1215.1400000000001</v>
      </c>
      <c r="R370" s="36">
        <v>1203.18</v>
      </c>
      <c r="S370" s="36">
        <v>1180.75</v>
      </c>
      <c r="T370" s="36">
        <v>1137.04</v>
      </c>
      <c r="U370" s="36">
        <v>1088.58</v>
      </c>
      <c r="V370" s="36">
        <v>1072.6600000000001</v>
      </c>
      <c r="W370" s="36">
        <v>1047.57</v>
      </c>
      <c r="X370" s="36">
        <v>1141.76</v>
      </c>
      <c r="Y370" s="36">
        <v>1132.46</v>
      </c>
    </row>
    <row r="371" spans="1:25" x14ac:dyDescent="0.2">
      <c r="A371" s="20">
        <v>44340</v>
      </c>
      <c r="B371" s="36">
        <v>1219.97</v>
      </c>
      <c r="C371" s="36">
        <v>1292.55</v>
      </c>
      <c r="D371" s="36">
        <v>1343.45</v>
      </c>
      <c r="E371" s="36">
        <v>1362.17</v>
      </c>
      <c r="F371" s="36">
        <v>1382.35</v>
      </c>
      <c r="G371" s="36">
        <v>1342.69</v>
      </c>
      <c r="H371" s="36">
        <v>1280.3</v>
      </c>
      <c r="I371" s="36">
        <v>1198.04</v>
      </c>
      <c r="J371" s="36">
        <v>1151.45</v>
      </c>
      <c r="K371" s="36">
        <v>1095.92</v>
      </c>
      <c r="L371" s="36">
        <v>1085.55</v>
      </c>
      <c r="M371" s="36">
        <v>1084.98</v>
      </c>
      <c r="N371" s="36">
        <v>1126.6600000000001</v>
      </c>
      <c r="O371" s="36">
        <v>1158.78</v>
      </c>
      <c r="P371" s="36">
        <v>1174.75</v>
      </c>
      <c r="Q371" s="36">
        <v>1172.49</v>
      </c>
      <c r="R371" s="36">
        <v>1152.1400000000001</v>
      </c>
      <c r="S371" s="36">
        <v>1123.43</v>
      </c>
      <c r="T371" s="36">
        <v>1099.97</v>
      </c>
      <c r="U371" s="36">
        <v>1071.01</v>
      </c>
      <c r="V371" s="36">
        <v>1081.1100000000001</v>
      </c>
      <c r="W371" s="36">
        <v>1102.8500000000001</v>
      </c>
      <c r="X371" s="36">
        <v>1083.17</v>
      </c>
      <c r="Y371" s="36">
        <v>1097.1100000000001</v>
      </c>
    </row>
    <row r="372" spans="1:25" x14ac:dyDescent="0.2">
      <c r="A372" s="20">
        <v>44341</v>
      </c>
      <c r="B372" s="36">
        <v>1213.19</v>
      </c>
      <c r="C372" s="36">
        <v>1264</v>
      </c>
      <c r="D372" s="36">
        <v>1290.31</v>
      </c>
      <c r="E372" s="36">
        <v>1285.31</v>
      </c>
      <c r="F372" s="36">
        <v>1294.69</v>
      </c>
      <c r="G372" s="36">
        <v>1287.27</v>
      </c>
      <c r="H372" s="36">
        <v>1239.52</v>
      </c>
      <c r="I372" s="36">
        <v>1152.19</v>
      </c>
      <c r="J372" s="36">
        <v>1065.1200000000001</v>
      </c>
      <c r="K372" s="36">
        <v>1027.24</v>
      </c>
      <c r="L372" s="36">
        <v>1034.96</v>
      </c>
      <c r="M372" s="36">
        <v>1027.94</v>
      </c>
      <c r="N372" s="36">
        <v>1081.3700000000001</v>
      </c>
      <c r="O372" s="36">
        <v>1136.68</v>
      </c>
      <c r="P372" s="36">
        <v>1161.27</v>
      </c>
      <c r="Q372" s="36">
        <v>1161.04</v>
      </c>
      <c r="R372" s="36">
        <v>1146.3399999999999</v>
      </c>
      <c r="S372" s="36">
        <v>1119.1400000000001</v>
      </c>
      <c r="T372" s="36">
        <v>1067.97</v>
      </c>
      <c r="U372" s="36">
        <v>1048.68</v>
      </c>
      <c r="V372" s="36">
        <v>1061.68</v>
      </c>
      <c r="W372" s="36">
        <v>1092.26</v>
      </c>
      <c r="X372" s="36">
        <v>1063.8399999999999</v>
      </c>
      <c r="Y372" s="36">
        <v>1082.71</v>
      </c>
    </row>
    <row r="373" spans="1:25" x14ac:dyDescent="0.2">
      <c r="A373" s="20">
        <v>44342</v>
      </c>
      <c r="B373" s="36">
        <v>1205.6400000000001</v>
      </c>
      <c r="C373" s="36">
        <v>1272.3600000000001</v>
      </c>
      <c r="D373" s="36">
        <v>1322.39</v>
      </c>
      <c r="E373" s="36">
        <v>1342.57</v>
      </c>
      <c r="F373" s="36">
        <v>1355.54</v>
      </c>
      <c r="G373" s="36">
        <v>1331.39</v>
      </c>
      <c r="H373" s="36">
        <v>1271.9000000000001</v>
      </c>
      <c r="I373" s="36">
        <v>1174.24</v>
      </c>
      <c r="J373" s="36">
        <v>1119.8800000000001</v>
      </c>
      <c r="K373" s="36">
        <v>1068.1100000000001</v>
      </c>
      <c r="L373" s="36">
        <v>1066.06</v>
      </c>
      <c r="M373" s="36">
        <v>1074.23</v>
      </c>
      <c r="N373" s="36">
        <v>1122.21</v>
      </c>
      <c r="O373" s="36">
        <v>1163.48</v>
      </c>
      <c r="P373" s="36">
        <v>1173.42</v>
      </c>
      <c r="Q373" s="36">
        <v>1171.48</v>
      </c>
      <c r="R373" s="36">
        <v>1155.56</v>
      </c>
      <c r="S373" s="36">
        <v>1134.2</v>
      </c>
      <c r="T373" s="36">
        <v>1080.21</v>
      </c>
      <c r="U373" s="36">
        <v>1048.45</v>
      </c>
      <c r="V373" s="36">
        <v>1051.6200000000001</v>
      </c>
      <c r="W373" s="36">
        <v>1065.26</v>
      </c>
      <c r="X373" s="36">
        <v>1061.3900000000001</v>
      </c>
      <c r="Y373" s="36">
        <v>1093.0999999999999</v>
      </c>
    </row>
    <row r="374" spans="1:25" x14ac:dyDescent="0.2">
      <c r="A374" s="20">
        <v>44343</v>
      </c>
      <c r="B374" s="36">
        <v>1106.06</v>
      </c>
      <c r="C374" s="36">
        <v>1172.6200000000001</v>
      </c>
      <c r="D374" s="36">
        <v>1218.67</v>
      </c>
      <c r="E374" s="36">
        <v>1238.52</v>
      </c>
      <c r="F374" s="36">
        <v>1242.18</v>
      </c>
      <c r="G374" s="36">
        <v>1220.7</v>
      </c>
      <c r="H374" s="36">
        <v>1178.6300000000001</v>
      </c>
      <c r="I374" s="36">
        <v>1116.6100000000001</v>
      </c>
      <c r="J374" s="36">
        <v>1083.01</v>
      </c>
      <c r="K374" s="36">
        <v>1073.25</v>
      </c>
      <c r="L374" s="36">
        <v>1081.03</v>
      </c>
      <c r="M374" s="36">
        <v>1089.5</v>
      </c>
      <c r="N374" s="36">
        <v>1140.43</v>
      </c>
      <c r="O374" s="36">
        <v>1184.3700000000001</v>
      </c>
      <c r="P374" s="36">
        <v>1201.92</v>
      </c>
      <c r="Q374" s="36">
        <v>1200.9100000000001</v>
      </c>
      <c r="R374" s="36">
        <v>1192.9000000000001</v>
      </c>
      <c r="S374" s="36">
        <v>1165.43</v>
      </c>
      <c r="T374" s="36">
        <v>1110.3700000000001</v>
      </c>
      <c r="U374" s="36">
        <v>1069.44</v>
      </c>
      <c r="V374" s="36">
        <v>1091.04</v>
      </c>
      <c r="W374" s="36">
        <v>1117.8399999999999</v>
      </c>
      <c r="X374" s="36">
        <v>1107.2</v>
      </c>
      <c r="Y374" s="36">
        <v>1116.1100000000001</v>
      </c>
    </row>
    <row r="375" spans="1:25" x14ac:dyDescent="0.2">
      <c r="A375" s="20">
        <v>44344</v>
      </c>
      <c r="B375" s="36">
        <v>1093.78</v>
      </c>
      <c r="C375" s="36">
        <v>1153.54</v>
      </c>
      <c r="D375" s="36">
        <v>1192.2</v>
      </c>
      <c r="E375" s="36">
        <v>1206.99</v>
      </c>
      <c r="F375" s="36">
        <v>1213.22</v>
      </c>
      <c r="G375" s="36">
        <v>1193.01</v>
      </c>
      <c r="H375" s="36">
        <v>1160.04</v>
      </c>
      <c r="I375" s="36">
        <v>1079.71</v>
      </c>
      <c r="J375" s="36">
        <v>1029.26</v>
      </c>
      <c r="K375" s="36">
        <v>1061.46</v>
      </c>
      <c r="L375" s="36">
        <v>1049.6500000000001</v>
      </c>
      <c r="M375" s="36">
        <v>1044.6600000000001</v>
      </c>
      <c r="N375" s="36">
        <v>1064.71</v>
      </c>
      <c r="O375" s="36">
        <v>1113.57</v>
      </c>
      <c r="P375" s="36">
        <v>1129.05</v>
      </c>
      <c r="Q375" s="36">
        <v>1132.81</v>
      </c>
      <c r="R375" s="36">
        <v>1137.98</v>
      </c>
      <c r="S375" s="36">
        <v>1124.96</v>
      </c>
      <c r="T375" s="36">
        <v>1058.7</v>
      </c>
      <c r="U375" s="36">
        <v>1067.49</v>
      </c>
      <c r="V375" s="36">
        <v>1076.99</v>
      </c>
      <c r="W375" s="36">
        <v>1103.03</v>
      </c>
      <c r="X375" s="36">
        <v>1094.73</v>
      </c>
      <c r="Y375" s="36">
        <v>1044.8499999999999</v>
      </c>
    </row>
    <row r="376" spans="1:25" x14ac:dyDescent="0.2">
      <c r="A376" s="20">
        <v>44345</v>
      </c>
      <c r="B376" s="36">
        <v>1095.49</v>
      </c>
      <c r="C376" s="36">
        <v>1098.56</v>
      </c>
      <c r="D376" s="36">
        <v>1148.24</v>
      </c>
      <c r="E376" s="36">
        <v>1146.54</v>
      </c>
      <c r="F376" s="36">
        <v>1141.27</v>
      </c>
      <c r="G376" s="36">
        <v>1149.3</v>
      </c>
      <c r="H376" s="36">
        <v>1144.97</v>
      </c>
      <c r="I376" s="36">
        <v>1085.69</v>
      </c>
      <c r="J376" s="36">
        <v>1017.75</v>
      </c>
      <c r="K376" s="36">
        <v>975.8</v>
      </c>
      <c r="L376" s="36">
        <v>966.87</v>
      </c>
      <c r="M376" s="36">
        <v>966.78</v>
      </c>
      <c r="N376" s="36">
        <v>1022.86</v>
      </c>
      <c r="O376" s="36">
        <v>1044.98</v>
      </c>
      <c r="P376" s="36">
        <v>1070.8499999999999</v>
      </c>
      <c r="Q376" s="36">
        <v>1068.76</v>
      </c>
      <c r="R376" s="36">
        <v>1065.49</v>
      </c>
      <c r="S376" s="36">
        <v>1095.6400000000001</v>
      </c>
      <c r="T376" s="36">
        <v>1050.6300000000001</v>
      </c>
      <c r="U376" s="36">
        <v>996.72</v>
      </c>
      <c r="V376" s="36">
        <v>968.43</v>
      </c>
      <c r="W376" s="36">
        <v>992.68</v>
      </c>
      <c r="X376" s="36">
        <v>979.18</v>
      </c>
      <c r="Y376" s="36">
        <v>972.1</v>
      </c>
    </row>
    <row r="377" spans="1:25" x14ac:dyDescent="0.2">
      <c r="A377" s="20">
        <v>44346</v>
      </c>
      <c r="B377" s="36">
        <v>1020.12</v>
      </c>
      <c r="C377" s="36">
        <v>1090.73</v>
      </c>
      <c r="D377" s="36">
        <v>1134.18</v>
      </c>
      <c r="E377" s="36">
        <v>1149.3399999999999</v>
      </c>
      <c r="F377" s="36">
        <v>1173.4100000000001</v>
      </c>
      <c r="G377" s="36">
        <v>1175.05</v>
      </c>
      <c r="H377" s="36">
        <v>1148.49</v>
      </c>
      <c r="I377" s="36">
        <v>1072.92</v>
      </c>
      <c r="J377" s="36">
        <v>1003.39</v>
      </c>
      <c r="K377" s="36">
        <v>953.03</v>
      </c>
      <c r="L377" s="36">
        <v>940.11</v>
      </c>
      <c r="M377" s="36">
        <v>953.19</v>
      </c>
      <c r="N377" s="36">
        <v>1016.55</v>
      </c>
      <c r="O377" s="36">
        <v>1052.81</v>
      </c>
      <c r="P377" s="36">
        <v>1072.42</v>
      </c>
      <c r="Q377" s="36">
        <v>1065.0899999999999</v>
      </c>
      <c r="R377" s="36">
        <v>1044.3800000000001</v>
      </c>
      <c r="S377" s="36">
        <v>1018.89</v>
      </c>
      <c r="T377" s="36">
        <v>967.5</v>
      </c>
      <c r="U377" s="36">
        <v>943.47</v>
      </c>
      <c r="V377" s="36">
        <v>958.08</v>
      </c>
      <c r="W377" s="36">
        <v>1000.31</v>
      </c>
      <c r="X377" s="36">
        <v>959.22</v>
      </c>
      <c r="Y377" s="36">
        <v>942.56</v>
      </c>
    </row>
    <row r="378" spans="1:25" x14ac:dyDescent="0.2">
      <c r="A378" s="20">
        <v>44347</v>
      </c>
      <c r="B378" s="36">
        <v>1003.7900000000001</v>
      </c>
      <c r="C378" s="36">
        <v>1083.3</v>
      </c>
      <c r="D378" s="36">
        <v>1125.22</v>
      </c>
      <c r="E378" s="36">
        <v>1135.8700000000001</v>
      </c>
      <c r="F378" s="36">
        <v>1155.25</v>
      </c>
      <c r="G378" s="36">
        <v>1149.96</v>
      </c>
      <c r="H378" s="36">
        <v>1135.95</v>
      </c>
      <c r="I378" s="36">
        <v>1150.04</v>
      </c>
      <c r="J378" s="36">
        <v>1146.81</v>
      </c>
      <c r="K378" s="36">
        <v>1148.5</v>
      </c>
      <c r="L378" s="36">
        <v>1148.18</v>
      </c>
      <c r="M378" s="36">
        <v>1127.49</v>
      </c>
      <c r="N378" s="36">
        <v>1149.28</v>
      </c>
      <c r="O378" s="36">
        <v>1189.55</v>
      </c>
      <c r="P378" s="36">
        <v>1200.92</v>
      </c>
      <c r="Q378" s="36">
        <v>1196.47</v>
      </c>
      <c r="R378" s="36">
        <v>1186.6600000000001</v>
      </c>
      <c r="S378" s="36">
        <v>1159.22</v>
      </c>
      <c r="T378" s="36">
        <v>1113.74</v>
      </c>
      <c r="U378" s="36">
        <v>1081.8600000000001</v>
      </c>
      <c r="V378" s="36">
        <v>1087.1400000000001</v>
      </c>
      <c r="W378" s="36">
        <v>1114.78</v>
      </c>
      <c r="X378" s="36">
        <v>1092.21</v>
      </c>
      <c r="Y378" s="36">
        <v>1048.72</v>
      </c>
    </row>
    <row r="379" spans="1:25" ht="12.75" x14ac:dyDescent="0.25">
      <c r="A379" s="25"/>
      <c r="B379" s="25"/>
      <c r="C379" s="25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</row>
    <row r="380" spans="1:25" ht="15.75" customHeight="1" x14ac:dyDescent="0.2">
      <c r="A380" s="153" t="s">
        <v>49</v>
      </c>
      <c r="B380" s="148" t="s">
        <v>91</v>
      </c>
      <c r="C380" s="149"/>
      <c r="D380" s="149"/>
      <c r="E380" s="149"/>
      <c r="F380" s="149"/>
      <c r="G380" s="149"/>
      <c r="H380" s="149"/>
      <c r="I380" s="149"/>
      <c r="J380" s="149"/>
      <c r="K380" s="149"/>
      <c r="L380" s="149"/>
      <c r="M380" s="149"/>
      <c r="N380" s="149"/>
      <c r="O380" s="149"/>
      <c r="P380" s="149"/>
      <c r="Q380" s="149"/>
      <c r="R380" s="149"/>
      <c r="S380" s="149"/>
      <c r="T380" s="149"/>
      <c r="U380" s="149"/>
      <c r="V380" s="149"/>
      <c r="W380" s="149"/>
      <c r="X380" s="149"/>
      <c r="Y380" s="150"/>
    </row>
    <row r="381" spans="1:25" x14ac:dyDescent="0.2">
      <c r="A381" s="154"/>
      <c r="B381" s="40" t="s">
        <v>66</v>
      </c>
      <c r="C381" s="41" t="s">
        <v>67</v>
      </c>
      <c r="D381" s="42" t="s">
        <v>68</v>
      </c>
      <c r="E381" s="41" t="s">
        <v>69</v>
      </c>
      <c r="F381" s="41" t="s">
        <v>70</v>
      </c>
      <c r="G381" s="41" t="s">
        <v>71</v>
      </c>
      <c r="H381" s="41" t="s">
        <v>72</v>
      </c>
      <c r="I381" s="41" t="s">
        <v>73</v>
      </c>
      <c r="J381" s="41" t="s">
        <v>74</v>
      </c>
      <c r="K381" s="40" t="s">
        <v>75</v>
      </c>
      <c r="L381" s="41" t="s">
        <v>76</v>
      </c>
      <c r="M381" s="43" t="s">
        <v>77</v>
      </c>
      <c r="N381" s="40" t="s">
        <v>78</v>
      </c>
      <c r="O381" s="41" t="s">
        <v>79</v>
      </c>
      <c r="P381" s="43" t="s">
        <v>80</v>
      </c>
      <c r="Q381" s="42" t="s">
        <v>81</v>
      </c>
      <c r="R381" s="41" t="s">
        <v>82</v>
      </c>
      <c r="S381" s="42" t="s">
        <v>83</v>
      </c>
      <c r="T381" s="41" t="s">
        <v>84</v>
      </c>
      <c r="U381" s="42" t="s">
        <v>85</v>
      </c>
      <c r="V381" s="41" t="s">
        <v>86</v>
      </c>
      <c r="W381" s="42" t="s">
        <v>87</v>
      </c>
      <c r="X381" s="41" t="s">
        <v>88</v>
      </c>
      <c r="Y381" s="41" t="s">
        <v>89</v>
      </c>
    </row>
    <row r="382" spans="1:25" x14ac:dyDescent="0.2">
      <c r="A382" s="20">
        <v>44317</v>
      </c>
      <c r="B382" s="36">
        <v>1478.93</v>
      </c>
      <c r="C382" s="36">
        <v>1529.51</v>
      </c>
      <c r="D382" s="36">
        <v>1572.19</v>
      </c>
      <c r="E382" s="36">
        <v>1575.38</v>
      </c>
      <c r="F382" s="36">
        <v>1583.59</v>
      </c>
      <c r="G382" s="36">
        <v>1580.75</v>
      </c>
      <c r="H382" s="36">
        <v>1575.84</v>
      </c>
      <c r="I382" s="36">
        <v>1536.27</v>
      </c>
      <c r="J382" s="36">
        <v>1496.82</v>
      </c>
      <c r="K382" s="36">
        <v>1435.47</v>
      </c>
      <c r="L382" s="36">
        <v>1393.88</v>
      </c>
      <c r="M382" s="36">
        <v>1398.58</v>
      </c>
      <c r="N382" s="36">
        <v>1458.49</v>
      </c>
      <c r="O382" s="36">
        <v>1479.11</v>
      </c>
      <c r="P382" s="36">
        <v>1496.92</v>
      </c>
      <c r="Q382" s="36">
        <v>1506.34</v>
      </c>
      <c r="R382" s="36">
        <v>1498.2</v>
      </c>
      <c r="S382" s="36">
        <v>1488.18</v>
      </c>
      <c r="T382" s="36">
        <v>1434.79</v>
      </c>
      <c r="U382" s="36">
        <v>1411.8</v>
      </c>
      <c r="V382" s="36">
        <v>1393.5</v>
      </c>
      <c r="W382" s="36">
        <v>1378.96</v>
      </c>
      <c r="X382" s="36">
        <v>1392.91</v>
      </c>
      <c r="Y382" s="36">
        <v>1469.99</v>
      </c>
    </row>
    <row r="383" spans="1:25" x14ac:dyDescent="0.2">
      <c r="A383" s="20">
        <v>44318</v>
      </c>
      <c r="B383" s="36">
        <v>1446.95</v>
      </c>
      <c r="C383" s="36">
        <v>1489.58</v>
      </c>
      <c r="D383" s="36">
        <v>1544</v>
      </c>
      <c r="E383" s="36">
        <v>1563.97</v>
      </c>
      <c r="F383" s="36">
        <v>1575.87</v>
      </c>
      <c r="G383" s="36">
        <v>1573.38</v>
      </c>
      <c r="H383" s="36">
        <v>1578.92</v>
      </c>
      <c r="I383" s="36">
        <v>1547.84</v>
      </c>
      <c r="J383" s="36">
        <v>1474.38</v>
      </c>
      <c r="K383" s="36">
        <v>1431.9</v>
      </c>
      <c r="L383" s="36">
        <v>1380.88</v>
      </c>
      <c r="M383" s="36">
        <v>1379.33</v>
      </c>
      <c r="N383" s="36">
        <v>1455.42</v>
      </c>
      <c r="O383" s="36">
        <v>1470.24</v>
      </c>
      <c r="P383" s="36">
        <v>1490.02</v>
      </c>
      <c r="Q383" s="36">
        <v>1490.06</v>
      </c>
      <c r="R383" s="36">
        <v>1477.51</v>
      </c>
      <c r="S383" s="36">
        <v>1467.25</v>
      </c>
      <c r="T383" s="36">
        <v>1415.89</v>
      </c>
      <c r="U383" s="36">
        <v>1390.37</v>
      </c>
      <c r="V383" s="36">
        <v>1357.96</v>
      </c>
      <c r="W383" s="36">
        <v>1354.49</v>
      </c>
      <c r="X383" s="36">
        <v>1392.53</v>
      </c>
      <c r="Y383" s="36">
        <v>1456.04</v>
      </c>
    </row>
    <row r="384" spans="1:25" x14ac:dyDescent="0.2">
      <c r="A384" s="20">
        <v>44319</v>
      </c>
      <c r="B384" s="36">
        <v>1440.06</v>
      </c>
      <c r="C384" s="36">
        <v>1510.5</v>
      </c>
      <c r="D384" s="36">
        <v>1551.61</v>
      </c>
      <c r="E384" s="36">
        <v>1567.25</v>
      </c>
      <c r="F384" s="36">
        <v>1579.82</v>
      </c>
      <c r="G384" s="36">
        <v>1583.57</v>
      </c>
      <c r="H384" s="36">
        <v>1585.83</v>
      </c>
      <c r="I384" s="36">
        <v>1547.02</v>
      </c>
      <c r="J384" s="36">
        <v>1482.86</v>
      </c>
      <c r="K384" s="36">
        <v>1441.39</v>
      </c>
      <c r="L384" s="36">
        <v>1416.64</v>
      </c>
      <c r="M384" s="36">
        <v>1399.85</v>
      </c>
      <c r="N384" s="36">
        <v>1434.44</v>
      </c>
      <c r="O384" s="36">
        <v>1470.87</v>
      </c>
      <c r="P384" s="36">
        <v>1490.91</v>
      </c>
      <c r="Q384" s="36">
        <v>1500.72</v>
      </c>
      <c r="R384" s="36">
        <v>1489.45</v>
      </c>
      <c r="S384" s="36">
        <v>1468.23</v>
      </c>
      <c r="T384" s="36">
        <v>1418.02</v>
      </c>
      <c r="U384" s="36">
        <v>1396.62</v>
      </c>
      <c r="V384" s="36">
        <v>1385.45</v>
      </c>
      <c r="W384" s="36">
        <v>1391.3</v>
      </c>
      <c r="X384" s="36">
        <v>1379.26</v>
      </c>
      <c r="Y384" s="36">
        <v>1386.45</v>
      </c>
    </row>
    <row r="385" spans="1:25" x14ac:dyDescent="0.2">
      <c r="A385" s="20">
        <v>44320</v>
      </c>
      <c r="B385" s="36">
        <v>1401.52</v>
      </c>
      <c r="C385" s="36">
        <v>1460.6</v>
      </c>
      <c r="D385" s="36">
        <v>1483.73</v>
      </c>
      <c r="E385" s="36">
        <v>1496.2</v>
      </c>
      <c r="F385" s="36">
        <v>1509.59</v>
      </c>
      <c r="G385" s="36">
        <v>1504.36</v>
      </c>
      <c r="H385" s="36">
        <v>1470.48</v>
      </c>
      <c r="I385" s="36">
        <v>1447.54</v>
      </c>
      <c r="J385" s="36">
        <v>1415.52</v>
      </c>
      <c r="K385" s="36">
        <v>1391.05</v>
      </c>
      <c r="L385" s="36">
        <v>1384.01</v>
      </c>
      <c r="M385" s="36">
        <v>1381.47</v>
      </c>
      <c r="N385" s="36">
        <v>1391.79</v>
      </c>
      <c r="O385" s="36">
        <v>1393.72</v>
      </c>
      <c r="P385" s="36">
        <v>1401.42</v>
      </c>
      <c r="Q385" s="36">
        <v>1403.98</v>
      </c>
      <c r="R385" s="36">
        <v>1408.12</v>
      </c>
      <c r="S385" s="36">
        <v>1423.72</v>
      </c>
      <c r="T385" s="36">
        <v>1395.31</v>
      </c>
      <c r="U385" s="36">
        <v>1362.63</v>
      </c>
      <c r="V385" s="36">
        <v>1344.97</v>
      </c>
      <c r="W385" s="36">
        <v>1351.18</v>
      </c>
      <c r="X385" s="36">
        <v>1372.33</v>
      </c>
      <c r="Y385" s="36">
        <v>1394.93</v>
      </c>
    </row>
    <row r="386" spans="1:25" x14ac:dyDescent="0.2">
      <c r="A386" s="20">
        <v>44321</v>
      </c>
      <c r="B386" s="36">
        <v>1422.75</v>
      </c>
      <c r="C386" s="36">
        <v>1471.51</v>
      </c>
      <c r="D386" s="36">
        <v>1493.08</v>
      </c>
      <c r="E386" s="36">
        <v>1507.46</v>
      </c>
      <c r="F386" s="36">
        <v>1521.08</v>
      </c>
      <c r="G386" s="36">
        <v>1512.14</v>
      </c>
      <c r="H386" s="36">
        <v>1480.79</v>
      </c>
      <c r="I386" s="36">
        <v>1442.08</v>
      </c>
      <c r="J386" s="36">
        <v>1403.67</v>
      </c>
      <c r="K386" s="36">
        <v>1389.56</v>
      </c>
      <c r="L386" s="36">
        <v>1366.87</v>
      </c>
      <c r="M386" s="36">
        <v>1355.26</v>
      </c>
      <c r="N386" s="36">
        <v>1377.48</v>
      </c>
      <c r="O386" s="36">
        <v>1378.61</v>
      </c>
      <c r="P386" s="36">
        <v>1381.83</v>
      </c>
      <c r="Q386" s="36">
        <v>1386.86</v>
      </c>
      <c r="R386" s="36">
        <v>1384.81</v>
      </c>
      <c r="S386" s="36">
        <v>1394.76</v>
      </c>
      <c r="T386" s="36">
        <v>1392.07</v>
      </c>
      <c r="U386" s="36">
        <v>1374.82</v>
      </c>
      <c r="V386" s="36">
        <v>1366.03</v>
      </c>
      <c r="W386" s="36">
        <v>1371.06</v>
      </c>
      <c r="X386" s="36">
        <v>1383.45</v>
      </c>
      <c r="Y386" s="36">
        <v>1424.63</v>
      </c>
    </row>
    <row r="387" spans="1:25" x14ac:dyDescent="0.2">
      <c r="A387" s="20">
        <v>44322</v>
      </c>
      <c r="B387" s="36">
        <v>1414.3</v>
      </c>
      <c r="C387" s="36">
        <v>1448.87</v>
      </c>
      <c r="D387" s="36">
        <v>1482.24</v>
      </c>
      <c r="E387" s="36">
        <v>1497.07</v>
      </c>
      <c r="F387" s="36">
        <v>1506.06</v>
      </c>
      <c r="G387" s="36">
        <v>1500.99</v>
      </c>
      <c r="H387" s="36">
        <v>1464.63</v>
      </c>
      <c r="I387" s="36">
        <v>1427.27</v>
      </c>
      <c r="J387" s="36">
        <v>1393.92</v>
      </c>
      <c r="K387" s="36">
        <v>1341.01</v>
      </c>
      <c r="L387" s="36">
        <v>1316.79</v>
      </c>
      <c r="M387" s="36">
        <v>1321.13</v>
      </c>
      <c r="N387" s="36">
        <v>1356.3</v>
      </c>
      <c r="O387" s="36">
        <v>1374.22</v>
      </c>
      <c r="P387" s="36">
        <v>1393.75</v>
      </c>
      <c r="Q387" s="36">
        <v>1402.79</v>
      </c>
      <c r="R387" s="36">
        <v>1392.92</v>
      </c>
      <c r="S387" s="36">
        <v>1400.04</v>
      </c>
      <c r="T387" s="36">
        <v>1376.07</v>
      </c>
      <c r="U387" s="36">
        <v>1336.33</v>
      </c>
      <c r="V387" s="36">
        <v>1298.95</v>
      </c>
      <c r="W387" s="36">
        <v>1316.97</v>
      </c>
      <c r="X387" s="36">
        <v>1349.65</v>
      </c>
      <c r="Y387" s="36">
        <v>1403.56</v>
      </c>
    </row>
    <row r="388" spans="1:25" x14ac:dyDescent="0.2">
      <c r="A388" s="20">
        <v>44323</v>
      </c>
      <c r="B388" s="36">
        <v>1409.69</v>
      </c>
      <c r="C388" s="36">
        <v>1413.7</v>
      </c>
      <c r="D388" s="36">
        <v>1480.04</v>
      </c>
      <c r="E388" s="36">
        <v>1495.98</v>
      </c>
      <c r="F388" s="36">
        <v>1508.42</v>
      </c>
      <c r="G388" s="36">
        <v>1489.44</v>
      </c>
      <c r="H388" s="36">
        <v>1432.16</v>
      </c>
      <c r="I388" s="36">
        <v>1400.49</v>
      </c>
      <c r="J388" s="36">
        <v>1376.33</v>
      </c>
      <c r="K388" s="36">
        <v>1385.3</v>
      </c>
      <c r="L388" s="36">
        <v>1374.27</v>
      </c>
      <c r="M388" s="36">
        <v>1363.53</v>
      </c>
      <c r="N388" s="36">
        <v>1357.42</v>
      </c>
      <c r="O388" s="36">
        <v>1358.6</v>
      </c>
      <c r="P388" s="36">
        <v>1362.18</v>
      </c>
      <c r="Q388" s="36">
        <v>1367.76</v>
      </c>
      <c r="R388" s="36">
        <v>1355.95</v>
      </c>
      <c r="S388" s="36">
        <v>1370.08</v>
      </c>
      <c r="T388" s="36">
        <v>1377.42</v>
      </c>
      <c r="U388" s="36">
        <v>1374.96</v>
      </c>
      <c r="V388" s="36">
        <v>1361.17</v>
      </c>
      <c r="W388" s="36">
        <v>1360.61</v>
      </c>
      <c r="X388" s="36">
        <v>1346.79</v>
      </c>
      <c r="Y388" s="36">
        <v>1341.79</v>
      </c>
    </row>
    <row r="389" spans="1:25" x14ac:dyDescent="0.2">
      <c r="A389" s="20">
        <v>44324</v>
      </c>
      <c r="B389" s="36">
        <v>1381.95</v>
      </c>
      <c r="C389" s="36">
        <v>1435.56</v>
      </c>
      <c r="D389" s="36">
        <v>1438.73</v>
      </c>
      <c r="E389" s="36">
        <v>1446.32</v>
      </c>
      <c r="F389" s="36">
        <v>1464.78</v>
      </c>
      <c r="G389" s="36">
        <v>1453.01</v>
      </c>
      <c r="H389" s="36">
        <v>1417.68</v>
      </c>
      <c r="I389" s="36">
        <v>1405.47</v>
      </c>
      <c r="J389" s="36">
        <v>1376.22</v>
      </c>
      <c r="K389" s="36">
        <v>1347.69</v>
      </c>
      <c r="L389" s="36">
        <v>1316.25</v>
      </c>
      <c r="M389" s="36">
        <v>1316.93</v>
      </c>
      <c r="N389" s="36">
        <v>1342.14</v>
      </c>
      <c r="O389" s="36">
        <v>1338.04</v>
      </c>
      <c r="P389" s="36">
        <v>1359.81</v>
      </c>
      <c r="Q389" s="36">
        <v>1364.06</v>
      </c>
      <c r="R389" s="36">
        <v>1354.48</v>
      </c>
      <c r="S389" s="36">
        <v>1363.79</v>
      </c>
      <c r="T389" s="36">
        <v>1352.01</v>
      </c>
      <c r="U389" s="36">
        <v>1325.19</v>
      </c>
      <c r="V389" s="36">
        <v>1310.3500000000001</v>
      </c>
      <c r="W389" s="36">
        <v>1303.42</v>
      </c>
      <c r="X389" s="36">
        <v>1315.95</v>
      </c>
      <c r="Y389" s="36">
        <v>1336.34</v>
      </c>
    </row>
    <row r="390" spans="1:25" x14ac:dyDescent="0.2">
      <c r="A390" s="20">
        <v>44325</v>
      </c>
      <c r="B390" s="36">
        <v>1314.69</v>
      </c>
      <c r="C390" s="36">
        <v>1353.66</v>
      </c>
      <c r="D390" s="36">
        <v>1372.75</v>
      </c>
      <c r="E390" s="36">
        <v>1402.65</v>
      </c>
      <c r="F390" s="36">
        <v>1405.65</v>
      </c>
      <c r="G390" s="36">
        <v>1408.53</v>
      </c>
      <c r="H390" s="36">
        <v>1392.64</v>
      </c>
      <c r="I390" s="36">
        <v>1369.9</v>
      </c>
      <c r="J390" s="36">
        <v>1345.94</v>
      </c>
      <c r="K390" s="36">
        <v>1314.42</v>
      </c>
      <c r="L390" s="36">
        <v>1305.8900000000001</v>
      </c>
      <c r="M390" s="36">
        <v>1303.4000000000001</v>
      </c>
      <c r="N390" s="36">
        <v>1316.91</v>
      </c>
      <c r="O390" s="36">
        <v>1331.95</v>
      </c>
      <c r="P390" s="36">
        <v>1346.95</v>
      </c>
      <c r="Q390" s="36">
        <v>1350.82</v>
      </c>
      <c r="R390" s="36">
        <v>1343.55</v>
      </c>
      <c r="S390" s="36">
        <v>1342.26</v>
      </c>
      <c r="T390" s="36">
        <v>1332.53</v>
      </c>
      <c r="U390" s="36">
        <v>1315.82</v>
      </c>
      <c r="V390" s="36">
        <v>1289.69</v>
      </c>
      <c r="W390" s="36">
        <v>1291.23</v>
      </c>
      <c r="X390" s="36">
        <v>1305.19</v>
      </c>
      <c r="Y390" s="36">
        <v>1324.52</v>
      </c>
    </row>
    <row r="391" spans="1:25" x14ac:dyDescent="0.2">
      <c r="A391" s="20">
        <v>44326</v>
      </c>
      <c r="B391" s="36">
        <v>1356.11</v>
      </c>
      <c r="C391" s="36">
        <v>1406.93</v>
      </c>
      <c r="D391" s="36">
        <v>1432.6</v>
      </c>
      <c r="E391" s="36">
        <v>1449.17</v>
      </c>
      <c r="F391" s="36">
        <v>1458.39</v>
      </c>
      <c r="G391" s="36">
        <v>1458.04</v>
      </c>
      <c r="H391" s="36">
        <v>1445.11</v>
      </c>
      <c r="I391" s="36">
        <v>1407.67</v>
      </c>
      <c r="J391" s="36">
        <v>1366.37</v>
      </c>
      <c r="K391" s="36">
        <v>1322.79</v>
      </c>
      <c r="L391" s="36">
        <v>1295.6100000000001</v>
      </c>
      <c r="M391" s="36">
        <v>1284.51</v>
      </c>
      <c r="N391" s="36">
        <v>1295.49</v>
      </c>
      <c r="O391" s="36">
        <v>1308.8800000000001</v>
      </c>
      <c r="P391" s="36">
        <v>1325.18</v>
      </c>
      <c r="Q391" s="36">
        <v>1329.39</v>
      </c>
      <c r="R391" s="36">
        <v>1321.33</v>
      </c>
      <c r="S391" s="36">
        <v>1316</v>
      </c>
      <c r="T391" s="36">
        <v>1308.99</v>
      </c>
      <c r="U391" s="36">
        <v>1288.04</v>
      </c>
      <c r="V391" s="36">
        <v>1259.81</v>
      </c>
      <c r="W391" s="36">
        <v>1255.06</v>
      </c>
      <c r="X391" s="36">
        <v>1271.52</v>
      </c>
      <c r="Y391" s="36">
        <v>1311.27</v>
      </c>
    </row>
    <row r="392" spans="1:25" x14ac:dyDescent="0.2">
      <c r="A392" s="20">
        <v>44327</v>
      </c>
      <c r="B392" s="36">
        <v>1389.78</v>
      </c>
      <c r="C392" s="36">
        <v>1390.66</v>
      </c>
      <c r="D392" s="36">
        <v>1395.3</v>
      </c>
      <c r="E392" s="36">
        <v>1420.53</v>
      </c>
      <c r="F392" s="36">
        <v>1430.81</v>
      </c>
      <c r="G392" s="36">
        <v>1417.02</v>
      </c>
      <c r="H392" s="36">
        <v>1390.76</v>
      </c>
      <c r="I392" s="36">
        <v>1353.94</v>
      </c>
      <c r="J392" s="36">
        <v>1328.82</v>
      </c>
      <c r="K392" s="36">
        <v>1301.01</v>
      </c>
      <c r="L392" s="36">
        <v>1311.44</v>
      </c>
      <c r="M392" s="36">
        <v>1343.64</v>
      </c>
      <c r="N392" s="36">
        <v>1374.39</v>
      </c>
      <c r="O392" s="36">
        <v>1363.71</v>
      </c>
      <c r="P392" s="36">
        <v>1376.97</v>
      </c>
      <c r="Q392" s="36">
        <v>1391.38</v>
      </c>
      <c r="R392" s="36">
        <v>1385.56</v>
      </c>
      <c r="S392" s="36">
        <v>1399.66</v>
      </c>
      <c r="T392" s="36">
        <v>1377.74</v>
      </c>
      <c r="U392" s="36">
        <v>1362.81</v>
      </c>
      <c r="V392" s="36">
        <v>1346.57</v>
      </c>
      <c r="W392" s="36">
        <v>1350.23</v>
      </c>
      <c r="X392" s="36">
        <v>1370.97</v>
      </c>
      <c r="Y392" s="36">
        <v>1416.54</v>
      </c>
    </row>
    <row r="393" spans="1:25" x14ac:dyDescent="0.2">
      <c r="A393" s="20">
        <v>44328</v>
      </c>
      <c r="B393" s="36">
        <v>1426.42</v>
      </c>
      <c r="C393" s="36">
        <v>1458.34</v>
      </c>
      <c r="D393" s="36">
        <v>1445.66</v>
      </c>
      <c r="E393" s="36">
        <v>1439.48</v>
      </c>
      <c r="F393" s="36">
        <v>1434.16</v>
      </c>
      <c r="G393" s="36">
        <v>1443.22</v>
      </c>
      <c r="H393" s="36">
        <v>1430.94</v>
      </c>
      <c r="I393" s="36">
        <v>1379.87</v>
      </c>
      <c r="J393" s="36">
        <v>1350.67</v>
      </c>
      <c r="K393" s="36">
        <v>1331.52</v>
      </c>
      <c r="L393" s="36">
        <v>1306.04</v>
      </c>
      <c r="M393" s="36">
        <v>1315.95</v>
      </c>
      <c r="N393" s="36">
        <v>1320.78</v>
      </c>
      <c r="O393" s="36">
        <v>1327.33</v>
      </c>
      <c r="P393" s="36">
        <v>1333.03</v>
      </c>
      <c r="Q393" s="36">
        <v>1343.78</v>
      </c>
      <c r="R393" s="36">
        <v>1334.8</v>
      </c>
      <c r="S393" s="36">
        <v>1338.17</v>
      </c>
      <c r="T393" s="36">
        <v>1324.95</v>
      </c>
      <c r="U393" s="36">
        <v>1317.31</v>
      </c>
      <c r="V393" s="36">
        <v>1308.33</v>
      </c>
      <c r="W393" s="36">
        <v>1318.98</v>
      </c>
      <c r="X393" s="36">
        <v>1323.47</v>
      </c>
      <c r="Y393" s="36">
        <v>1345.39</v>
      </c>
    </row>
    <row r="394" spans="1:25" x14ac:dyDescent="0.2">
      <c r="A394" s="20">
        <v>44329</v>
      </c>
      <c r="B394" s="36">
        <v>1427.5</v>
      </c>
      <c r="C394" s="36">
        <v>1475.7</v>
      </c>
      <c r="D394" s="36">
        <v>1492.9</v>
      </c>
      <c r="E394" s="36">
        <v>1482.53</v>
      </c>
      <c r="F394" s="36">
        <v>1477.51</v>
      </c>
      <c r="G394" s="36">
        <v>1481.8</v>
      </c>
      <c r="H394" s="36">
        <v>1438.97</v>
      </c>
      <c r="I394" s="36">
        <v>1377.26</v>
      </c>
      <c r="J394" s="36">
        <v>1351.39</v>
      </c>
      <c r="K394" s="36">
        <v>1328.94</v>
      </c>
      <c r="L394" s="36">
        <v>1290.8800000000001</v>
      </c>
      <c r="M394" s="36">
        <v>1305.68</v>
      </c>
      <c r="N394" s="36">
        <v>1335.48</v>
      </c>
      <c r="O394" s="36">
        <v>1346.71</v>
      </c>
      <c r="P394" s="36">
        <v>1362.94</v>
      </c>
      <c r="Q394" s="36">
        <v>1373.63</v>
      </c>
      <c r="R394" s="36">
        <v>1373.69</v>
      </c>
      <c r="S394" s="36">
        <v>1390.97</v>
      </c>
      <c r="T394" s="36">
        <v>1373.28</v>
      </c>
      <c r="U394" s="36">
        <v>1347.76</v>
      </c>
      <c r="V394" s="36">
        <v>1332.88</v>
      </c>
      <c r="W394" s="36">
        <v>1333.89</v>
      </c>
      <c r="X394" s="36">
        <v>1350.74</v>
      </c>
      <c r="Y394" s="36">
        <v>1391.88</v>
      </c>
    </row>
    <row r="395" spans="1:25" x14ac:dyDescent="0.2">
      <c r="A395" s="20">
        <v>44330</v>
      </c>
      <c r="B395" s="36">
        <v>1423.44</v>
      </c>
      <c r="C395" s="36">
        <v>1442.89</v>
      </c>
      <c r="D395" s="36">
        <v>1464.82</v>
      </c>
      <c r="E395" s="36">
        <v>1474.9</v>
      </c>
      <c r="F395" s="36">
        <v>1489.25</v>
      </c>
      <c r="G395" s="36">
        <v>1466.72</v>
      </c>
      <c r="H395" s="36">
        <v>1412.54</v>
      </c>
      <c r="I395" s="36">
        <v>1348.07</v>
      </c>
      <c r="J395" s="36">
        <v>1310.6500000000001</v>
      </c>
      <c r="K395" s="36">
        <v>1285.96</v>
      </c>
      <c r="L395" s="36">
        <v>1271.21</v>
      </c>
      <c r="M395" s="36">
        <v>1285.6100000000001</v>
      </c>
      <c r="N395" s="36">
        <v>1317.84</v>
      </c>
      <c r="O395" s="36">
        <v>1324.16</v>
      </c>
      <c r="P395" s="36">
        <v>1336.1</v>
      </c>
      <c r="Q395" s="36">
        <v>1352.02</v>
      </c>
      <c r="R395" s="36">
        <v>1351.11</v>
      </c>
      <c r="S395" s="36">
        <v>1362.34</v>
      </c>
      <c r="T395" s="36">
        <v>1346.8</v>
      </c>
      <c r="U395" s="36">
        <v>1337.45</v>
      </c>
      <c r="V395" s="36">
        <v>1354.91</v>
      </c>
      <c r="W395" s="36">
        <v>1356.2</v>
      </c>
      <c r="X395" s="36">
        <v>1361.05</v>
      </c>
      <c r="Y395" s="36">
        <v>1374.45</v>
      </c>
    </row>
    <row r="396" spans="1:25" x14ac:dyDescent="0.2">
      <c r="A396" s="20">
        <v>44331</v>
      </c>
      <c r="B396" s="36">
        <v>1379.9</v>
      </c>
      <c r="C396" s="36">
        <v>1397.07</v>
      </c>
      <c r="D396" s="36">
        <v>1428.22</v>
      </c>
      <c r="E396" s="36">
        <v>1449.71</v>
      </c>
      <c r="F396" s="36">
        <v>1454.31</v>
      </c>
      <c r="G396" s="36">
        <v>1439.01</v>
      </c>
      <c r="H396" s="36">
        <v>1388.76</v>
      </c>
      <c r="I396" s="36">
        <v>1330.93</v>
      </c>
      <c r="J396" s="36">
        <v>1342.57</v>
      </c>
      <c r="K396" s="36">
        <v>1326.35</v>
      </c>
      <c r="L396" s="36">
        <v>1308.05</v>
      </c>
      <c r="M396" s="36">
        <v>1315.67</v>
      </c>
      <c r="N396" s="36">
        <v>1328.54</v>
      </c>
      <c r="O396" s="36">
        <v>1337.38</v>
      </c>
      <c r="P396" s="36">
        <v>1365.34</v>
      </c>
      <c r="Q396" s="36">
        <v>1360.66</v>
      </c>
      <c r="R396" s="36">
        <v>1344.53</v>
      </c>
      <c r="S396" s="36">
        <v>1337.75</v>
      </c>
      <c r="T396" s="36">
        <v>1312.91</v>
      </c>
      <c r="U396" s="36">
        <v>1284.9000000000001</v>
      </c>
      <c r="V396" s="36">
        <v>1261.32</v>
      </c>
      <c r="W396" s="36">
        <v>1257.56</v>
      </c>
      <c r="X396" s="36">
        <v>1261.24</v>
      </c>
      <c r="Y396" s="36">
        <v>1288.47</v>
      </c>
    </row>
    <row r="397" spans="1:25" x14ac:dyDescent="0.2">
      <c r="A397" s="20">
        <v>44332</v>
      </c>
      <c r="B397" s="36">
        <v>1290.72</v>
      </c>
      <c r="C397" s="36">
        <v>1288.8800000000001</v>
      </c>
      <c r="D397" s="36">
        <v>1273.78</v>
      </c>
      <c r="E397" s="36">
        <v>1270.95</v>
      </c>
      <c r="F397" s="36">
        <v>1266.99</v>
      </c>
      <c r="G397" s="36">
        <v>1268.23</v>
      </c>
      <c r="H397" s="36">
        <v>1278.9000000000001</v>
      </c>
      <c r="I397" s="36">
        <v>1259.83</v>
      </c>
      <c r="J397" s="36">
        <v>1228.8800000000001</v>
      </c>
      <c r="K397" s="36">
        <v>1266.6400000000001</v>
      </c>
      <c r="L397" s="36">
        <v>1281.95</v>
      </c>
      <c r="M397" s="36">
        <v>1282.6300000000001</v>
      </c>
      <c r="N397" s="36">
        <v>1271.74</v>
      </c>
      <c r="O397" s="36">
        <v>1255.44</v>
      </c>
      <c r="P397" s="36">
        <v>1257.71</v>
      </c>
      <c r="Q397" s="36">
        <v>1250.49</v>
      </c>
      <c r="R397" s="36">
        <v>1240.8</v>
      </c>
      <c r="S397" s="36">
        <v>1253.58</v>
      </c>
      <c r="T397" s="36">
        <v>1269.8800000000001</v>
      </c>
      <c r="U397" s="36">
        <v>1273.68</v>
      </c>
      <c r="V397" s="36">
        <v>1234.33</v>
      </c>
      <c r="W397" s="36">
        <v>1230.3900000000001</v>
      </c>
      <c r="X397" s="36">
        <v>1226.05</v>
      </c>
      <c r="Y397" s="36">
        <v>1210.52</v>
      </c>
    </row>
    <row r="398" spans="1:25" x14ac:dyDescent="0.2">
      <c r="A398" s="20">
        <v>44333</v>
      </c>
      <c r="B398" s="36">
        <v>1239.1100000000001</v>
      </c>
      <c r="C398" s="36">
        <v>1280.48</v>
      </c>
      <c r="D398" s="36">
        <v>1312.09</v>
      </c>
      <c r="E398" s="36">
        <v>1326.52</v>
      </c>
      <c r="F398" s="36">
        <v>1356.06</v>
      </c>
      <c r="G398" s="36">
        <v>1336.88</v>
      </c>
      <c r="H398" s="36">
        <v>1289.52</v>
      </c>
      <c r="I398" s="36">
        <v>1259.67</v>
      </c>
      <c r="J398" s="36">
        <v>1310.18</v>
      </c>
      <c r="K398" s="36">
        <v>1227.8500000000001</v>
      </c>
      <c r="L398" s="36">
        <v>1221.71</v>
      </c>
      <c r="M398" s="36">
        <v>1213.44</v>
      </c>
      <c r="N398" s="36">
        <v>1205.06</v>
      </c>
      <c r="O398" s="36">
        <v>1206.76</v>
      </c>
      <c r="P398" s="36">
        <v>1223.96</v>
      </c>
      <c r="Q398" s="36">
        <v>1235.1600000000001</v>
      </c>
      <c r="R398" s="36">
        <v>1236.24</v>
      </c>
      <c r="S398" s="36">
        <v>1241.55</v>
      </c>
      <c r="T398" s="36">
        <v>1237.67</v>
      </c>
      <c r="U398" s="36">
        <v>1236.77</v>
      </c>
      <c r="V398" s="36">
        <v>1208.26</v>
      </c>
      <c r="W398" s="36">
        <v>1209.31</v>
      </c>
      <c r="X398" s="36">
        <v>1201.0899999999999</v>
      </c>
      <c r="Y398" s="36">
        <v>1217.53</v>
      </c>
    </row>
    <row r="399" spans="1:25" x14ac:dyDescent="0.2">
      <c r="A399" s="20">
        <v>44334</v>
      </c>
      <c r="B399" s="36">
        <v>1244.17</v>
      </c>
      <c r="C399" s="36">
        <v>1277.03</v>
      </c>
      <c r="D399" s="36">
        <v>1302.21</v>
      </c>
      <c r="E399" s="36">
        <v>1316.07</v>
      </c>
      <c r="F399" s="36">
        <v>1315.14</v>
      </c>
      <c r="G399" s="36">
        <v>1299.74</v>
      </c>
      <c r="H399" s="36">
        <v>1254.94</v>
      </c>
      <c r="I399" s="36">
        <v>1232.45</v>
      </c>
      <c r="J399" s="36">
        <v>1199.3399999999999</v>
      </c>
      <c r="K399" s="36">
        <v>1187.81</v>
      </c>
      <c r="L399" s="36">
        <v>1179.79</v>
      </c>
      <c r="M399" s="36">
        <v>1194.9100000000001</v>
      </c>
      <c r="N399" s="36">
        <v>1204.32</v>
      </c>
      <c r="O399" s="36">
        <v>1234.17</v>
      </c>
      <c r="P399" s="36">
        <v>1242.8600000000001</v>
      </c>
      <c r="Q399" s="36">
        <v>1245.6100000000001</v>
      </c>
      <c r="R399" s="36">
        <v>1243.45</v>
      </c>
      <c r="S399" s="36">
        <v>1238.02</v>
      </c>
      <c r="T399" s="36">
        <v>1232.92</v>
      </c>
      <c r="U399" s="36">
        <v>1218.22</v>
      </c>
      <c r="V399" s="36">
        <v>1193.52</v>
      </c>
      <c r="W399" s="36">
        <v>1188.5</v>
      </c>
      <c r="X399" s="36">
        <v>1208.77</v>
      </c>
      <c r="Y399" s="36">
        <v>1251.82</v>
      </c>
    </row>
    <row r="400" spans="1:25" x14ac:dyDescent="0.2">
      <c r="A400" s="20">
        <v>44335</v>
      </c>
      <c r="B400" s="36">
        <v>1302.4100000000001</v>
      </c>
      <c r="C400" s="36">
        <v>1315.98</v>
      </c>
      <c r="D400" s="36">
        <v>1333.24</v>
      </c>
      <c r="E400" s="36">
        <v>1351.73</v>
      </c>
      <c r="F400" s="36">
        <v>1350.61</v>
      </c>
      <c r="G400" s="36">
        <v>1339.32</v>
      </c>
      <c r="H400" s="36">
        <v>1290.1000000000001</v>
      </c>
      <c r="I400" s="36">
        <v>1248.17</v>
      </c>
      <c r="J400" s="36">
        <v>1233.1300000000001</v>
      </c>
      <c r="K400" s="36">
        <v>1226.81</v>
      </c>
      <c r="L400" s="36">
        <v>1232.3</v>
      </c>
      <c r="M400" s="36">
        <v>1259.68</v>
      </c>
      <c r="N400" s="36">
        <v>1299.93</v>
      </c>
      <c r="O400" s="36">
        <v>1338.46</v>
      </c>
      <c r="P400" s="36">
        <v>1344.85</v>
      </c>
      <c r="Q400" s="36">
        <v>1338.69</v>
      </c>
      <c r="R400" s="36">
        <v>1319.58</v>
      </c>
      <c r="S400" s="36">
        <v>1295.03</v>
      </c>
      <c r="T400" s="36">
        <v>1271.9000000000001</v>
      </c>
      <c r="U400" s="36">
        <v>1259.81</v>
      </c>
      <c r="V400" s="36">
        <v>1234.1500000000001</v>
      </c>
      <c r="W400" s="36">
        <v>1210.3900000000001</v>
      </c>
      <c r="X400" s="36">
        <v>1180.54</v>
      </c>
      <c r="Y400" s="36">
        <v>1237.07</v>
      </c>
    </row>
    <row r="401" spans="1:25" x14ac:dyDescent="0.2">
      <c r="A401" s="20">
        <v>44336</v>
      </c>
      <c r="B401" s="36">
        <v>1314.35</v>
      </c>
      <c r="C401" s="36">
        <v>1349.66</v>
      </c>
      <c r="D401" s="36">
        <v>1355.81</v>
      </c>
      <c r="E401" s="36">
        <v>1366.61</v>
      </c>
      <c r="F401" s="36">
        <v>1378.41</v>
      </c>
      <c r="G401" s="36">
        <v>1358.01</v>
      </c>
      <c r="H401" s="36">
        <v>1329.85</v>
      </c>
      <c r="I401" s="36">
        <v>1260.33</v>
      </c>
      <c r="J401" s="36">
        <v>1196.55</v>
      </c>
      <c r="K401" s="36">
        <v>1167.22</v>
      </c>
      <c r="L401" s="36">
        <v>1168.06</v>
      </c>
      <c r="M401" s="36">
        <v>1162.1600000000001</v>
      </c>
      <c r="N401" s="36">
        <v>1204.3900000000001</v>
      </c>
      <c r="O401" s="36">
        <v>1237.44</v>
      </c>
      <c r="P401" s="36">
        <v>1253.73</v>
      </c>
      <c r="Q401" s="36">
        <v>1258.29</v>
      </c>
      <c r="R401" s="36">
        <v>1250.43</v>
      </c>
      <c r="S401" s="36">
        <v>1234.4100000000001</v>
      </c>
      <c r="T401" s="36">
        <v>1192.52</v>
      </c>
      <c r="U401" s="36">
        <v>1186.79</v>
      </c>
      <c r="V401" s="36">
        <v>1198.1500000000001</v>
      </c>
      <c r="W401" s="36">
        <v>1220.17</v>
      </c>
      <c r="X401" s="36">
        <v>1200.3</v>
      </c>
      <c r="Y401" s="36">
        <v>1171.6500000000001</v>
      </c>
    </row>
    <row r="402" spans="1:25" x14ac:dyDescent="0.2">
      <c r="A402" s="20">
        <v>44337</v>
      </c>
      <c r="B402" s="36">
        <v>1195.42</v>
      </c>
      <c r="C402" s="36">
        <v>1259.8</v>
      </c>
      <c r="D402" s="36">
        <v>1298.57</v>
      </c>
      <c r="E402" s="36">
        <v>1290.6300000000001</v>
      </c>
      <c r="F402" s="36">
        <v>1313.76</v>
      </c>
      <c r="G402" s="36">
        <v>1316.84</v>
      </c>
      <c r="H402" s="36">
        <v>1288.6000000000001</v>
      </c>
      <c r="I402" s="36">
        <v>1241.74</v>
      </c>
      <c r="J402" s="36">
        <v>1194.28</v>
      </c>
      <c r="K402" s="36">
        <v>1146.47</v>
      </c>
      <c r="L402" s="36">
        <v>1142.76</v>
      </c>
      <c r="M402" s="36">
        <v>1167.74</v>
      </c>
      <c r="N402" s="36">
        <v>1229.49</v>
      </c>
      <c r="O402" s="36">
        <v>1267.8</v>
      </c>
      <c r="P402" s="36">
        <v>1274.29</v>
      </c>
      <c r="Q402" s="36">
        <v>1269.74</v>
      </c>
      <c r="R402" s="36">
        <v>1258.77</v>
      </c>
      <c r="S402" s="36">
        <v>1248.81</v>
      </c>
      <c r="T402" s="36">
        <v>1208.19</v>
      </c>
      <c r="U402" s="36">
        <v>1158.18</v>
      </c>
      <c r="V402" s="36">
        <v>1175.32</v>
      </c>
      <c r="W402" s="36">
        <v>1191.69</v>
      </c>
      <c r="X402" s="36">
        <v>1209.1200000000001</v>
      </c>
      <c r="Y402" s="36">
        <v>1177.71</v>
      </c>
    </row>
    <row r="403" spans="1:25" x14ac:dyDescent="0.2">
      <c r="A403" s="20">
        <v>44338</v>
      </c>
      <c r="B403" s="36">
        <v>1221.3</v>
      </c>
      <c r="C403" s="36">
        <v>1225.52</v>
      </c>
      <c r="D403" s="36">
        <v>1257.19</v>
      </c>
      <c r="E403" s="36">
        <v>1280.06</v>
      </c>
      <c r="F403" s="36">
        <v>1284.2</v>
      </c>
      <c r="G403" s="36">
        <v>1279.5</v>
      </c>
      <c r="H403" s="36">
        <v>1264.74</v>
      </c>
      <c r="I403" s="36">
        <v>1187.8399999999999</v>
      </c>
      <c r="J403" s="36">
        <v>1149.44</v>
      </c>
      <c r="K403" s="36">
        <v>1097.3900000000001</v>
      </c>
      <c r="L403" s="36">
        <v>1093.23</v>
      </c>
      <c r="M403" s="36">
        <v>1111.6300000000001</v>
      </c>
      <c r="N403" s="36">
        <v>1168.82</v>
      </c>
      <c r="O403" s="36">
        <v>1216.26</v>
      </c>
      <c r="P403" s="36">
        <v>1238.1500000000001</v>
      </c>
      <c r="Q403" s="36">
        <v>1236.04</v>
      </c>
      <c r="R403" s="36">
        <v>1223.51</v>
      </c>
      <c r="S403" s="36">
        <v>1195.55</v>
      </c>
      <c r="T403" s="36">
        <v>1142.94</v>
      </c>
      <c r="U403" s="36">
        <v>1115.8500000000001</v>
      </c>
      <c r="V403" s="36">
        <v>1117.81</v>
      </c>
      <c r="W403" s="36">
        <v>1150.71</v>
      </c>
      <c r="X403" s="36">
        <v>1122.3600000000001</v>
      </c>
      <c r="Y403" s="36">
        <v>1116.07</v>
      </c>
    </row>
    <row r="404" spans="1:25" x14ac:dyDescent="0.2">
      <c r="A404" s="20">
        <v>44339</v>
      </c>
      <c r="B404" s="36">
        <v>1199.77</v>
      </c>
      <c r="C404" s="36">
        <v>1260.93</v>
      </c>
      <c r="D404" s="36">
        <v>1285.02</v>
      </c>
      <c r="E404" s="36">
        <v>1295.29</v>
      </c>
      <c r="F404" s="36">
        <v>1317.79</v>
      </c>
      <c r="G404" s="36">
        <v>1320.47</v>
      </c>
      <c r="H404" s="36">
        <v>1321.85</v>
      </c>
      <c r="I404" s="36">
        <v>1241.6300000000001</v>
      </c>
      <c r="J404" s="36">
        <v>1204.98</v>
      </c>
      <c r="K404" s="36">
        <v>1144.21</v>
      </c>
      <c r="L404" s="36">
        <v>1127.8399999999999</v>
      </c>
      <c r="M404" s="36">
        <v>1135.51</v>
      </c>
      <c r="N404" s="36">
        <v>1175.19</v>
      </c>
      <c r="O404" s="36">
        <v>1220.01</v>
      </c>
      <c r="P404" s="36">
        <v>1248.93</v>
      </c>
      <c r="Q404" s="36">
        <v>1261.8500000000001</v>
      </c>
      <c r="R404" s="36">
        <v>1249.8900000000001</v>
      </c>
      <c r="S404" s="36">
        <v>1227.46</v>
      </c>
      <c r="T404" s="36">
        <v>1183.75</v>
      </c>
      <c r="U404" s="36">
        <v>1135.29</v>
      </c>
      <c r="V404" s="36">
        <v>1119.3700000000001</v>
      </c>
      <c r="W404" s="36">
        <v>1094.28</v>
      </c>
      <c r="X404" s="36">
        <v>1188.47</v>
      </c>
      <c r="Y404" s="36">
        <v>1179.17</v>
      </c>
    </row>
    <row r="405" spans="1:25" x14ac:dyDescent="0.2">
      <c r="A405" s="20">
        <v>44340</v>
      </c>
      <c r="B405" s="36">
        <v>1266.68</v>
      </c>
      <c r="C405" s="36">
        <v>1339.26</v>
      </c>
      <c r="D405" s="36">
        <v>1390.16</v>
      </c>
      <c r="E405" s="36">
        <v>1408.88</v>
      </c>
      <c r="F405" s="36">
        <v>1429.06</v>
      </c>
      <c r="G405" s="36">
        <v>1389.4</v>
      </c>
      <c r="H405" s="36">
        <v>1327.01</v>
      </c>
      <c r="I405" s="36">
        <v>1244.75</v>
      </c>
      <c r="J405" s="36">
        <v>1198.1600000000001</v>
      </c>
      <c r="K405" s="36">
        <v>1142.6300000000001</v>
      </c>
      <c r="L405" s="36">
        <v>1132.26</v>
      </c>
      <c r="M405" s="36">
        <v>1131.69</v>
      </c>
      <c r="N405" s="36">
        <v>1173.3700000000001</v>
      </c>
      <c r="O405" s="36">
        <v>1205.49</v>
      </c>
      <c r="P405" s="36">
        <v>1221.46</v>
      </c>
      <c r="Q405" s="36">
        <v>1219.2</v>
      </c>
      <c r="R405" s="36">
        <v>1198.8500000000001</v>
      </c>
      <c r="S405" s="36">
        <v>1170.1400000000001</v>
      </c>
      <c r="T405" s="36">
        <v>1146.68</v>
      </c>
      <c r="U405" s="36">
        <v>1117.72</v>
      </c>
      <c r="V405" s="36">
        <v>1127.82</v>
      </c>
      <c r="W405" s="36">
        <v>1149.56</v>
      </c>
      <c r="X405" s="36">
        <v>1129.8800000000001</v>
      </c>
      <c r="Y405" s="36">
        <v>1143.82</v>
      </c>
    </row>
    <row r="406" spans="1:25" x14ac:dyDescent="0.2">
      <c r="A406" s="20">
        <v>44341</v>
      </c>
      <c r="B406" s="36">
        <v>1259.9000000000001</v>
      </c>
      <c r="C406" s="36">
        <v>1310.71</v>
      </c>
      <c r="D406" s="36">
        <v>1337.02</v>
      </c>
      <c r="E406" s="36">
        <v>1332.02</v>
      </c>
      <c r="F406" s="36">
        <v>1341.4</v>
      </c>
      <c r="G406" s="36">
        <v>1333.98</v>
      </c>
      <c r="H406" s="36">
        <v>1286.23</v>
      </c>
      <c r="I406" s="36">
        <v>1198.9000000000001</v>
      </c>
      <c r="J406" s="36">
        <v>1111.83</v>
      </c>
      <c r="K406" s="36">
        <v>1073.95</v>
      </c>
      <c r="L406" s="36">
        <v>1081.67</v>
      </c>
      <c r="M406" s="36">
        <v>1074.6500000000001</v>
      </c>
      <c r="N406" s="36">
        <v>1128.08</v>
      </c>
      <c r="O406" s="36">
        <v>1183.3900000000001</v>
      </c>
      <c r="P406" s="36">
        <v>1207.98</v>
      </c>
      <c r="Q406" s="36">
        <v>1207.75</v>
      </c>
      <c r="R406" s="36">
        <v>1193.05</v>
      </c>
      <c r="S406" s="36">
        <v>1165.8500000000001</v>
      </c>
      <c r="T406" s="36">
        <v>1114.68</v>
      </c>
      <c r="U406" s="36">
        <v>1095.3900000000001</v>
      </c>
      <c r="V406" s="36">
        <v>1108.3900000000001</v>
      </c>
      <c r="W406" s="36">
        <v>1138.97</v>
      </c>
      <c r="X406" s="36">
        <v>1110.55</v>
      </c>
      <c r="Y406" s="36">
        <v>1129.42</v>
      </c>
    </row>
    <row r="407" spans="1:25" x14ac:dyDescent="0.2">
      <c r="A407" s="20">
        <v>44342</v>
      </c>
      <c r="B407" s="36">
        <v>1252.3500000000001</v>
      </c>
      <c r="C407" s="36">
        <v>1319.07</v>
      </c>
      <c r="D407" s="36">
        <v>1369.1</v>
      </c>
      <c r="E407" s="36">
        <v>1389.28</v>
      </c>
      <c r="F407" s="36">
        <v>1402.25</v>
      </c>
      <c r="G407" s="36">
        <v>1378.1</v>
      </c>
      <c r="H407" s="36">
        <v>1318.61</v>
      </c>
      <c r="I407" s="36">
        <v>1220.95</v>
      </c>
      <c r="J407" s="36">
        <v>1166.5899999999999</v>
      </c>
      <c r="K407" s="36">
        <v>1114.82</v>
      </c>
      <c r="L407" s="36">
        <v>1112.77</v>
      </c>
      <c r="M407" s="36">
        <v>1120.94</v>
      </c>
      <c r="N407" s="36">
        <v>1168.92</v>
      </c>
      <c r="O407" s="36">
        <v>1210.19</v>
      </c>
      <c r="P407" s="36">
        <v>1220.1300000000001</v>
      </c>
      <c r="Q407" s="36">
        <v>1218.19</v>
      </c>
      <c r="R407" s="36">
        <v>1202.27</v>
      </c>
      <c r="S407" s="36">
        <v>1180.9100000000001</v>
      </c>
      <c r="T407" s="36">
        <v>1126.92</v>
      </c>
      <c r="U407" s="36">
        <v>1095.1600000000001</v>
      </c>
      <c r="V407" s="36">
        <v>1098.33</v>
      </c>
      <c r="W407" s="36">
        <v>1111.97</v>
      </c>
      <c r="X407" s="36">
        <v>1108.1000000000001</v>
      </c>
      <c r="Y407" s="36">
        <v>1139.81</v>
      </c>
    </row>
    <row r="408" spans="1:25" x14ac:dyDescent="0.2">
      <c r="A408" s="20">
        <v>44343</v>
      </c>
      <c r="B408" s="36">
        <v>1152.77</v>
      </c>
      <c r="C408" s="36">
        <v>1219.33</v>
      </c>
      <c r="D408" s="36">
        <v>1265.3800000000001</v>
      </c>
      <c r="E408" s="36">
        <v>1285.23</v>
      </c>
      <c r="F408" s="36">
        <v>1288.8900000000001</v>
      </c>
      <c r="G408" s="36">
        <v>1267.4100000000001</v>
      </c>
      <c r="H408" s="36">
        <v>1225.3399999999999</v>
      </c>
      <c r="I408" s="36">
        <v>1163.32</v>
      </c>
      <c r="J408" s="36">
        <v>1129.72</v>
      </c>
      <c r="K408" s="36">
        <v>1119.96</v>
      </c>
      <c r="L408" s="36">
        <v>1127.74</v>
      </c>
      <c r="M408" s="36">
        <v>1136.21</v>
      </c>
      <c r="N408" s="36">
        <v>1187.1400000000001</v>
      </c>
      <c r="O408" s="36">
        <v>1231.08</v>
      </c>
      <c r="P408" s="36">
        <v>1248.6300000000001</v>
      </c>
      <c r="Q408" s="36">
        <v>1247.6200000000001</v>
      </c>
      <c r="R408" s="36">
        <v>1239.6100000000001</v>
      </c>
      <c r="S408" s="36">
        <v>1212.1400000000001</v>
      </c>
      <c r="T408" s="36">
        <v>1157.08</v>
      </c>
      <c r="U408" s="36">
        <v>1116.1500000000001</v>
      </c>
      <c r="V408" s="36">
        <v>1137.75</v>
      </c>
      <c r="W408" s="36">
        <v>1164.55</v>
      </c>
      <c r="X408" s="36">
        <v>1153.9100000000001</v>
      </c>
      <c r="Y408" s="36">
        <v>1162.82</v>
      </c>
    </row>
    <row r="409" spans="1:25" x14ac:dyDescent="0.2">
      <c r="A409" s="20">
        <v>44344</v>
      </c>
      <c r="B409" s="36">
        <v>1140.49</v>
      </c>
      <c r="C409" s="36">
        <v>1200.25</v>
      </c>
      <c r="D409" s="36">
        <v>1238.9100000000001</v>
      </c>
      <c r="E409" s="36">
        <v>1253.7</v>
      </c>
      <c r="F409" s="36">
        <v>1259.93</v>
      </c>
      <c r="G409" s="36">
        <v>1239.72</v>
      </c>
      <c r="H409" s="36">
        <v>1206.75</v>
      </c>
      <c r="I409" s="36">
        <v>1126.42</v>
      </c>
      <c r="J409" s="36">
        <v>1075.97</v>
      </c>
      <c r="K409" s="36">
        <v>1108.17</v>
      </c>
      <c r="L409" s="36">
        <v>1096.3600000000001</v>
      </c>
      <c r="M409" s="36">
        <v>1091.3700000000001</v>
      </c>
      <c r="N409" s="36">
        <v>1111.42</v>
      </c>
      <c r="O409" s="36">
        <v>1160.28</v>
      </c>
      <c r="P409" s="36">
        <v>1175.76</v>
      </c>
      <c r="Q409" s="36">
        <v>1179.52</v>
      </c>
      <c r="R409" s="36">
        <v>1184.69</v>
      </c>
      <c r="S409" s="36">
        <v>1171.67</v>
      </c>
      <c r="T409" s="36">
        <v>1105.4100000000001</v>
      </c>
      <c r="U409" s="36">
        <v>1114.2</v>
      </c>
      <c r="V409" s="36">
        <v>1123.7</v>
      </c>
      <c r="W409" s="36">
        <v>1149.74</v>
      </c>
      <c r="X409" s="36">
        <v>1141.44</v>
      </c>
      <c r="Y409" s="36">
        <v>1091.56</v>
      </c>
    </row>
    <row r="410" spans="1:25" x14ac:dyDescent="0.2">
      <c r="A410" s="20">
        <v>44345</v>
      </c>
      <c r="B410" s="36">
        <v>1142.2</v>
      </c>
      <c r="C410" s="36">
        <v>1145.27</v>
      </c>
      <c r="D410" s="36">
        <v>1194.95</v>
      </c>
      <c r="E410" s="36">
        <v>1193.25</v>
      </c>
      <c r="F410" s="36">
        <v>1187.98</v>
      </c>
      <c r="G410" s="36">
        <v>1196.01</v>
      </c>
      <c r="H410" s="36">
        <v>1191.68</v>
      </c>
      <c r="I410" s="36">
        <v>1132.4000000000001</v>
      </c>
      <c r="J410" s="36">
        <v>1064.46</v>
      </c>
      <c r="K410" s="36">
        <v>1022.51</v>
      </c>
      <c r="L410" s="36">
        <v>1013.58</v>
      </c>
      <c r="M410" s="36">
        <v>1013.49</v>
      </c>
      <c r="N410" s="36">
        <v>1069.57</v>
      </c>
      <c r="O410" s="36">
        <v>1091.69</v>
      </c>
      <c r="P410" s="36">
        <v>1117.56</v>
      </c>
      <c r="Q410" s="36">
        <v>1115.47</v>
      </c>
      <c r="R410" s="36">
        <v>1112.2</v>
      </c>
      <c r="S410" s="36">
        <v>1142.3500000000001</v>
      </c>
      <c r="T410" s="36">
        <v>1097.3399999999999</v>
      </c>
      <c r="U410" s="36">
        <v>1043.43</v>
      </c>
      <c r="V410" s="36">
        <v>1015.14</v>
      </c>
      <c r="W410" s="36">
        <v>1039.3900000000001</v>
      </c>
      <c r="X410" s="36">
        <v>1025.8900000000001</v>
      </c>
      <c r="Y410" s="36">
        <v>1018.81</v>
      </c>
    </row>
    <row r="411" spans="1:25" x14ac:dyDescent="0.2">
      <c r="A411" s="20">
        <v>44346</v>
      </c>
      <c r="B411" s="36">
        <v>1066.83</v>
      </c>
      <c r="C411" s="36">
        <v>1137.44</v>
      </c>
      <c r="D411" s="36">
        <v>1180.8900000000001</v>
      </c>
      <c r="E411" s="36">
        <v>1196.05</v>
      </c>
      <c r="F411" s="36">
        <v>1220.1200000000001</v>
      </c>
      <c r="G411" s="36">
        <v>1221.76</v>
      </c>
      <c r="H411" s="36">
        <v>1195.2</v>
      </c>
      <c r="I411" s="36">
        <v>1119.6300000000001</v>
      </c>
      <c r="J411" s="36">
        <v>1050.0999999999999</v>
      </c>
      <c r="K411" s="36">
        <v>999.74</v>
      </c>
      <c r="L411" s="36">
        <v>986.82</v>
      </c>
      <c r="M411" s="36">
        <v>999.9</v>
      </c>
      <c r="N411" s="36">
        <v>1063.26</v>
      </c>
      <c r="O411" s="36">
        <v>1099.52</v>
      </c>
      <c r="P411" s="36">
        <v>1119.1300000000001</v>
      </c>
      <c r="Q411" s="36">
        <v>1111.8</v>
      </c>
      <c r="R411" s="36">
        <v>1091.0899999999999</v>
      </c>
      <c r="S411" s="36">
        <v>1065.5999999999999</v>
      </c>
      <c r="T411" s="36">
        <v>1014.21</v>
      </c>
      <c r="U411" s="36">
        <v>990.18</v>
      </c>
      <c r="V411" s="36">
        <v>1004.7900000000001</v>
      </c>
      <c r="W411" s="36">
        <v>1047.02</v>
      </c>
      <c r="X411" s="36">
        <v>1005.93</v>
      </c>
      <c r="Y411" s="36">
        <v>989.27</v>
      </c>
    </row>
    <row r="412" spans="1:25" x14ac:dyDescent="0.2">
      <c r="A412" s="20">
        <v>44347</v>
      </c>
      <c r="B412" s="36">
        <v>1050.5</v>
      </c>
      <c r="C412" s="36">
        <v>1130.01</v>
      </c>
      <c r="D412" s="36">
        <v>1171.93</v>
      </c>
      <c r="E412" s="36">
        <v>1182.58</v>
      </c>
      <c r="F412" s="36">
        <v>1201.96</v>
      </c>
      <c r="G412" s="36">
        <v>1196.67</v>
      </c>
      <c r="H412" s="36">
        <v>1182.6600000000001</v>
      </c>
      <c r="I412" s="36">
        <v>1196.75</v>
      </c>
      <c r="J412" s="36">
        <v>1193.52</v>
      </c>
      <c r="K412" s="36">
        <v>1195.21</v>
      </c>
      <c r="L412" s="36">
        <v>1194.8900000000001</v>
      </c>
      <c r="M412" s="36">
        <v>1174.2</v>
      </c>
      <c r="N412" s="36">
        <v>1195.99</v>
      </c>
      <c r="O412" s="36">
        <v>1236.26</v>
      </c>
      <c r="P412" s="36">
        <v>1247.6300000000001</v>
      </c>
      <c r="Q412" s="36">
        <v>1243.18</v>
      </c>
      <c r="R412" s="36">
        <v>1233.3700000000001</v>
      </c>
      <c r="S412" s="36">
        <v>1205.93</v>
      </c>
      <c r="T412" s="36">
        <v>1160.45</v>
      </c>
      <c r="U412" s="36">
        <v>1128.57</v>
      </c>
      <c r="V412" s="36">
        <v>1133.8500000000001</v>
      </c>
      <c r="W412" s="36">
        <v>1161.49</v>
      </c>
      <c r="X412" s="36">
        <v>1138.92</v>
      </c>
      <c r="Y412" s="36">
        <v>1095.43</v>
      </c>
    </row>
    <row r="413" spans="1:25" ht="12.75" x14ac:dyDescent="0.25">
      <c r="A413" s="25"/>
      <c r="B413" s="25"/>
      <c r="C413" s="25"/>
      <c r="D413" s="25"/>
      <c r="E413" s="25"/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</row>
    <row r="414" spans="1:25" ht="15.75" customHeight="1" x14ac:dyDescent="0.2">
      <c r="A414" s="153" t="s">
        <v>49</v>
      </c>
      <c r="B414" s="148" t="s">
        <v>95</v>
      </c>
      <c r="C414" s="149"/>
      <c r="D414" s="149"/>
      <c r="E414" s="149"/>
      <c r="F414" s="149"/>
      <c r="G414" s="149"/>
      <c r="H414" s="149"/>
      <c r="I414" s="149"/>
      <c r="J414" s="149"/>
      <c r="K414" s="149"/>
      <c r="L414" s="149"/>
      <c r="M414" s="149"/>
      <c r="N414" s="149"/>
      <c r="O414" s="149"/>
      <c r="P414" s="149"/>
      <c r="Q414" s="149"/>
      <c r="R414" s="149"/>
      <c r="S414" s="149"/>
      <c r="T414" s="149"/>
      <c r="U414" s="149"/>
      <c r="V414" s="149"/>
      <c r="W414" s="149"/>
      <c r="X414" s="149"/>
      <c r="Y414" s="150"/>
    </row>
    <row r="415" spans="1:25" x14ac:dyDescent="0.2">
      <c r="A415" s="154"/>
      <c r="B415" s="40" t="s">
        <v>66</v>
      </c>
      <c r="C415" s="41" t="s">
        <v>67</v>
      </c>
      <c r="D415" s="42" t="s">
        <v>68</v>
      </c>
      <c r="E415" s="41" t="s">
        <v>69</v>
      </c>
      <c r="F415" s="41" t="s">
        <v>70</v>
      </c>
      <c r="G415" s="41" t="s">
        <v>71</v>
      </c>
      <c r="H415" s="41" t="s">
        <v>72</v>
      </c>
      <c r="I415" s="41" t="s">
        <v>73</v>
      </c>
      <c r="J415" s="41" t="s">
        <v>74</v>
      </c>
      <c r="K415" s="40" t="s">
        <v>75</v>
      </c>
      <c r="L415" s="41" t="s">
        <v>76</v>
      </c>
      <c r="M415" s="43" t="s">
        <v>77</v>
      </c>
      <c r="N415" s="40" t="s">
        <v>78</v>
      </c>
      <c r="O415" s="41" t="s">
        <v>79</v>
      </c>
      <c r="P415" s="43" t="s">
        <v>80</v>
      </c>
      <c r="Q415" s="42" t="s">
        <v>81</v>
      </c>
      <c r="R415" s="41" t="s">
        <v>82</v>
      </c>
      <c r="S415" s="42" t="s">
        <v>83</v>
      </c>
      <c r="T415" s="41" t="s">
        <v>84</v>
      </c>
      <c r="U415" s="42" t="s">
        <v>85</v>
      </c>
      <c r="V415" s="41" t="s">
        <v>86</v>
      </c>
      <c r="W415" s="42" t="s">
        <v>87</v>
      </c>
      <c r="X415" s="41" t="s">
        <v>88</v>
      </c>
      <c r="Y415" s="41" t="s">
        <v>89</v>
      </c>
    </row>
    <row r="416" spans="1:25" x14ac:dyDescent="0.2">
      <c r="A416" s="20">
        <v>44317</v>
      </c>
      <c r="B416" s="36">
        <v>1738.92</v>
      </c>
      <c r="C416" s="36">
        <v>1789.5</v>
      </c>
      <c r="D416" s="36">
        <v>1832.18</v>
      </c>
      <c r="E416" s="36">
        <v>1835.37</v>
      </c>
      <c r="F416" s="36">
        <v>1843.58</v>
      </c>
      <c r="G416" s="36">
        <v>1840.74</v>
      </c>
      <c r="H416" s="36">
        <v>1835.83</v>
      </c>
      <c r="I416" s="36">
        <v>1796.26</v>
      </c>
      <c r="J416" s="36">
        <v>1756.81</v>
      </c>
      <c r="K416" s="36">
        <v>1695.46</v>
      </c>
      <c r="L416" s="36">
        <v>1653.87</v>
      </c>
      <c r="M416" s="36">
        <v>1658.57</v>
      </c>
      <c r="N416" s="36">
        <v>1718.48</v>
      </c>
      <c r="O416" s="36">
        <v>1739.1</v>
      </c>
      <c r="P416" s="36">
        <v>1756.91</v>
      </c>
      <c r="Q416" s="36">
        <v>1766.33</v>
      </c>
      <c r="R416" s="36">
        <v>1758.19</v>
      </c>
      <c r="S416" s="36">
        <v>1748.17</v>
      </c>
      <c r="T416" s="36">
        <v>1694.78</v>
      </c>
      <c r="U416" s="36">
        <v>1671.79</v>
      </c>
      <c r="V416" s="36">
        <v>1653.49</v>
      </c>
      <c r="W416" s="36">
        <v>1638.95</v>
      </c>
      <c r="X416" s="36">
        <v>1652.9</v>
      </c>
      <c r="Y416" s="36">
        <v>1729.98</v>
      </c>
    </row>
    <row r="417" spans="1:25" x14ac:dyDescent="0.2">
      <c r="A417" s="20">
        <v>44318</v>
      </c>
      <c r="B417" s="36">
        <v>1706.94</v>
      </c>
      <c r="C417" s="36">
        <v>1749.57</v>
      </c>
      <c r="D417" s="36">
        <v>1803.99</v>
      </c>
      <c r="E417" s="36">
        <v>1823.96</v>
      </c>
      <c r="F417" s="36">
        <v>1835.86</v>
      </c>
      <c r="G417" s="36">
        <v>1833.37</v>
      </c>
      <c r="H417" s="36">
        <v>1838.91</v>
      </c>
      <c r="I417" s="36">
        <v>1807.83</v>
      </c>
      <c r="J417" s="36">
        <v>1734.37</v>
      </c>
      <c r="K417" s="36">
        <v>1691.89</v>
      </c>
      <c r="L417" s="36">
        <v>1640.87</v>
      </c>
      <c r="M417" s="36">
        <v>1639.32</v>
      </c>
      <c r="N417" s="36">
        <v>1715.41</v>
      </c>
      <c r="O417" s="36">
        <v>1730.23</v>
      </c>
      <c r="P417" s="36">
        <v>1750.01</v>
      </c>
      <c r="Q417" s="36">
        <v>1750.05</v>
      </c>
      <c r="R417" s="36">
        <v>1737.5</v>
      </c>
      <c r="S417" s="36">
        <v>1727.24</v>
      </c>
      <c r="T417" s="36">
        <v>1675.88</v>
      </c>
      <c r="U417" s="36">
        <v>1650.36</v>
      </c>
      <c r="V417" s="36">
        <v>1617.95</v>
      </c>
      <c r="W417" s="36">
        <v>1614.48</v>
      </c>
      <c r="X417" s="36">
        <v>1652.52</v>
      </c>
      <c r="Y417" s="36">
        <v>1716.03</v>
      </c>
    </row>
    <row r="418" spans="1:25" x14ac:dyDescent="0.2">
      <c r="A418" s="20">
        <v>44319</v>
      </c>
      <c r="B418" s="36">
        <v>1700.05</v>
      </c>
      <c r="C418" s="36">
        <v>1770.49</v>
      </c>
      <c r="D418" s="36">
        <v>1811.6</v>
      </c>
      <c r="E418" s="36">
        <v>1827.24</v>
      </c>
      <c r="F418" s="36">
        <v>1839.81</v>
      </c>
      <c r="G418" s="36">
        <v>1843.56</v>
      </c>
      <c r="H418" s="36">
        <v>1845.82</v>
      </c>
      <c r="I418" s="36">
        <v>1807.01</v>
      </c>
      <c r="J418" s="36">
        <v>1742.85</v>
      </c>
      <c r="K418" s="36">
        <v>1701.38</v>
      </c>
      <c r="L418" s="36">
        <v>1676.63</v>
      </c>
      <c r="M418" s="36">
        <v>1659.84</v>
      </c>
      <c r="N418" s="36">
        <v>1694.43</v>
      </c>
      <c r="O418" s="36">
        <v>1730.86</v>
      </c>
      <c r="P418" s="36">
        <v>1750.9</v>
      </c>
      <c r="Q418" s="36">
        <v>1760.71</v>
      </c>
      <c r="R418" s="36">
        <v>1749.44</v>
      </c>
      <c r="S418" s="36">
        <v>1728.22</v>
      </c>
      <c r="T418" s="36">
        <v>1678.01</v>
      </c>
      <c r="U418" s="36">
        <v>1656.61</v>
      </c>
      <c r="V418" s="36">
        <v>1645.44</v>
      </c>
      <c r="W418" s="36">
        <v>1651.29</v>
      </c>
      <c r="X418" s="36">
        <v>1639.25</v>
      </c>
      <c r="Y418" s="36">
        <v>1646.44</v>
      </c>
    </row>
    <row r="419" spans="1:25" x14ac:dyDescent="0.2">
      <c r="A419" s="20">
        <v>44320</v>
      </c>
      <c r="B419" s="36">
        <v>1661.51</v>
      </c>
      <c r="C419" s="36">
        <v>1720.59</v>
      </c>
      <c r="D419" s="36">
        <v>1743.72</v>
      </c>
      <c r="E419" s="36">
        <v>1756.19</v>
      </c>
      <c r="F419" s="36">
        <v>1769.58</v>
      </c>
      <c r="G419" s="36">
        <v>1764.35</v>
      </c>
      <c r="H419" s="36">
        <v>1730.47</v>
      </c>
      <c r="I419" s="36">
        <v>1707.53</v>
      </c>
      <c r="J419" s="36">
        <v>1675.51</v>
      </c>
      <c r="K419" s="36">
        <v>1651.04</v>
      </c>
      <c r="L419" s="36">
        <v>1644</v>
      </c>
      <c r="M419" s="36">
        <v>1641.46</v>
      </c>
      <c r="N419" s="36">
        <v>1651.78</v>
      </c>
      <c r="O419" s="36">
        <v>1653.71</v>
      </c>
      <c r="P419" s="36">
        <v>1661.41</v>
      </c>
      <c r="Q419" s="36">
        <v>1663.97</v>
      </c>
      <c r="R419" s="36">
        <v>1668.11</v>
      </c>
      <c r="S419" s="36">
        <v>1683.71</v>
      </c>
      <c r="T419" s="36">
        <v>1655.3</v>
      </c>
      <c r="U419" s="36">
        <v>1622.62</v>
      </c>
      <c r="V419" s="36">
        <v>1604.96</v>
      </c>
      <c r="W419" s="36">
        <v>1611.17</v>
      </c>
      <c r="X419" s="36">
        <v>1632.32</v>
      </c>
      <c r="Y419" s="36">
        <v>1654.92</v>
      </c>
    </row>
    <row r="420" spans="1:25" x14ac:dyDescent="0.2">
      <c r="A420" s="20">
        <v>44321</v>
      </c>
      <c r="B420" s="36">
        <v>1682.74</v>
      </c>
      <c r="C420" s="36">
        <v>1731.5</v>
      </c>
      <c r="D420" s="36">
        <v>1753.07</v>
      </c>
      <c r="E420" s="36">
        <v>1767.45</v>
      </c>
      <c r="F420" s="36">
        <v>1781.07</v>
      </c>
      <c r="G420" s="36">
        <v>1772.13</v>
      </c>
      <c r="H420" s="36">
        <v>1740.78</v>
      </c>
      <c r="I420" s="36">
        <v>1702.07</v>
      </c>
      <c r="J420" s="36">
        <v>1663.66</v>
      </c>
      <c r="K420" s="36">
        <v>1649.55</v>
      </c>
      <c r="L420" s="36">
        <v>1626.86</v>
      </c>
      <c r="M420" s="36">
        <v>1615.25</v>
      </c>
      <c r="N420" s="36">
        <v>1637.47</v>
      </c>
      <c r="O420" s="36">
        <v>1638.6</v>
      </c>
      <c r="P420" s="36">
        <v>1641.82</v>
      </c>
      <c r="Q420" s="36">
        <v>1646.85</v>
      </c>
      <c r="R420" s="36">
        <v>1644.8</v>
      </c>
      <c r="S420" s="36">
        <v>1654.75</v>
      </c>
      <c r="T420" s="36">
        <v>1652.06</v>
      </c>
      <c r="U420" s="36">
        <v>1634.81</v>
      </c>
      <c r="V420" s="36">
        <v>1626.02</v>
      </c>
      <c r="W420" s="36">
        <v>1631.05</v>
      </c>
      <c r="X420" s="36">
        <v>1643.44</v>
      </c>
      <c r="Y420" s="36">
        <v>1684.62</v>
      </c>
    </row>
    <row r="421" spans="1:25" x14ac:dyDescent="0.2">
      <c r="A421" s="20">
        <v>44322</v>
      </c>
      <c r="B421" s="36">
        <v>1674.29</v>
      </c>
      <c r="C421" s="36">
        <v>1708.86</v>
      </c>
      <c r="D421" s="36">
        <v>1742.23</v>
      </c>
      <c r="E421" s="36">
        <v>1757.06</v>
      </c>
      <c r="F421" s="36">
        <v>1766.05</v>
      </c>
      <c r="G421" s="36">
        <v>1760.98</v>
      </c>
      <c r="H421" s="36">
        <v>1724.62</v>
      </c>
      <c r="I421" s="36">
        <v>1687.26</v>
      </c>
      <c r="J421" s="36">
        <v>1653.91</v>
      </c>
      <c r="K421" s="36">
        <v>1601</v>
      </c>
      <c r="L421" s="36">
        <v>1576.78</v>
      </c>
      <c r="M421" s="36">
        <v>1581.12</v>
      </c>
      <c r="N421" s="36">
        <v>1616.29</v>
      </c>
      <c r="O421" s="36">
        <v>1634.21</v>
      </c>
      <c r="P421" s="36">
        <v>1653.74</v>
      </c>
      <c r="Q421" s="36">
        <v>1662.78</v>
      </c>
      <c r="R421" s="36">
        <v>1652.91</v>
      </c>
      <c r="S421" s="36">
        <v>1660.03</v>
      </c>
      <c r="T421" s="36">
        <v>1636.06</v>
      </c>
      <c r="U421" s="36">
        <v>1596.32</v>
      </c>
      <c r="V421" s="36">
        <v>1558.94</v>
      </c>
      <c r="W421" s="36">
        <v>1576.96</v>
      </c>
      <c r="X421" s="36">
        <v>1609.64</v>
      </c>
      <c r="Y421" s="36">
        <v>1663.55</v>
      </c>
    </row>
    <row r="422" spans="1:25" x14ac:dyDescent="0.2">
      <c r="A422" s="20">
        <v>44323</v>
      </c>
      <c r="B422" s="36">
        <v>1669.68</v>
      </c>
      <c r="C422" s="36">
        <v>1673.69</v>
      </c>
      <c r="D422" s="36">
        <v>1740.03</v>
      </c>
      <c r="E422" s="36">
        <v>1755.97</v>
      </c>
      <c r="F422" s="36">
        <v>1768.41</v>
      </c>
      <c r="G422" s="36">
        <v>1749.43</v>
      </c>
      <c r="H422" s="36">
        <v>1692.15</v>
      </c>
      <c r="I422" s="36">
        <v>1660.48</v>
      </c>
      <c r="J422" s="36">
        <v>1636.32</v>
      </c>
      <c r="K422" s="36">
        <v>1645.29</v>
      </c>
      <c r="L422" s="36">
        <v>1634.26</v>
      </c>
      <c r="M422" s="36">
        <v>1623.52</v>
      </c>
      <c r="N422" s="36">
        <v>1617.41</v>
      </c>
      <c r="O422" s="36">
        <v>1618.59</v>
      </c>
      <c r="P422" s="36">
        <v>1622.17</v>
      </c>
      <c r="Q422" s="36">
        <v>1627.75</v>
      </c>
      <c r="R422" s="36">
        <v>1615.94</v>
      </c>
      <c r="S422" s="36">
        <v>1630.07</v>
      </c>
      <c r="T422" s="36">
        <v>1637.41</v>
      </c>
      <c r="U422" s="36">
        <v>1634.95</v>
      </c>
      <c r="V422" s="36">
        <v>1621.16</v>
      </c>
      <c r="W422" s="36">
        <v>1620.6</v>
      </c>
      <c r="X422" s="36">
        <v>1606.78</v>
      </c>
      <c r="Y422" s="36">
        <v>1601.78</v>
      </c>
    </row>
    <row r="423" spans="1:25" x14ac:dyDescent="0.2">
      <c r="A423" s="20">
        <v>44324</v>
      </c>
      <c r="B423" s="36">
        <v>1641.94</v>
      </c>
      <c r="C423" s="36">
        <v>1695.55</v>
      </c>
      <c r="D423" s="36">
        <v>1698.72</v>
      </c>
      <c r="E423" s="36">
        <v>1706.31</v>
      </c>
      <c r="F423" s="36">
        <v>1724.77</v>
      </c>
      <c r="G423" s="36">
        <v>1713</v>
      </c>
      <c r="H423" s="36">
        <v>1677.67</v>
      </c>
      <c r="I423" s="36">
        <v>1665.46</v>
      </c>
      <c r="J423" s="36">
        <v>1636.21</v>
      </c>
      <c r="K423" s="36">
        <v>1607.68</v>
      </c>
      <c r="L423" s="36">
        <v>1576.24</v>
      </c>
      <c r="M423" s="36">
        <v>1576.92</v>
      </c>
      <c r="N423" s="36">
        <v>1602.13</v>
      </c>
      <c r="O423" s="36">
        <v>1598.03</v>
      </c>
      <c r="P423" s="36">
        <v>1619.8</v>
      </c>
      <c r="Q423" s="36">
        <v>1624.05</v>
      </c>
      <c r="R423" s="36">
        <v>1614.47</v>
      </c>
      <c r="S423" s="36">
        <v>1623.78</v>
      </c>
      <c r="T423" s="36">
        <v>1612</v>
      </c>
      <c r="U423" s="36">
        <v>1585.18</v>
      </c>
      <c r="V423" s="36">
        <v>1570.34</v>
      </c>
      <c r="W423" s="36">
        <v>1563.41</v>
      </c>
      <c r="X423" s="36">
        <v>1575.94</v>
      </c>
      <c r="Y423" s="36">
        <v>1596.33</v>
      </c>
    </row>
    <row r="424" spans="1:25" x14ac:dyDescent="0.2">
      <c r="A424" s="20">
        <v>44325</v>
      </c>
      <c r="B424" s="36">
        <v>1574.68</v>
      </c>
      <c r="C424" s="36">
        <v>1613.65</v>
      </c>
      <c r="D424" s="36">
        <v>1632.74</v>
      </c>
      <c r="E424" s="36">
        <v>1662.64</v>
      </c>
      <c r="F424" s="36">
        <v>1665.64</v>
      </c>
      <c r="G424" s="36">
        <v>1668.52</v>
      </c>
      <c r="H424" s="36">
        <v>1652.63</v>
      </c>
      <c r="I424" s="36">
        <v>1629.89</v>
      </c>
      <c r="J424" s="36">
        <v>1605.93</v>
      </c>
      <c r="K424" s="36">
        <v>1574.41</v>
      </c>
      <c r="L424" s="36">
        <v>1565.88</v>
      </c>
      <c r="M424" s="36">
        <v>1563.39</v>
      </c>
      <c r="N424" s="36">
        <v>1576.9</v>
      </c>
      <c r="O424" s="36">
        <v>1591.94</v>
      </c>
      <c r="P424" s="36">
        <v>1606.94</v>
      </c>
      <c r="Q424" s="36">
        <v>1610.81</v>
      </c>
      <c r="R424" s="36">
        <v>1603.54</v>
      </c>
      <c r="S424" s="36">
        <v>1602.25</v>
      </c>
      <c r="T424" s="36">
        <v>1592.52</v>
      </c>
      <c r="U424" s="36">
        <v>1575.81</v>
      </c>
      <c r="V424" s="36">
        <v>1549.68</v>
      </c>
      <c r="W424" s="36">
        <v>1551.22</v>
      </c>
      <c r="X424" s="36">
        <v>1565.18</v>
      </c>
      <c r="Y424" s="36">
        <v>1584.51</v>
      </c>
    </row>
    <row r="425" spans="1:25" x14ac:dyDescent="0.2">
      <c r="A425" s="20">
        <v>44326</v>
      </c>
      <c r="B425" s="36">
        <v>1616.1</v>
      </c>
      <c r="C425" s="36">
        <v>1666.92</v>
      </c>
      <c r="D425" s="36">
        <v>1692.59</v>
      </c>
      <c r="E425" s="36">
        <v>1709.16</v>
      </c>
      <c r="F425" s="36">
        <v>1718.38</v>
      </c>
      <c r="G425" s="36">
        <v>1718.03</v>
      </c>
      <c r="H425" s="36">
        <v>1705.1</v>
      </c>
      <c r="I425" s="36">
        <v>1667.66</v>
      </c>
      <c r="J425" s="36">
        <v>1626.36</v>
      </c>
      <c r="K425" s="36">
        <v>1582.78</v>
      </c>
      <c r="L425" s="36">
        <v>1555.6</v>
      </c>
      <c r="M425" s="36">
        <v>1544.5</v>
      </c>
      <c r="N425" s="36">
        <v>1555.48</v>
      </c>
      <c r="O425" s="36">
        <v>1568.87</v>
      </c>
      <c r="P425" s="36">
        <v>1585.17</v>
      </c>
      <c r="Q425" s="36">
        <v>1589.38</v>
      </c>
      <c r="R425" s="36">
        <v>1581.32</v>
      </c>
      <c r="S425" s="36">
        <v>1575.99</v>
      </c>
      <c r="T425" s="36">
        <v>1568.98</v>
      </c>
      <c r="U425" s="36">
        <v>1548.03</v>
      </c>
      <c r="V425" s="36">
        <v>1519.8</v>
      </c>
      <c r="W425" s="36">
        <v>1515.05</v>
      </c>
      <c r="X425" s="36">
        <v>1531.51</v>
      </c>
      <c r="Y425" s="36">
        <v>1571.26</v>
      </c>
    </row>
    <row r="426" spans="1:25" x14ac:dyDescent="0.2">
      <c r="A426" s="20">
        <v>44327</v>
      </c>
      <c r="B426" s="36">
        <v>1649.77</v>
      </c>
      <c r="C426" s="36">
        <v>1650.65</v>
      </c>
      <c r="D426" s="36">
        <v>1655.29</v>
      </c>
      <c r="E426" s="36">
        <v>1680.52</v>
      </c>
      <c r="F426" s="36">
        <v>1690.8</v>
      </c>
      <c r="G426" s="36">
        <v>1677.01</v>
      </c>
      <c r="H426" s="36">
        <v>1650.75</v>
      </c>
      <c r="I426" s="36">
        <v>1613.93</v>
      </c>
      <c r="J426" s="36">
        <v>1588.81</v>
      </c>
      <c r="K426" s="36">
        <v>1561</v>
      </c>
      <c r="L426" s="36">
        <v>1571.43</v>
      </c>
      <c r="M426" s="36">
        <v>1603.63</v>
      </c>
      <c r="N426" s="36">
        <v>1634.38</v>
      </c>
      <c r="O426" s="36">
        <v>1623.7</v>
      </c>
      <c r="P426" s="36">
        <v>1636.96</v>
      </c>
      <c r="Q426" s="36">
        <v>1651.37</v>
      </c>
      <c r="R426" s="36">
        <v>1645.55</v>
      </c>
      <c r="S426" s="36">
        <v>1659.65</v>
      </c>
      <c r="T426" s="36">
        <v>1637.73</v>
      </c>
      <c r="U426" s="36">
        <v>1622.8</v>
      </c>
      <c r="V426" s="36">
        <v>1606.56</v>
      </c>
      <c r="W426" s="36">
        <v>1610.22</v>
      </c>
      <c r="X426" s="36">
        <v>1630.96</v>
      </c>
      <c r="Y426" s="36">
        <v>1676.53</v>
      </c>
    </row>
    <row r="427" spans="1:25" x14ac:dyDescent="0.2">
      <c r="A427" s="20">
        <v>44328</v>
      </c>
      <c r="B427" s="36">
        <v>1686.41</v>
      </c>
      <c r="C427" s="36">
        <v>1718.33</v>
      </c>
      <c r="D427" s="36">
        <v>1705.65</v>
      </c>
      <c r="E427" s="36">
        <v>1699.47</v>
      </c>
      <c r="F427" s="36">
        <v>1694.15</v>
      </c>
      <c r="G427" s="36">
        <v>1703.21</v>
      </c>
      <c r="H427" s="36">
        <v>1690.93</v>
      </c>
      <c r="I427" s="36">
        <v>1639.86</v>
      </c>
      <c r="J427" s="36">
        <v>1610.66</v>
      </c>
      <c r="K427" s="36">
        <v>1591.51</v>
      </c>
      <c r="L427" s="36">
        <v>1566.03</v>
      </c>
      <c r="M427" s="36">
        <v>1575.94</v>
      </c>
      <c r="N427" s="36">
        <v>1580.77</v>
      </c>
      <c r="O427" s="36">
        <v>1587.32</v>
      </c>
      <c r="P427" s="36">
        <v>1593.02</v>
      </c>
      <c r="Q427" s="36">
        <v>1603.77</v>
      </c>
      <c r="R427" s="36">
        <v>1594.79</v>
      </c>
      <c r="S427" s="36">
        <v>1598.16</v>
      </c>
      <c r="T427" s="36">
        <v>1584.94</v>
      </c>
      <c r="U427" s="36">
        <v>1577.3</v>
      </c>
      <c r="V427" s="36">
        <v>1568.32</v>
      </c>
      <c r="W427" s="36">
        <v>1578.97</v>
      </c>
      <c r="X427" s="36">
        <v>1583.46</v>
      </c>
      <c r="Y427" s="36">
        <v>1605.38</v>
      </c>
    </row>
    <row r="428" spans="1:25" x14ac:dyDescent="0.2">
      <c r="A428" s="20">
        <v>44329</v>
      </c>
      <c r="B428" s="36">
        <v>1687.49</v>
      </c>
      <c r="C428" s="36">
        <v>1735.69</v>
      </c>
      <c r="D428" s="36">
        <v>1752.89</v>
      </c>
      <c r="E428" s="36">
        <v>1742.52</v>
      </c>
      <c r="F428" s="36">
        <v>1737.5</v>
      </c>
      <c r="G428" s="36">
        <v>1741.79</v>
      </c>
      <c r="H428" s="36">
        <v>1698.96</v>
      </c>
      <c r="I428" s="36">
        <v>1637.25</v>
      </c>
      <c r="J428" s="36">
        <v>1611.38</v>
      </c>
      <c r="K428" s="36">
        <v>1588.93</v>
      </c>
      <c r="L428" s="36">
        <v>1550.87</v>
      </c>
      <c r="M428" s="36">
        <v>1565.67</v>
      </c>
      <c r="N428" s="36">
        <v>1595.47</v>
      </c>
      <c r="O428" s="36">
        <v>1606.7</v>
      </c>
      <c r="P428" s="36">
        <v>1622.93</v>
      </c>
      <c r="Q428" s="36">
        <v>1633.62</v>
      </c>
      <c r="R428" s="36">
        <v>1633.68</v>
      </c>
      <c r="S428" s="36">
        <v>1650.96</v>
      </c>
      <c r="T428" s="36">
        <v>1633.27</v>
      </c>
      <c r="U428" s="36">
        <v>1607.75</v>
      </c>
      <c r="V428" s="36">
        <v>1592.87</v>
      </c>
      <c r="W428" s="36">
        <v>1593.88</v>
      </c>
      <c r="X428" s="36">
        <v>1610.73</v>
      </c>
      <c r="Y428" s="36">
        <v>1651.87</v>
      </c>
    </row>
    <row r="429" spans="1:25" x14ac:dyDescent="0.2">
      <c r="A429" s="20">
        <v>44330</v>
      </c>
      <c r="B429" s="36">
        <v>1683.43</v>
      </c>
      <c r="C429" s="36">
        <v>1702.88</v>
      </c>
      <c r="D429" s="36">
        <v>1724.81</v>
      </c>
      <c r="E429" s="36">
        <v>1734.89</v>
      </c>
      <c r="F429" s="36">
        <v>1749.24</v>
      </c>
      <c r="G429" s="36">
        <v>1726.71</v>
      </c>
      <c r="H429" s="36">
        <v>1672.53</v>
      </c>
      <c r="I429" s="36">
        <v>1608.06</v>
      </c>
      <c r="J429" s="36">
        <v>1570.64</v>
      </c>
      <c r="K429" s="36">
        <v>1545.95</v>
      </c>
      <c r="L429" s="36">
        <v>1531.2</v>
      </c>
      <c r="M429" s="36">
        <v>1545.6</v>
      </c>
      <c r="N429" s="36">
        <v>1577.83</v>
      </c>
      <c r="O429" s="36">
        <v>1584.15</v>
      </c>
      <c r="P429" s="36">
        <v>1596.09</v>
      </c>
      <c r="Q429" s="36">
        <v>1612.01</v>
      </c>
      <c r="R429" s="36">
        <v>1611.1</v>
      </c>
      <c r="S429" s="36">
        <v>1622.33</v>
      </c>
      <c r="T429" s="36">
        <v>1606.79</v>
      </c>
      <c r="U429" s="36">
        <v>1597.44</v>
      </c>
      <c r="V429" s="36">
        <v>1614.9</v>
      </c>
      <c r="W429" s="36">
        <v>1616.19</v>
      </c>
      <c r="X429" s="36">
        <v>1621.04</v>
      </c>
      <c r="Y429" s="36">
        <v>1634.44</v>
      </c>
    </row>
    <row r="430" spans="1:25" x14ac:dyDescent="0.2">
      <c r="A430" s="20">
        <v>44331</v>
      </c>
      <c r="B430" s="36">
        <v>1639.89</v>
      </c>
      <c r="C430" s="36">
        <v>1657.06</v>
      </c>
      <c r="D430" s="36">
        <v>1688.21</v>
      </c>
      <c r="E430" s="36">
        <v>1709.7</v>
      </c>
      <c r="F430" s="36">
        <v>1714.3</v>
      </c>
      <c r="G430" s="36">
        <v>1699</v>
      </c>
      <c r="H430" s="36">
        <v>1648.75</v>
      </c>
      <c r="I430" s="36">
        <v>1590.92</v>
      </c>
      <c r="J430" s="36">
        <v>1602.56</v>
      </c>
      <c r="K430" s="36">
        <v>1586.34</v>
      </c>
      <c r="L430" s="36">
        <v>1568.04</v>
      </c>
      <c r="M430" s="36">
        <v>1575.66</v>
      </c>
      <c r="N430" s="36">
        <v>1588.53</v>
      </c>
      <c r="O430" s="36">
        <v>1597.37</v>
      </c>
      <c r="P430" s="36">
        <v>1625.33</v>
      </c>
      <c r="Q430" s="36">
        <v>1620.65</v>
      </c>
      <c r="R430" s="36">
        <v>1604.52</v>
      </c>
      <c r="S430" s="36">
        <v>1597.74</v>
      </c>
      <c r="T430" s="36">
        <v>1572.9</v>
      </c>
      <c r="U430" s="36">
        <v>1544.89</v>
      </c>
      <c r="V430" s="36">
        <v>1521.31</v>
      </c>
      <c r="W430" s="36">
        <v>1517.55</v>
      </c>
      <c r="X430" s="36">
        <v>1521.23</v>
      </c>
      <c r="Y430" s="36">
        <v>1548.46</v>
      </c>
    </row>
    <row r="431" spans="1:25" x14ac:dyDescent="0.2">
      <c r="A431" s="20">
        <v>44332</v>
      </c>
      <c r="B431" s="36">
        <v>1550.71</v>
      </c>
      <c r="C431" s="36">
        <v>1548.87</v>
      </c>
      <c r="D431" s="36">
        <v>1533.77</v>
      </c>
      <c r="E431" s="36">
        <v>1530.94</v>
      </c>
      <c r="F431" s="36">
        <v>1526.98</v>
      </c>
      <c r="G431" s="36">
        <v>1528.22</v>
      </c>
      <c r="H431" s="36">
        <v>1538.89</v>
      </c>
      <c r="I431" s="36">
        <v>1519.82</v>
      </c>
      <c r="J431" s="36">
        <v>1488.87</v>
      </c>
      <c r="K431" s="36">
        <v>1526.63</v>
      </c>
      <c r="L431" s="36">
        <v>1541.94</v>
      </c>
      <c r="M431" s="36">
        <v>1542.62</v>
      </c>
      <c r="N431" s="36">
        <v>1531.73</v>
      </c>
      <c r="O431" s="36">
        <v>1515.43</v>
      </c>
      <c r="P431" s="36">
        <v>1517.7</v>
      </c>
      <c r="Q431" s="36">
        <v>1510.48</v>
      </c>
      <c r="R431" s="36">
        <v>1500.79</v>
      </c>
      <c r="S431" s="36">
        <v>1513.57</v>
      </c>
      <c r="T431" s="36">
        <v>1529.87</v>
      </c>
      <c r="U431" s="36">
        <v>1533.67</v>
      </c>
      <c r="V431" s="36">
        <v>1494.32</v>
      </c>
      <c r="W431" s="36">
        <v>1490.38</v>
      </c>
      <c r="X431" s="36">
        <v>1486.04</v>
      </c>
      <c r="Y431" s="36">
        <v>1470.51</v>
      </c>
    </row>
    <row r="432" spans="1:25" x14ac:dyDescent="0.2">
      <c r="A432" s="20">
        <v>44333</v>
      </c>
      <c r="B432" s="36">
        <v>1499.1</v>
      </c>
      <c r="C432" s="36">
        <v>1540.47</v>
      </c>
      <c r="D432" s="36">
        <v>1572.08</v>
      </c>
      <c r="E432" s="36">
        <v>1586.51</v>
      </c>
      <c r="F432" s="36">
        <v>1616.05</v>
      </c>
      <c r="G432" s="36">
        <v>1596.87</v>
      </c>
      <c r="H432" s="36">
        <v>1549.51</v>
      </c>
      <c r="I432" s="36">
        <v>1519.66</v>
      </c>
      <c r="J432" s="36">
        <v>1570.17</v>
      </c>
      <c r="K432" s="36">
        <v>1487.84</v>
      </c>
      <c r="L432" s="36">
        <v>1481.7</v>
      </c>
      <c r="M432" s="36">
        <v>1473.43</v>
      </c>
      <c r="N432" s="36">
        <v>1465.05</v>
      </c>
      <c r="O432" s="36">
        <v>1466.75</v>
      </c>
      <c r="P432" s="36">
        <v>1483.95</v>
      </c>
      <c r="Q432" s="36">
        <v>1495.15</v>
      </c>
      <c r="R432" s="36">
        <v>1496.23</v>
      </c>
      <c r="S432" s="36">
        <v>1501.54</v>
      </c>
      <c r="T432" s="36">
        <v>1497.66</v>
      </c>
      <c r="U432" s="36">
        <v>1496.76</v>
      </c>
      <c r="V432" s="36">
        <v>1468.25</v>
      </c>
      <c r="W432" s="36">
        <v>1469.3</v>
      </c>
      <c r="X432" s="36">
        <v>1461.08</v>
      </c>
      <c r="Y432" s="36">
        <v>1477.52</v>
      </c>
    </row>
    <row r="433" spans="1:25" x14ac:dyDescent="0.2">
      <c r="A433" s="20">
        <v>44334</v>
      </c>
      <c r="B433" s="36">
        <v>1504.16</v>
      </c>
      <c r="C433" s="36">
        <v>1537.02</v>
      </c>
      <c r="D433" s="36">
        <v>1562.2</v>
      </c>
      <c r="E433" s="36">
        <v>1576.06</v>
      </c>
      <c r="F433" s="36">
        <v>1575.13</v>
      </c>
      <c r="G433" s="36">
        <v>1559.73</v>
      </c>
      <c r="H433" s="36">
        <v>1514.93</v>
      </c>
      <c r="I433" s="36">
        <v>1492.44</v>
      </c>
      <c r="J433" s="36">
        <v>1459.33</v>
      </c>
      <c r="K433" s="36">
        <v>1447.8</v>
      </c>
      <c r="L433" s="36">
        <v>1439.78</v>
      </c>
      <c r="M433" s="36">
        <v>1454.9</v>
      </c>
      <c r="N433" s="36">
        <v>1464.31</v>
      </c>
      <c r="O433" s="36">
        <v>1494.16</v>
      </c>
      <c r="P433" s="36">
        <v>1502.85</v>
      </c>
      <c r="Q433" s="36">
        <v>1505.6</v>
      </c>
      <c r="R433" s="36">
        <v>1503.44</v>
      </c>
      <c r="S433" s="36">
        <v>1498.01</v>
      </c>
      <c r="T433" s="36">
        <v>1492.91</v>
      </c>
      <c r="U433" s="36">
        <v>1478.21</v>
      </c>
      <c r="V433" s="36">
        <v>1453.51</v>
      </c>
      <c r="W433" s="36">
        <v>1448.49</v>
      </c>
      <c r="X433" s="36">
        <v>1468.76</v>
      </c>
      <c r="Y433" s="36">
        <v>1511.81</v>
      </c>
    </row>
    <row r="434" spans="1:25" x14ac:dyDescent="0.2">
      <c r="A434" s="20">
        <v>44335</v>
      </c>
      <c r="B434" s="36">
        <v>1562.4</v>
      </c>
      <c r="C434" s="36">
        <v>1575.97</v>
      </c>
      <c r="D434" s="36">
        <v>1593.23</v>
      </c>
      <c r="E434" s="36">
        <v>1611.72</v>
      </c>
      <c r="F434" s="36">
        <v>1610.6</v>
      </c>
      <c r="G434" s="36">
        <v>1599.31</v>
      </c>
      <c r="H434" s="36">
        <v>1550.09</v>
      </c>
      <c r="I434" s="36">
        <v>1508.16</v>
      </c>
      <c r="J434" s="36">
        <v>1493.12</v>
      </c>
      <c r="K434" s="36">
        <v>1486.8</v>
      </c>
      <c r="L434" s="36">
        <v>1492.29</v>
      </c>
      <c r="M434" s="36">
        <v>1519.67</v>
      </c>
      <c r="N434" s="36">
        <v>1559.92</v>
      </c>
      <c r="O434" s="36">
        <v>1598.45</v>
      </c>
      <c r="P434" s="36">
        <v>1604.84</v>
      </c>
      <c r="Q434" s="36">
        <v>1598.68</v>
      </c>
      <c r="R434" s="36">
        <v>1579.57</v>
      </c>
      <c r="S434" s="36">
        <v>1555.02</v>
      </c>
      <c r="T434" s="36">
        <v>1531.89</v>
      </c>
      <c r="U434" s="36">
        <v>1519.8</v>
      </c>
      <c r="V434" s="36">
        <v>1494.14</v>
      </c>
      <c r="W434" s="36">
        <v>1470.38</v>
      </c>
      <c r="X434" s="36">
        <v>1440.53</v>
      </c>
      <c r="Y434" s="36">
        <v>1497.06</v>
      </c>
    </row>
    <row r="435" spans="1:25" x14ac:dyDescent="0.2">
      <c r="A435" s="20">
        <v>44336</v>
      </c>
      <c r="B435" s="36">
        <v>1574.34</v>
      </c>
      <c r="C435" s="36">
        <v>1609.65</v>
      </c>
      <c r="D435" s="36">
        <v>1615.8</v>
      </c>
      <c r="E435" s="36">
        <v>1626.6</v>
      </c>
      <c r="F435" s="36">
        <v>1638.4</v>
      </c>
      <c r="G435" s="36">
        <v>1618</v>
      </c>
      <c r="H435" s="36">
        <v>1589.84</v>
      </c>
      <c r="I435" s="36">
        <v>1520.32</v>
      </c>
      <c r="J435" s="36">
        <v>1456.54</v>
      </c>
      <c r="K435" s="36">
        <v>1427.21</v>
      </c>
      <c r="L435" s="36">
        <v>1428.05</v>
      </c>
      <c r="M435" s="36">
        <v>1422.15</v>
      </c>
      <c r="N435" s="36">
        <v>1464.38</v>
      </c>
      <c r="O435" s="36">
        <v>1497.43</v>
      </c>
      <c r="P435" s="36">
        <v>1513.72</v>
      </c>
      <c r="Q435" s="36">
        <v>1518.28</v>
      </c>
      <c r="R435" s="36">
        <v>1510.42</v>
      </c>
      <c r="S435" s="36">
        <v>1494.4</v>
      </c>
      <c r="T435" s="36">
        <v>1452.51</v>
      </c>
      <c r="U435" s="36">
        <v>1446.78</v>
      </c>
      <c r="V435" s="36">
        <v>1458.14</v>
      </c>
      <c r="W435" s="36">
        <v>1480.16</v>
      </c>
      <c r="X435" s="36">
        <v>1460.29</v>
      </c>
      <c r="Y435" s="36">
        <v>1431.64</v>
      </c>
    </row>
    <row r="436" spans="1:25" x14ac:dyDescent="0.2">
      <c r="A436" s="20">
        <v>44337</v>
      </c>
      <c r="B436" s="36">
        <v>1455.41</v>
      </c>
      <c r="C436" s="36">
        <v>1519.79</v>
      </c>
      <c r="D436" s="36">
        <v>1558.56</v>
      </c>
      <c r="E436" s="36">
        <v>1550.62</v>
      </c>
      <c r="F436" s="36">
        <v>1573.75</v>
      </c>
      <c r="G436" s="36">
        <v>1576.83</v>
      </c>
      <c r="H436" s="36">
        <v>1548.59</v>
      </c>
      <c r="I436" s="36">
        <v>1501.73</v>
      </c>
      <c r="J436" s="36">
        <v>1454.27</v>
      </c>
      <c r="K436" s="36">
        <v>1406.46</v>
      </c>
      <c r="L436" s="36">
        <v>1402.75</v>
      </c>
      <c r="M436" s="36">
        <v>1427.73</v>
      </c>
      <c r="N436" s="36">
        <v>1489.48</v>
      </c>
      <c r="O436" s="36">
        <v>1527.79</v>
      </c>
      <c r="P436" s="36">
        <v>1534.28</v>
      </c>
      <c r="Q436" s="36">
        <v>1529.73</v>
      </c>
      <c r="R436" s="36">
        <v>1518.76</v>
      </c>
      <c r="S436" s="36">
        <v>1508.8</v>
      </c>
      <c r="T436" s="36">
        <v>1468.18</v>
      </c>
      <c r="U436" s="36">
        <v>1418.17</v>
      </c>
      <c r="V436" s="36">
        <v>1435.31</v>
      </c>
      <c r="W436" s="36">
        <v>1451.68</v>
      </c>
      <c r="X436" s="36">
        <v>1469.11</v>
      </c>
      <c r="Y436" s="36">
        <v>1437.7</v>
      </c>
    </row>
    <row r="437" spans="1:25" x14ac:dyDescent="0.2">
      <c r="A437" s="20">
        <v>44338</v>
      </c>
      <c r="B437" s="36">
        <v>1481.29</v>
      </c>
      <c r="C437" s="36">
        <v>1485.51</v>
      </c>
      <c r="D437" s="36">
        <v>1517.18</v>
      </c>
      <c r="E437" s="36">
        <v>1540.05</v>
      </c>
      <c r="F437" s="36">
        <v>1544.19</v>
      </c>
      <c r="G437" s="36">
        <v>1539.49</v>
      </c>
      <c r="H437" s="36">
        <v>1524.73</v>
      </c>
      <c r="I437" s="36">
        <v>1447.83</v>
      </c>
      <c r="J437" s="36">
        <v>1409.43</v>
      </c>
      <c r="K437" s="36">
        <v>1357.38</v>
      </c>
      <c r="L437" s="36">
        <v>1353.22</v>
      </c>
      <c r="M437" s="36">
        <v>1371.62</v>
      </c>
      <c r="N437" s="36">
        <v>1428.81</v>
      </c>
      <c r="O437" s="36">
        <v>1476.25</v>
      </c>
      <c r="P437" s="36">
        <v>1498.14</v>
      </c>
      <c r="Q437" s="36">
        <v>1496.03</v>
      </c>
      <c r="R437" s="36">
        <v>1483.5</v>
      </c>
      <c r="S437" s="36">
        <v>1455.54</v>
      </c>
      <c r="T437" s="36">
        <v>1402.93</v>
      </c>
      <c r="U437" s="36">
        <v>1375.84</v>
      </c>
      <c r="V437" s="36">
        <v>1377.8</v>
      </c>
      <c r="W437" s="36">
        <v>1410.7</v>
      </c>
      <c r="X437" s="36">
        <v>1382.35</v>
      </c>
      <c r="Y437" s="36">
        <v>1376.06</v>
      </c>
    </row>
    <row r="438" spans="1:25" x14ac:dyDescent="0.2">
      <c r="A438" s="20">
        <v>44339</v>
      </c>
      <c r="B438" s="36">
        <v>1459.76</v>
      </c>
      <c r="C438" s="36">
        <v>1520.92</v>
      </c>
      <c r="D438" s="36">
        <v>1545.01</v>
      </c>
      <c r="E438" s="36">
        <v>1555.28</v>
      </c>
      <c r="F438" s="36">
        <v>1577.78</v>
      </c>
      <c r="G438" s="36">
        <v>1580.46</v>
      </c>
      <c r="H438" s="36">
        <v>1581.84</v>
      </c>
      <c r="I438" s="36">
        <v>1501.62</v>
      </c>
      <c r="J438" s="36">
        <v>1464.97</v>
      </c>
      <c r="K438" s="36">
        <v>1404.2</v>
      </c>
      <c r="L438" s="36">
        <v>1387.83</v>
      </c>
      <c r="M438" s="36">
        <v>1395.5</v>
      </c>
      <c r="N438" s="36">
        <v>1435.18</v>
      </c>
      <c r="O438" s="36">
        <v>1480</v>
      </c>
      <c r="P438" s="36">
        <v>1508.92</v>
      </c>
      <c r="Q438" s="36">
        <v>1521.84</v>
      </c>
      <c r="R438" s="36">
        <v>1509.88</v>
      </c>
      <c r="S438" s="36">
        <v>1487.45</v>
      </c>
      <c r="T438" s="36">
        <v>1443.74</v>
      </c>
      <c r="U438" s="36">
        <v>1395.28</v>
      </c>
      <c r="V438" s="36">
        <v>1379.36</v>
      </c>
      <c r="W438" s="36">
        <v>1354.27</v>
      </c>
      <c r="X438" s="36">
        <v>1448.46</v>
      </c>
      <c r="Y438" s="36">
        <v>1439.16</v>
      </c>
    </row>
    <row r="439" spans="1:25" x14ac:dyDescent="0.2">
      <c r="A439" s="20">
        <v>44340</v>
      </c>
      <c r="B439" s="36">
        <v>1526.67</v>
      </c>
      <c r="C439" s="36">
        <v>1599.25</v>
      </c>
      <c r="D439" s="36">
        <v>1650.15</v>
      </c>
      <c r="E439" s="36">
        <v>1668.87</v>
      </c>
      <c r="F439" s="36">
        <v>1689.05</v>
      </c>
      <c r="G439" s="36">
        <v>1649.39</v>
      </c>
      <c r="H439" s="36">
        <v>1587</v>
      </c>
      <c r="I439" s="36">
        <v>1504.74</v>
      </c>
      <c r="J439" s="36">
        <v>1458.15</v>
      </c>
      <c r="K439" s="36">
        <v>1402.62</v>
      </c>
      <c r="L439" s="36">
        <v>1392.25</v>
      </c>
      <c r="M439" s="36">
        <v>1391.68</v>
      </c>
      <c r="N439" s="36">
        <v>1433.36</v>
      </c>
      <c r="O439" s="36">
        <v>1465.48</v>
      </c>
      <c r="P439" s="36">
        <v>1481.45</v>
      </c>
      <c r="Q439" s="36">
        <v>1479.19</v>
      </c>
      <c r="R439" s="36">
        <v>1458.84</v>
      </c>
      <c r="S439" s="36">
        <v>1430.13</v>
      </c>
      <c r="T439" s="36">
        <v>1406.67</v>
      </c>
      <c r="U439" s="36">
        <v>1377.71</v>
      </c>
      <c r="V439" s="36">
        <v>1387.81</v>
      </c>
      <c r="W439" s="36">
        <v>1409.55</v>
      </c>
      <c r="X439" s="36">
        <v>1389.87</v>
      </c>
      <c r="Y439" s="36">
        <v>1403.81</v>
      </c>
    </row>
    <row r="440" spans="1:25" x14ac:dyDescent="0.2">
      <c r="A440" s="20">
        <v>44341</v>
      </c>
      <c r="B440" s="36">
        <v>1519.89</v>
      </c>
      <c r="C440" s="36">
        <v>1570.7</v>
      </c>
      <c r="D440" s="36">
        <v>1597.01</v>
      </c>
      <c r="E440" s="36">
        <v>1592.01</v>
      </c>
      <c r="F440" s="36">
        <v>1601.39</v>
      </c>
      <c r="G440" s="36">
        <v>1593.97</v>
      </c>
      <c r="H440" s="36">
        <v>1546.22</v>
      </c>
      <c r="I440" s="36">
        <v>1458.89</v>
      </c>
      <c r="J440" s="36">
        <v>1371.82</v>
      </c>
      <c r="K440" s="36">
        <v>1333.94</v>
      </c>
      <c r="L440" s="36">
        <v>1341.66</v>
      </c>
      <c r="M440" s="36">
        <v>1334.64</v>
      </c>
      <c r="N440" s="36">
        <v>1388.07</v>
      </c>
      <c r="O440" s="36">
        <v>1443.38</v>
      </c>
      <c r="P440" s="36">
        <v>1467.97</v>
      </c>
      <c r="Q440" s="36">
        <v>1467.74</v>
      </c>
      <c r="R440" s="36">
        <v>1453.04</v>
      </c>
      <c r="S440" s="36">
        <v>1425.84</v>
      </c>
      <c r="T440" s="36">
        <v>1374.67</v>
      </c>
      <c r="U440" s="36">
        <v>1355.38</v>
      </c>
      <c r="V440" s="36">
        <v>1368.38</v>
      </c>
      <c r="W440" s="36">
        <v>1398.96</v>
      </c>
      <c r="X440" s="36">
        <v>1370.54</v>
      </c>
      <c r="Y440" s="36">
        <v>1389.41</v>
      </c>
    </row>
    <row r="441" spans="1:25" x14ac:dyDescent="0.2">
      <c r="A441" s="20">
        <v>44342</v>
      </c>
      <c r="B441" s="36">
        <v>1512.34</v>
      </c>
      <c r="C441" s="36">
        <v>1579.06</v>
      </c>
      <c r="D441" s="36">
        <v>1629.09</v>
      </c>
      <c r="E441" s="36">
        <v>1649.27</v>
      </c>
      <c r="F441" s="36">
        <v>1662.24</v>
      </c>
      <c r="G441" s="36">
        <v>1638.09</v>
      </c>
      <c r="H441" s="36">
        <v>1578.6</v>
      </c>
      <c r="I441" s="36">
        <v>1480.94</v>
      </c>
      <c r="J441" s="36">
        <v>1426.58</v>
      </c>
      <c r="K441" s="36">
        <v>1374.81</v>
      </c>
      <c r="L441" s="36">
        <v>1372.76</v>
      </c>
      <c r="M441" s="36">
        <v>1380.93</v>
      </c>
      <c r="N441" s="36">
        <v>1428.91</v>
      </c>
      <c r="O441" s="36">
        <v>1470.18</v>
      </c>
      <c r="P441" s="36">
        <v>1480.12</v>
      </c>
      <c r="Q441" s="36">
        <v>1478.18</v>
      </c>
      <c r="R441" s="36">
        <v>1462.26</v>
      </c>
      <c r="S441" s="36">
        <v>1440.9</v>
      </c>
      <c r="T441" s="36">
        <v>1386.91</v>
      </c>
      <c r="U441" s="36">
        <v>1355.15</v>
      </c>
      <c r="V441" s="36">
        <v>1358.32</v>
      </c>
      <c r="W441" s="36">
        <v>1371.96</v>
      </c>
      <c r="X441" s="36">
        <v>1368.09</v>
      </c>
      <c r="Y441" s="36">
        <v>1399.8</v>
      </c>
    </row>
    <row r="442" spans="1:25" x14ac:dyDescent="0.2">
      <c r="A442" s="20">
        <v>44343</v>
      </c>
      <c r="B442" s="36">
        <v>1412.76</v>
      </c>
      <c r="C442" s="36">
        <v>1479.32</v>
      </c>
      <c r="D442" s="36">
        <v>1525.37</v>
      </c>
      <c r="E442" s="36">
        <v>1545.22</v>
      </c>
      <c r="F442" s="36">
        <v>1548.88</v>
      </c>
      <c r="G442" s="36">
        <v>1527.4</v>
      </c>
      <c r="H442" s="36">
        <v>1485.33</v>
      </c>
      <c r="I442" s="36">
        <v>1423.31</v>
      </c>
      <c r="J442" s="36">
        <v>1389.71</v>
      </c>
      <c r="K442" s="36">
        <v>1379.95</v>
      </c>
      <c r="L442" s="36">
        <v>1387.73</v>
      </c>
      <c r="M442" s="36">
        <v>1396.2</v>
      </c>
      <c r="N442" s="36">
        <v>1447.13</v>
      </c>
      <c r="O442" s="36">
        <v>1491.07</v>
      </c>
      <c r="P442" s="36">
        <v>1508.62</v>
      </c>
      <c r="Q442" s="36">
        <v>1507.61</v>
      </c>
      <c r="R442" s="36">
        <v>1499.6</v>
      </c>
      <c r="S442" s="36">
        <v>1472.13</v>
      </c>
      <c r="T442" s="36">
        <v>1417.07</v>
      </c>
      <c r="U442" s="36">
        <v>1376.14</v>
      </c>
      <c r="V442" s="36">
        <v>1397.74</v>
      </c>
      <c r="W442" s="36">
        <v>1424.54</v>
      </c>
      <c r="X442" s="36">
        <v>1413.9</v>
      </c>
      <c r="Y442" s="36">
        <v>1422.81</v>
      </c>
    </row>
    <row r="443" spans="1:25" x14ac:dyDescent="0.2">
      <c r="A443" s="20">
        <v>44344</v>
      </c>
      <c r="B443" s="36">
        <v>1400.48</v>
      </c>
      <c r="C443" s="36">
        <v>1460.24</v>
      </c>
      <c r="D443" s="36">
        <v>1498.9</v>
      </c>
      <c r="E443" s="36">
        <v>1513.69</v>
      </c>
      <c r="F443" s="36">
        <v>1519.92</v>
      </c>
      <c r="G443" s="36">
        <v>1499.71</v>
      </c>
      <c r="H443" s="36">
        <v>1466.74</v>
      </c>
      <c r="I443" s="36">
        <v>1386.41</v>
      </c>
      <c r="J443" s="36">
        <v>1335.96</v>
      </c>
      <c r="K443" s="36">
        <v>1368.16</v>
      </c>
      <c r="L443" s="36">
        <v>1356.35</v>
      </c>
      <c r="M443" s="36">
        <v>1351.36</v>
      </c>
      <c r="N443" s="36">
        <v>1371.41</v>
      </c>
      <c r="O443" s="36">
        <v>1420.27</v>
      </c>
      <c r="P443" s="36">
        <v>1435.75</v>
      </c>
      <c r="Q443" s="36">
        <v>1439.51</v>
      </c>
      <c r="R443" s="36">
        <v>1444.68</v>
      </c>
      <c r="S443" s="36">
        <v>1431.66</v>
      </c>
      <c r="T443" s="36">
        <v>1365.4</v>
      </c>
      <c r="U443" s="36">
        <v>1374.19</v>
      </c>
      <c r="V443" s="36">
        <v>1383.69</v>
      </c>
      <c r="W443" s="36">
        <v>1409.73</v>
      </c>
      <c r="X443" s="36">
        <v>1401.43</v>
      </c>
      <c r="Y443" s="36">
        <v>1351.55</v>
      </c>
    </row>
    <row r="444" spans="1:25" x14ac:dyDescent="0.2">
      <c r="A444" s="20">
        <v>44345</v>
      </c>
      <c r="B444" s="36">
        <v>1402.19</v>
      </c>
      <c r="C444" s="36">
        <v>1405.26</v>
      </c>
      <c r="D444" s="36">
        <v>1454.94</v>
      </c>
      <c r="E444" s="36">
        <v>1453.24</v>
      </c>
      <c r="F444" s="36">
        <v>1447.97</v>
      </c>
      <c r="G444" s="36">
        <v>1456</v>
      </c>
      <c r="H444" s="36">
        <v>1451.67</v>
      </c>
      <c r="I444" s="36">
        <v>1392.39</v>
      </c>
      <c r="J444" s="36">
        <v>1324.45</v>
      </c>
      <c r="K444" s="36">
        <v>1282.5</v>
      </c>
      <c r="L444" s="36">
        <v>1273.57</v>
      </c>
      <c r="M444" s="36">
        <v>1273.48</v>
      </c>
      <c r="N444" s="36">
        <v>1329.56</v>
      </c>
      <c r="O444" s="36">
        <v>1351.68</v>
      </c>
      <c r="P444" s="36">
        <v>1377.55</v>
      </c>
      <c r="Q444" s="36">
        <v>1375.46</v>
      </c>
      <c r="R444" s="36">
        <v>1372.19</v>
      </c>
      <c r="S444" s="36">
        <v>1402.34</v>
      </c>
      <c r="T444" s="36">
        <v>1357.33</v>
      </c>
      <c r="U444" s="36">
        <v>1303.42</v>
      </c>
      <c r="V444" s="36">
        <v>1275.1300000000001</v>
      </c>
      <c r="W444" s="36">
        <v>1299.3800000000001</v>
      </c>
      <c r="X444" s="36">
        <v>1285.8800000000001</v>
      </c>
      <c r="Y444" s="36">
        <v>1278.8</v>
      </c>
    </row>
    <row r="445" spans="1:25" x14ac:dyDescent="0.2">
      <c r="A445" s="20">
        <v>44346</v>
      </c>
      <c r="B445" s="36">
        <v>1326.82</v>
      </c>
      <c r="C445" s="36">
        <v>1397.43</v>
      </c>
      <c r="D445" s="36">
        <v>1440.88</v>
      </c>
      <c r="E445" s="36">
        <v>1456.04</v>
      </c>
      <c r="F445" s="36">
        <v>1480.11</v>
      </c>
      <c r="G445" s="36">
        <v>1481.75</v>
      </c>
      <c r="H445" s="36">
        <v>1455.19</v>
      </c>
      <c r="I445" s="36">
        <v>1379.62</v>
      </c>
      <c r="J445" s="36">
        <v>1310.0899999999999</v>
      </c>
      <c r="K445" s="36">
        <v>1259.73</v>
      </c>
      <c r="L445" s="36">
        <v>1246.81</v>
      </c>
      <c r="M445" s="36">
        <v>1259.8900000000001</v>
      </c>
      <c r="N445" s="36">
        <v>1323.25</v>
      </c>
      <c r="O445" s="36">
        <v>1359.51</v>
      </c>
      <c r="P445" s="36">
        <v>1379.12</v>
      </c>
      <c r="Q445" s="36">
        <v>1371.79</v>
      </c>
      <c r="R445" s="36">
        <v>1351.08</v>
      </c>
      <c r="S445" s="36">
        <v>1325.59</v>
      </c>
      <c r="T445" s="36">
        <v>1274.2</v>
      </c>
      <c r="U445" s="36">
        <v>1250.17</v>
      </c>
      <c r="V445" s="36">
        <v>1264.78</v>
      </c>
      <c r="W445" s="36">
        <v>1307.01</v>
      </c>
      <c r="X445" s="36">
        <v>1265.92</v>
      </c>
      <c r="Y445" s="36">
        <v>1249.26</v>
      </c>
    </row>
    <row r="446" spans="1:25" x14ac:dyDescent="0.2">
      <c r="A446" s="20">
        <v>44347</v>
      </c>
      <c r="B446" s="36">
        <v>1310.49</v>
      </c>
      <c r="C446" s="36">
        <v>1390</v>
      </c>
      <c r="D446" s="36">
        <v>1431.92</v>
      </c>
      <c r="E446" s="36">
        <v>1442.57</v>
      </c>
      <c r="F446" s="36">
        <v>1461.95</v>
      </c>
      <c r="G446" s="36">
        <v>1456.66</v>
      </c>
      <c r="H446" s="36">
        <v>1442.65</v>
      </c>
      <c r="I446" s="36">
        <v>1456.74</v>
      </c>
      <c r="J446" s="36">
        <v>1453.51</v>
      </c>
      <c r="K446" s="36">
        <v>1455.2</v>
      </c>
      <c r="L446" s="36">
        <v>1454.88</v>
      </c>
      <c r="M446" s="36">
        <v>1434.19</v>
      </c>
      <c r="N446" s="36">
        <v>1455.98</v>
      </c>
      <c r="O446" s="36">
        <v>1496.25</v>
      </c>
      <c r="P446" s="36">
        <v>1507.62</v>
      </c>
      <c r="Q446" s="36">
        <v>1503.17</v>
      </c>
      <c r="R446" s="36">
        <v>1493.36</v>
      </c>
      <c r="S446" s="36">
        <v>1465.92</v>
      </c>
      <c r="T446" s="36">
        <v>1420.44</v>
      </c>
      <c r="U446" s="36">
        <v>1388.56</v>
      </c>
      <c r="V446" s="36">
        <v>1393.84</v>
      </c>
      <c r="W446" s="36">
        <v>1421.48</v>
      </c>
      <c r="X446" s="36">
        <v>1398.91</v>
      </c>
      <c r="Y446" s="36">
        <v>1355.42</v>
      </c>
    </row>
    <row r="448" spans="1:25" ht="39.75" customHeight="1" x14ac:dyDescent="0.2">
      <c r="A448" s="151" t="s">
        <v>111</v>
      </c>
      <c r="B448" s="152"/>
      <c r="C448" s="152"/>
      <c r="D448" s="152"/>
      <c r="E448" s="152"/>
      <c r="F448" s="152"/>
      <c r="G448" s="152"/>
      <c r="H448" s="152"/>
      <c r="I448" s="152"/>
      <c r="J448" s="152"/>
      <c r="K448" s="152"/>
      <c r="L448" s="152"/>
      <c r="M448" s="152"/>
      <c r="N448" s="152"/>
      <c r="O448" s="152"/>
      <c r="P448" s="152"/>
      <c r="Q448" s="152"/>
      <c r="R448" s="152"/>
      <c r="S448" s="152"/>
      <c r="T448" s="152"/>
      <c r="U448" s="152"/>
      <c r="V448" s="152"/>
      <c r="W448" s="152"/>
      <c r="X448" s="152"/>
      <c r="Y448" s="152"/>
    </row>
    <row r="449" spans="1:25" ht="13.5" x14ac:dyDescent="0.2">
      <c r="E449" s="29"/>
    </row>
    <row r="450" spans="1:25" ht="13.5" x14ac:dyDescent="0.2">
      <c r="E450" s="29"/>
    </row>
    <row r="451" spans="1:25" ht="12.75" x14ac:dyDescent="0.2">
      <c r="A451" s="153" t="s">
        <v>49</v>
      </c>
      <c r="B451" s="148" t="s">
        <v>50</v>
      </c>
      <c r="C451" s="149"/>
      <c r="D451" s="149"/>
      <c r="E451" s="149"/>
      <c r="F451" s="149"/>
      <c r="G451" s="149"/>
      <c r="H451" s="149"/>
      <c r="I451" s="149"/>
      <c r="J451" s="149"/>
      <c r="K451" s="149"/>
      <c r="L451" s="149"/>
      <c r="M451" s="149"/>
      <c r="N451" s="149"/>
      <c r="O451" s="149"/>
      <c r="P451" s="149"/>
      <c r="Q451" s="149"/>
      <c r="R451" s="149"/>
      <c r="S451" s="149"/>
      <c r="T451" s="149"/>
      <c r="U451" s="149"/>
      <c r="V451" s="149"/>
      <c r="W451" s="149"/>
      <c r="X451" s="149"/>
      <c r="Y451" s="150"/>
    </row>
    <row r="452" spans="1:25" x14ac:dyDescent="0.2">
      <c r="A452" s="154"/>
      <c r="B452" s="40" t="s">
        <v>66</v>
      </c>
      <c r="C452" s="41" t="s">
        <v>67</v>
      </c>
      <c r="D452" s="42" t="s">
        <v>68</v>
      </c>
      <c r="E452" s="41" t="s">
        <v>69</v>
      </c>
      <c r="F452" s="41" t="s">
        <v>70</v>
      </c>
      <c r="G452" s="41" t="s">
        <v>71</v>
      </c>
      <c r="H452" s="41" t="s">
        <v>72</v>
      </c>
      <c r="I452" s="41" t="s">
        <v>73</v>
      </c>
      <c r="J452" s="41" t="s">
        <v>74</v>
      </c>
      <c r="K452" s="40" t="s">
        <v>75</v>
      </c>
      <c r="L452" s="41" t="s">
        <v>76</v>
      </c>
      <c r="M452" s="43" t="s">
        <v>77</v>
      </c>
      <c r="N452" s="40" t="s">
        <v>78</v>
      </c>
      <c r="O452" s="41" t="s">
        <v>79</v>
      </c>
      <c r="P452" s="43" t="s">
        <v>80</v>
      </c>
      <c r="Q452" s="42" t="s">
        <v>81</v>
      </c>
      <c r="R452" s="41" t="s">
        <v>82</v>
      </c>
      <c r="S452" s="42" t="s">
        <v>83</v>
      </c>
      <c r="T452" s="41" t="s">
        <v>84</v>
      </c>
      <c r="U452" s="42" t="s">
        <v>85</v>
      </c>
      <c r="V452" s="41" t="s">
        <v>86</v>
      </c>
      <c r="W452" s="42" t="s">
        <v>87</v>
      </c>
      <c r="X452" s="41" t="s">
        <v>88</v>
      </c>
      <c r="Y452" s="41" t="s">
        <v>89</v>
      </c>
    </row>
    <row r="453" spans="1:25" x14ac:dyDescent="0.2">
      <c r="A453" s="20">
        <v>44317</v>
      </c>
      <c r="B453" s="36">
        <v>1232.03</v>
      </c>
      <c r="C453" s="36">
        <v>1282.6100000000001</v>
      </c>
      <c r="D453" s="36">
        <v>1325.29</v>
      </c>
      <c r="E453" s="36">
        <v>1328.48</v>
      </c>
      <c r="F453" s="36">
        <v>1336.69</v>
      </c>
      <c r="G453" s="36">
        <v>1333.85</v>
      </c>
      <c r="H453" s="36">
        <v>1328.94</v>
      </c>
      <c r="I453" s="36">
        <v>1289.3700000000001</v>
      </c>
      <c r="J453" s="36">
        <v>1249.92</v>
      </c>
      <c r="K453" s="36">
        <v>1188.57</v>
      </c>
      <c r="L453" s="36">
        <v>1146.98</v>
      </c>
      <c r="M453" s="36">
        <v>1151.68</v>
      </c>
      <c r="N453" s="36">
        <v>1211.5899999999999</v>
      </c>
      <c r="O453" s="36">
        <v>1232.21</v>
      </c>
      <c r="P453" s="36">
        <v>1250.02</v>
      </c>
      <c r="Q453" s="36">
        <v>1259.44</v>
      </c>
      <c r="R453" s="36">
        <v>1251.3</v>
      </c>
      <c r="S453" s="36">
        <v>1241.28</v>
      </c>
      <c r="T453" s="36">
        <v>1187.8900000000001</v>
      </c>
      <c r="U453" s="36">
        <v>1164.9000000000001</v>
      </c>
      <c r="V453" s="36">
        <v>1146.6000000000001</v>
      </c>
      <c r="W453" s="36">
        <v>1132.06</v>
      </c>
      <c r="X453" s="36">
        <v>1146.01</v>
      </c>
      <c r="Y453" s="36">
        <v>1223.0899999999999</v>
      </c>
    </row>
    <row r="454" spans="1:25" x14ac:dyDescent="0.2">
      <c r="A454" s="20">
        <v>44318</v>
      </c>
      <c r="B454" s="36">
        <v>1200.05</v>
      </c>
      <c r="C454" s="36">
        <v>1242.68</v>
      </c>
      <c r="D454" s="36">
        <v>1297.1000000000001</v>
      </c>
      <c r="E454" s="36">
        <v>1317.07</v>
      </c>
      <c r="F454" s="36">
        <v>1328.97</v>
      </c>
      <c r="G454" s="36">
        <v>1326.48</v>
      </c>
      <c r="H454" s="36">
        <v>1332.02</v>
      </c>
      <c r="I454" s="36">
        <v>1300.94</v>
      </c>
      <c r="J454" s="36">
        <v>1227.48</v>
      </c>
      <c r="K454" s="36">
        <v>1185</v>
      </c>
      <c r="L454" s="36">
        <v>1133.98</v>
      </c>
      <c r="M454" s="36">
        <v>1132.43</v>
      </c>
      <c r="N454" s="36">
        <v>1208.52</v>
      </c>
      <c r="O454" s="36">
        <v>1223.3399999999999</v>
      </c>
      <c r="P454" s="36">
        <v>1243.1200000000001</v>
      </c>
      <c r="Q454" s="36">
        <v>1243.1600000000001</v>
      </c>
      <c r="R454" s="36">
        <v>1230.6100000000001</v>
      </c>
      <c r="S454" s="36">
        <v>1220.3500000000001</v>
      </c>
      <c r="T454" s="36">
        <v>1168.99</v>
      </c>
      <c r="U454" s="36">
        <v>1143.47</v>
      </c>
      <c r="V454" s="36">
        <v>1111.06</v>
      </c>
      <c r="W454" s="36">
        <v>1107.5899999999999</v>
      </c>
      <c r="X454" s="36">
        <v>1145.6300000000001</v>
      </c>
      <c r="Y454" s="36">
        <v>1209.1400000000001</v>
      </c>
    </row>
    <row r="455" spans="1:25" x14ac:dyDescent="0.2">
      <c r="A455" s="20">
        <v>44319</v>
      </c>
      <c r="B455" s="36">
        <v>1193.1600000000001</v>
      </c>
      <c r="C455" s="36">
        <v>1263.6000000000001</v>
      </c>
      <c r="D455" s="36">
        <v>1304.71</v>
      </c>
      <c r="E455" s="36">
        <v>1320.35</v>
      </c>
      <c r="F455" s="36">
        <v>1332.92</v>
      </c>
      <c r="G455" s="36">
        <v>1336.67</v>
      </c>
      <c r="H455" s="36">
        <v>1338.93</v>
      </c>
      <c r="I455" s="36">
        <v>1300.1200000000001</v>
      </c>
      <c r="J455" s="36">
        <v>1235.96</v>
      </c>
      <c r="K455" s="36">
        <v>1194.49</v>
      </c>
      <c r="L455" s="36">
        <v>1169.74</v>
      </c>
      <c r="M455" s="36">
        <v>1152.95</v>
      </c>
      <c r="N455" s="36">
        <v>1187.54</v>
      </c>
      <c r="O455" s="36">
        <v>1223.97</v>
      </c>
      <c r="P455" s="36">
        <v>1244.01</v>
      </c>
      <c r="Q455" s="36">
        <v>1253.82</v>
      </c>
      <c r="R455" s="36">
        <v>1242.55</v>
      </c>
      <c r="S455" s="36">
        <v>1221.33</v>
      </c>
      <c r="T455" s="36">
        <v>1171.1200000000001</v>
      </c>
      <c r="U455" s="36">
        <v>1149.72</v>
      </c>
      <c r="V455" s="36">
        <v>1138.55</v>
      </c>
      <c r="W455" s="36">
        <v>1144.4000000000001</v>
      </c>
      <c r="X455" s="36">
        <v>1132.3600000000001</v>
      </c>
      <c r="Y455" s="36">
        <v>1139.55</v>
      </c>
    </row>
    <row r="456" spans="1:25" x14ac:dyDescent="0.2">
      <c r="A456" s="20">
        <v>44320</v>
      </c>
      <c r="B456" s="36">
        <v>1154.6200000000001</v>
      </c>
      <c r="C456" s="36">
        <v>1213.7</v>
      </c>
      <c r="D456" s="36">
        <v>1236.83</v>
      </c>
      <c r="E456" s="36">
        <v>1249.3</v>
      </c>
      <c r="F456" s="36">
        <v>1262.69</v>
      </c>
      <c r="G456" s="36">
        <v>1257.46</v>
      </c>
      <c r="H456" s="36">
        <v>1223.58</v>
      </c>
      <c r="I456" s="36">
        <v>1200.6400000000001</v>
      </c>
      <c r="J456" s="36">
        <v>1168.6200000000001</v>
      </c>
      <c r="K456" s="36">
        <v>1144.1500000000001</v>
      </c>
      <c r="L456" s="36">
        <v>1137.1100000000001</v>
      </c>
      <c r="M456" s="36">
        <v>1134.57</v>
      </c>
      <c r="N456" s="36">
        <v>1144.8900000000001</v>
      </c>
      <c r="O456" s="36">
        <v>1146.82</v>
      </c>
      <c r="P456" s="36">
        <v>1154.52</v>
      </c>
      <c r="Q456" s="36">
        <v>1157.08</v>
      </c>
      <c r="R456" s="36">
        <v>1161.22</v>
      </c>
      <c r="S456" s="36">
        <v>1176.82</v>
      </c>
      <c r="T456" s="36">
        <v>1148.4100000000001</v>
      </c>
      <c r="U456" s="36">
        <v>1115.73</v>
      </c>
      <c r="V456" s="36">
        <v>1098.07</v>
      </c>
      <c r="W456" s="36">
        <v>1104.28</v>
      </c>
      <c r="X456" s="36">
        <v>1125.43</v>
      </c>
      <c r="Y456" s="36">
        <v>1148.03</v>
      </c>
    </row>
    <row r="457" spans="1:25" x14ac:dyDescent="0.2">
      <c r="A457" s="20">
        <v>44321</v>
      </c>
      <c r="B457" s="36">
        <v>1175.8500000000001</v>
      </c>
      <c r="C457" s="36">
        <v>1224.6100000000001</v>
      </c>
      <c r="D457" s="36">
        <v>1246.18</v>
      </c>
      <c r="E457" s="36">
        <v>1260.56</v>
      </c>
      <c r="F457" s="36">
        <v>1274.18</v>
      </c>
      <c r="G457" s="36">
        <v>1265.24</v>
      </c>
      <c r="H457" s="36">
        <v>1233.8900000000001</v>
      </c>
      <c r="I457" s="36">
        <v>1195.18</v>
      </c>
      <c r="J457" s="36">
        <v>1156.77</v>
      </c>
      <c r="K457" s="36">
        <v>1142.6600000000001</v>
      </c>
      <c r="L457" s="36">
        <v>1119.97</v>
      </c>
      <c r="M457" s="36">
        <v>1108.3600000000001</v>
      </c>
      <c r="N457" s="36">
        <v>1130.58</v>
      </c>
      <c r="O457" s="36">
        <v>1131.71</v>
      </c>
      <c r="P457" s="36">
        <v>1134.93</v>
      </c>
      <c r="Q457" s="36">
        <v>1139.96</v>
      </c>
      <c r="R457" s="36">
        <v>1137.9100000000001</v>
      </c>
      <c r="S457" s="36">
        <v>1147.8600000000001</v>
      </c>
      <c r="T457" s="36">
        <v>1145.17</v>
      </c>
      <c r="U457" s="36">
        <v>1127.92</v>
      </c>
      <c r="V457" s="36">
        <v>1119.1300000000001</v>
      </c>
      <c r="W457" s="36">
        <v>1124.1600000000001</v>
      </c>
      <c r="X457" s="36">
        <v>1136.55</v>
      </c>
      <c r="Y457" s="36">
        <v>1177.73</v>
      </c>
    </row>
    <row r="458" spans="1:25" x14ac:dyDescent="0.2">
      <c r="A458" s="20">
        <v>44322</v>
      </c>
      <c r="B458" s="36">
        <v>1167.4000000000001</v>
      </c>
      <c r="C458" s="36">
        <v>1201.97</v>
      </c>
      <c r="D458" s="36">
        <v>1235.3399999999999</v>
      </c>
      <c r="E458" s="36">
        <v>1250.17</v>
      </c>
      <c r="F458" s="36">
        <v>1259.1600000000001</v>
      </c>
      <c r="G458" s="36">
        <v>1254.0899999999999</v>
      </c>
      <c r="H458" s="36">
        <v>1217.73</v>
      </c>
      <c r="I458" s="36">
        <v>1180.3700000000001</v>
      </c>
      <c r="J458" s="36">
        <v>1147.02</v>
      </c>
      <c r="K458" s="36">
        <v>1094.1100000000001</v>
      </c>
      <c r="L458" s="36">
        <v>1069.8900000000001</v>
      </c>
      <c r="M458" s="36">
        <v>1074.23</v>
      </c>
      <c r="N458" s="36">
        <v>1109.4000000000001</v>
      </c>
      <c r="O458" s="36">
        <v>1127.32</v>
      </c>
      <c r="P458" s="36">
        <v>1146.8500000000001</v>
      </c>
      <c r="Q458" s="36">
        <v>1155.8900000000001</v>
      </c>
      <c r="R458" s="36">
        <v>1146.02</v>
      </c>
      <c r="S458" s="36">
        <v>1153.1400000000001</v>
      </c>
      <c r="T458" s="36">
        <v>1129.17</v>
      </c>
      <c r="U458" s="36">
        <v>1089.43</v>
      </c>
      <c r="V458" s="36">
        <v>1052.05</v>
      </c>
      <c r="W458" s="36">
        <v>1070.07</v>
      </c>
      <c r="X458" s="36">
        <v>1102.75</v>
      </c>
      <c r="Y458" s="36">
        <v>1156.6600000000001</v>
      </c>
    </row>
    <row r="459" spans="1:25" x14ac:dyDescent="0.2">
      <c r="A459" s="20">
        <v>44323</v>
      </c>
      <c r="B459" s="36">
        <v>1162.79</v>
      </c>
      <c r="C459" s="36">
        <v>1166.8</v>
      </c>
      <c r="D459" s="36">
        <v>1233.1400000000001</v>
      </c>
      <c r="E459" s="36">
        <v>1249.08</v>
      </c>
      <c r="F459" s="36">
        <v>1261.52</v>
      </c>
      <c r="G459" s="36">
        <v>1242.54</v>
      </c>
      <c r="H459" s="36">
        <v>1185.26</v>
      </c>
      <c r="I459" s="36">
        <v>1153.5899999999999</v>
      </c>
      <c r="J459" s="36">
        <v>1129.43</v>
      </c>
      <c r="K459" s="36">
        <v>1138.4000000000001</v>
      </c>
      <c r="L459" s="36">
        <v>1127.3700000000001</v>
      </c>
      <c r="M459" s="36">
        <v>1116.6300000000001</v>
      </c>
      <c r="N459" s="36">
        <v>1110.52</v>
      </c>
      <c r="O459" s="36">
        <v>1111.7</v>
      </c>
      <c r="P459" s="36">
        <v>1115.28</v>
      </c>
      <c r="Q459" s="36">
        <v>1120.8600000000001</v>
      </c>
      <c r="R459" s="36">
        <v>1109.05</v>
      </c>
      <c r="S459" s="36">
        <v>1123.18</v>
      </c>
      <c r="T459" s="36">
        <v>1130.52</v>
      </c>
      <c r="U459" s="36">
        <v>1128.06</v>
      </c>
      <c r="V459" s="36">
        <v>1114.27</v>
      </c>
      <c r="W459" s="36">
        <v>1113.71</v>
      </c>
      <c r="X459" s="36">
        <v>1099.8900000000001</v>
      </c>
      <c r="Y459" s="36">
        <v>1094.8900000000001</v>
      </c>
    </row>
    <row r="460" spans="1:25" x14ac:dyDescent="0.2">
      <c r="A460" s="20">
        <v>44324</v>
      </c>
      <c r="B460" s="36">
        <v>1135.05</v>
      </c>
      <c r="C460" s="36">
        <v>1188.6600000000001</v>
      </c>
      <c r="D460" s="36">
        <v>1191.83</v>
      </c>
      <c r="E460" s="36">
        <v>1199.42</v>
      </c>
      <c r="F460" s="36">
        <v>1217.8800000000001</v>
      </c>
      <c r="G460" s="36">
        <v>1206.1100000000001</v>
      </c>
      <c r="H460" s="36">
        <v>1170.78</v>
      </c>
      <c r="I460" s="36">
        <v>1158.57</v>
      </c>
      <c r="J460" s="36">
        <v>1129.32</v>
      </c>
      <c r="K460" s="36">
        <v>1100.79</v>
      </c>
      <c r="L460" s="36">
        <v>1069.3499999999999</v>
      </c>
      <c r="M460" s="36">
        <v>1070.03</v>
      </c>
      <c r="N460" s="36">
        <v>1095.24</v>
      </c>
      <c r="O460" s="36">
        <v>1091.1400000000001</v>
      </c>
      <c r="P460" s="36">
        <v>1112.9100000000001</v>
      </c>
      <c r="Q460" s="36">
        <v>1117.1600000000001</v>
      </c>
      <c r="R460" s="36">
        <v>1107.58</v>
      </c>
      <c r="S460" s="36">
        <v>1116.8900000000001</v>
      </c>
      <c r="T460" s="36">
        <v>1105.1100000000001</v>
      </c>
      <c r="U460" s="36">
        <v>1078.29</v>
      </c>
      <c r="V460" s="36">
        <v>1063.45</v>
      </c>
      <c r="W460" s="36">
        <v>1056.52</v>
      </c>
      <c r="X460" s="36">
        <v>1069.05</v>
      </c>
      <c r="Y460" s="36">
        <v>1089.44</v>
      </c>
    </row>
    <row r="461" spans="1:25" x14ac:dyDescent="0.2">
      <c r="A461" s="20">
        <v>44325</v>
      </c>
      <c r="B461" s="36">
        <v>1067.79</v>
      </c>
      <c r="C461" s="36">
        <v>1106.76</v>
      </c>
      <c r="D461" s="36">
        <v>1125.8500000000001</v>
      </c>
      <c r="E461" s="36">
        <v>1155.75</v>
      </c>
      <c r="F461" s="36">
        <v>1158.75</v>
      </c>
      <c r="G461" s="36">
        <v>1161.6300000000001</v>
      </c>
      <c r="H461" s="36">
        <v>1145.74</v>
      </c>
      <c r="I461" s="36">
        <v>1123</v>
      </c>
      <c r="J461" s="36">
        <v>1099.04</v>
      </c>
      <c r="K461" s="36">
        <v>1067.52</v>
      </c>
      <c r="L461" s="36">
        <v>1058.99</v>
      </c>
      <c r="M461" s="36">
        <v>1056.5</v>
      </c>
      <c r="N461" s="36">
        <v>1070.01</v>
      </c>
      <c r="O461" s="36">
        <v>1085.05</v>
      </c>
      <c r="P461" s="36">
        <v>1100.05</v>
      </c>
      <c r="Q461" s="36">
        <v>1103.92</v>
      </c>
      <c r="R461" s="36">
        <v>1096.6500000000001</v>
      </c>
      <c r="S461" s="36">
        <v>1095.3600000000001</v>
      </c>
      <c r="T461" s="36">
        <v>1085.6300000000001</v>
      </c>
      <c r="U461" s="36">
        <v>1068.92</v>
      </c>
      <c r="V461" s="36">
        <v>1042.79</v>
      </c>
      <c r="W461" s="36">
        <v>1044.33</v>
      </c>
      <c r="X461" s="36">
        <v>1058.29</v>
      </c>
      <c r="Y461" s="36">
        <v>1077.6200000000001</v>
      </c>
    </row>
    <row r="462" spans="1:25" x14ac:dyDescent="0.2">
      <c r="A462" s="20">
        <v>44326</v>
      </c>
      <c r="B462" s="36">
        <v>1109.21</v>
      </c>
      <c r="C462" s="36">
        <v>1160.03</v>
      </c>
      <c r="D462" s="36">
        <v>1185.7</v>
      </c>
      <c r="E462" s="36">
        <v>1202.27</v>
      </c>
      <c r="F462" s="36">
        <v>1211.49</v>
      </c>
      <c r="G462" s="36">
        <v>1211.1400000000001</v>
      </c>
      <c r="H462" s="36">
        <v>1198.21</v>
      </c>
      <c r="I462" s="36">
        <v>1160.77</v>
      </c>
      <c r="J462" s="36">
        <v>1119.47</v>
      </c>
      <c r="K462" s="36">
        <v>1075.8900000000001</v>
      </c>
      <c r="L462" s="36">
        <v>1048.71</v>
      </c>
      <c r="M462" s="36">
        <v>1037.6100000000001</v>
      </c>
      <c r="N462" s="36">
        <v>1048.5899999999999</v>
      </c>
      <c r="O462" s="36">
        <v>1061.98</v>
      </c>
      <c r="P462" s="36">
        <v>1078.28</v>
      </c>
      <c r="Q462" s="36">
        <v>1082.49</v>
      </c>
      <c r="R462" s="36">
        <v>1074.43</v>
      </c>
      <c r="S462" s="36">
        <v>1069.0999999999999</v>
      </c>
      <c r="T462" s="36">
        <v>1062.0899999999999</v>
      </c>
      <c r="U462" s="36">
        <v>1041.1400000000001</v>
      </c>
      <c r="V462" s="36">
        <v>1012.91</v>
      </c>
      <c r="W462" s="36">
        <v>1008.16</v>
      </c>
      <c r="X462" s="36">
        <v>1024.6200000000001</v>
      </c>
      <c r="Y462" s="36">
        <v>1064.3700000000001</v>
      </c>
    </row>
    <row r="463" spans="1:25" x14ac:dyDescent="0.2">
      <c r="A463" s="20">
        <v>44327</v>
      </c>
      <c r="B463" s="36">
        <v>1142.8800000000001</v>
      </c>
      <c r="C463" s="36">
        <v>1143.76</v>
      </c>
      <c r="D463" s="36">
        <v>1148.4000000000001</v>
      </c>
      <c r="E463" s="36">
        <v>1173.6300000000001</v>
      </c>
      <c r="F463" s="36">
        <v>1183.9100000000001</v>
      </c>
      <c r="G463" s="36">
        <v>1170.1200000000001</v>
      </c>
      <c r="H463" s="36">
        <v>1143.8600000000001</v>
      </c>
      <c r="I463" s="36">
        <v>1107.04</v>
      </c>
      <c r="J463" s="36">
        <v>1081.92</v>
      </c>
      <c r="K463" s="36">
        <v>1054.1100000000001</v>
      </c>
      <c r="L463" s="36">
        <v>1064.54</v>
      </c>
      <c r="M463" s="36">
        <v>1096.74</v>
      </c>
      <c r="N463" s="36">
        <v>1127.49</v>
      </c>
      <c r="O463" s="36">
        <v>1116.81</v>
      </c>
      <c r="P463" s="36">
        <v>1130.07</v>
      </c>
      <c r="Q463" s="36">
        <v>1144.48</v>
      </c>
      <c r="R463" s="36">
        <v>1138.6600000000001</v>
      </c>
      <c r="S463" s="36">
        <v>1152.76</v>
      </c>
      <c r="T463" s="36">
        <v>1130.8399999999999</v>
      </c>
      <c r="U463" s="36">
        <v>1115.9100000000001</v>
      </c>
      <c r="V463" s="36">
        <v>1099.67</v>
      </c>
      <c r="W463" s="36">
        <v>1103.33</v>
      </c>
      <c r="X463" s="36">
        <v>1124.07</v>
      </c>
      <c r="Y463" s="36">
        <v>1169.6400000000001</v>
      </c>
    </row>
    <row r="464" spans="1:25" x14ac:dyDescent="0.2">
      <c r="A464" s="20">
        <v>44328</v>
      </c>
      <c r="B464" s="36">
        <v>1179.52</v>
      </c>
      <c r="C464" s="36">
        <v>1211.44</v>
      </c>
      <c r="D464" s="36">
        <v>1198.76</v>
      </c>
      <c r="E464" s="36">
        <v>1192.58</v>
      </c>
      <c r="F464" s="36">
        <v>1187.26</v>
      </c>
      <c r="G464" s="36">
        <v>1196.32</v>
      </c>
      <c r="H464" s="36">
        <v>1184.04</v>
      </c>
      <c r="I464" s="36">
        <v>1132.97</v>
      </c>
      <c r="J464" s="36">
        <v>1103.77</v>
      </c>
      <c r="K464" s="36">
        <v>1084.6200000000001</v>
      </c>
      <c r="L464" s="36">
        <v>1059.1400000000001</v>
      </c>
      <c r="M464" s="36">
        <v>1069.05</v>
      </c>
      <c r="N464" s="36">
        <v>1073.8800000000001</v>
      </c>
      <c r="O464" s="36">
        <v>1080.43</v>
      </c>
      <c r="P464" s="36">
        <v>1086.1300000000001</v>
      </c>
      <c r="Q464" s="36">
        <v>1096.8800000000001</v>
      </c>
      <c r="R464" s="36">
        <v>1087.9000000000001</v>
      </c>
      <c r="S464" s="36">
        <v>1091.27</v>
      </c>
      <c r="T464" s="36">
        <v>1078.05</v>
      </c>
      <c r="U464" s="36">
        <v>1070.4100000000001</v>
      </c>
      <c r="V464" s="36">
        <v>1061.43</v>
      </c>
      <c r="W464" s="36">
        <v>1072.08</v>
      </c>
      <c r="X464" s="36">
        <v>1076.57</v>
      </c>
      <c r="Y464" s="36">
        <v>1098.49</v>
      </c>
    </row>
    <row r="465" spans="1:25" x14ac:dyDescent="0.2">
      <c r="A465" s="20">
        <v>44329</v>
      </c>
      <c r="B465" s="36">
        <v>1180.6000000000001</v>
      </c>
      <c r="C465" s="36">
        <v>1228.8</v>
      </c>
      <c r="D465" s="36">
        <v>1246</v>
      </c>
      <c r="E465" s="36">
        <v>1235.6300000000001</v>
      </c>
      <c r="F465" s="36">
        <v>1230.6100000000001</v>
      </c>
      <c r="G465" s="36">
        <v>1234.9000000000001</v>
      </c>
      <c r="H465" s="36">
        <v>1192.07</v>
      </c>
      <c r="I465" s="36">
        <v>1130.3600000000001</v>
      </c>
      <c r="J465" s="36">
        <v>1104.49</v>
      </c>
      <c r="K465" s="36">
        <v>1082.04</v>
      </c>
      <c r="L465" s="36">
        <v>1043.98</v>
      </c>
      <c r="M465" s="36">
        <v>1058.78</v>
      </c>
      <c r="N465" s="36">
        <v>1088.58</v>
      </c>
      <c r="O465" s="36">
        <v>1099.81</v>
      </c>
      <c r="P465" s="36">
        <v>1116.04</v>
      </c>
      <c r="Q465" s="36">
        <v>1126.73</v>
      </c>
      <c r="R465" s="36">
        <v>1126.79</v>
      </c>
      <c r="S465" s="36">
        <v>1144.07</v>
      </c>
      <c r="T465" s="36">
        <v>1126.3800000000001</v>
      </c>
      <c r="U465" s="36">
        <v>1100.8600000000001</v>
      </c>
      <c r="V465" s="36">
        <v>1085.98</v>
      </c>
      <c r="W465" s="36">
        <v>1086.99</v>
      </c>
      <c r="X465" s="36">
        <v>1103.8399999999999</v>
      </c>
      <c r="Y465" s="36">
        <v>1144.98</v>
      </c>
    </row>
    <row r="466" spans="1:25" x14ac:dyDescent="0.2">
      <c r="A466" s="20">
        <v>44330</v>
      </c>
      <c r="B466" s="36">
        <v>1176.54</v>
      </c>
      <c r="C466" s="36">
        <v>1195.99</v>
      </c>
      <c r="D466" s="36">
        <v>1217.92</v>
      </c>
      <c r="E466" s="36">
        <v>1228</v>
      </c>
      <c r="F466" s="36">
        <v>1242.3500000000001</v>
      </c>
      <c r="G466" s="36">
        <v>1219.82</v>
      </c>
      <c r="H466" s="36">
        <v>1165.6400000000001</v>
      </c>
      <c r="I466" s="36">
        <v>1101.17</v>
      </c>
      <c r="J466" s="36">
        <v>1063.75</v>
      </c>
      <c r="K466" s="36">
        <v>1039.06</v>
      </c>
      <c r="L466" s="36">
        <v>1024.31</v>
      </c>
      <c r="M466" s="36">
        <v>1038.71</v>
      </c>
      <c r="N466" s="36">
        <v>1070.94</v>
      </c>
      <c r="O466" s="36">
        <v>1077.26</v>
      </c>
      <c r="P466" s="36">
        <v>1089.2</v>
      </c>
      <c r="Q466" s="36">
        <v>1105.1200000000001</v>
      </c>
      <c r="R466" s="36">
        <v>1104.21</v>
      </c>
      <c r="S466" s="36">
        <v>1115.44</v>
      </c>
      <c r="T466" s="36">
        <v>1099.9000000000001</v>
      </c>
      <c r="U466" s="36">
        <v>1090.55</v>
      </c>
      <c r="V466" s="36">
        <v>1108.01</v>
      </c>
      <c r="W466" s="36">
        <v>1109.3</v>
      </c>
      <c r="X466" s="36">
        <v>1114.1500000000001</v>
      </c>
      <c r="Y466" s="36">
        <v>1127.55</v>
      </c>
    </row>
    <row r="467" spans="1:25" x14ac:dyDescent="0.2">
      <c r="A467" s="20">
        <v>44331</v>
      </c>
      <c r="B467" s="36">
        <v>1133</v>
      </c>
      <c r="C467" s="36">
        <v>1150.17</v>
      </c>
      <c r="D467" s="36">
        <v>1181.32</v>
      </c>
      <c r="E467" s="36">
        <v>1202.81</v>
      </c>
      <c r="F467" s="36">
        <v>1207.4100000000001</v>
      </c>
      <c r="G467" s="36">
        <v>1192.1100000000001</v>
      </c>
      <c r="H467" s="36">
        <v>1141.8600000000001</v>
      </c>
      <c r="I467" s="36">
        <v>1084.03</v>
      </c>
      <c r="J467" s="36">
        <v>1095.67</v>
      </c>
      <c r="K467" s="36">
        <v>1079.45</v>
      </c>
      <c r="L467" s="36">
        <v>1061.1500000000001</v>
      </c>
      <c r="M467" s="36">
        <v>1068.77</v>
      </c>
      <c r="N467" s="36">
        <v>1081.6400000000001</v>
      </c>
      <c r="O467" s="36">
        <v>1090.48</v>
      </c>
      <c r="P467" s="36">
        <v>1118.44</v>
      </c>
      <c r="Q467" s="36">
        <v>1113.76</v>
      </c>
      <c r="R467" s="36">
        <v>1097.6300000000001</v>
      </c>
      <c r="S467" s="36">
        <v>1090.8499999999999</v>
      </c>
      <c r="T467" s="36">
        <v>1066.01</v>
      </c>
      <c r="U467" s="36">
        <v>1038</v>
      </c>
      <c r="V467" s="36">
        <v>1014.42</v>
      </c>
      <c r="W467" s="36">
        <v>1010.66</v>
      </c>
      <c r="X467" s="36">
        <v>1014.34</v>
      </c>
      <c r="Y467" s="36">
        <v>1041.57</v>
      </c>
    </row>
    <row r="468" spans="1:25" x14ac:dyDescent="0.2">
      <c r="A468" s="20">
        <v>44332</v>
      </c>
      <c r="B468" s="36">
        <v>1043.82</v>
      </c>
      <c r="C468" s="36">
        <v>1041.98</v>
      </c>
      <c r="D468" s="36">
        <v>1026.8800000000001</v>
      </c>
      <c r="E468" s="36">
        <v>1024.05</v>
      </c>
      <c r="F468" s="36">
        <v>1020.09</v>
      </c>
      <c r="G468" s="36">
        <v>1021.33</v>
      </c>
      <c r="H468" s="36">
        <v>1032</v>
      </c>
      <c r="I468" s="36">
        <v>1012.93</v>
      </c>
      <c r="J468" s="36">
        <v>981.98</v>
      </c>
      <c r="K468" s="36">
        <v>1019.74</v>
      </c>
      <c r="L468" s="36">
        <v>1035.05</v>
      </c>
      <c r="M468" s="36">
        <v>1035.73</v>
      </c>
      <c r="N468" s="36">
        <v>1024.8399999999999</v>
      </c>
      <c r="O468" s="36">
        <v>1008.5400000000001</v>
      </c>
      <c r="P468" s="36">
        <v>1010.81</v>
      </c>
      <c r="Q468" s="36">
        <v>1003.59</v>
      </c>
      <c r="R468" s="36">
        <v>993.9</v>
      </c>
      <c r="S468" s="36">
        <v>1006.68</v>
      </c>
      <c r="T468" s="36">
        <v>1022.98</v>
      </c>
      <c r="U468" s="36">
        <v>1026.78</v>
      </c>
      <c r="V468" s="36">
        <v>987.43</v>
      </c>
      <c r="W468" s="36">
        <v>983.49</v>
      </c>
      <c r="X468" s="36">
        <v>979.15</v>
      </c>
      <c r="Y468" s="36">
        <v>963.62</v>
      </c>
    </row>
    <row r="469" spans="1:25" x14ac:dyDescent="0.2">
      <c r="A469" s="20">
        <v>44333</v>
      </c>
      <c r="B469" s="36">
        <v>992.21</v>
      </c>
      <c r="C469" s="36">
        <v>1033.58</v>
      </c>
      <c r="D469" s="36">
        <v>1065.19</v>
      </c>
      <c r="E469" s="36">
        <v>1079.6200000000001</v>
      </c>
      <c r="F469" s="36">
        <v>1109.1600000000001</v>
      </c>
      <c r="G469" s="36">
        <v>1089.98</v>
      </c>
      <c r="H469" s="36">
        <v>1042.6200000000001</v>
      </c>
      <c r="I469" s="36">
        <v>1012.77</v>
      </c>
      <c r="J469" s="36">
        <v>1063.28</v>
      </c>
      <c r="K469" s="36">
        <v>980.95</v>
      </c>
      <c r="L469" s="36">
        <v>974.81</v>
      </c>
      <c r="M469" s="36">
        <v>966.54</v>
      </c>
      <c r="N469" s="36">
        <v>958.16</v>
      </c>
      <c r="O469" s="36">
        <v>959.86</v>
      </c>
      <c r="P469" s="36">
        <v>977.06</v>
      </c>
      <c r="Q469" s="36">
        <v>988.26</v>
      </c>
      <c r="R469" s="36">
        <v>989.34</v>
      </c>
      <c r="S469" s="36">
        <v>994.65</v>
      </c>
      <c r="T469" s="36">
        <v>990.77</v>
      </c>
      <c r="U469" s="36">
        <v>989.87</v>
      </c>
      <c r="V469" s="36">
        <v>961.36</v>
      </c>
      <c r="W469" s="36">
        <v>962.41</v>
      </c>
      <c r="X469" s="36">
        <v>954.19</v>
      </c>
      <c r="Y469" s="36">
        <v>970.63</v>
      </c>
    </row>
    <row r="470" spans="1:25" x14ac:dyDescent="0.2">
      <c r="A470" s="20">
        <v>44334</v>
      </c>
      <c r="B470" s="36">
        <v>997.27</v>
      </c>
      <c r="C470" s="36">
        <v>1030.1300000000001</v>
      </c>
      <c r="D470" s="36">
        <v>1055.31</v>
      </c>
      <c r="E470" s="36">
        <v>1069.17</v>
      </c>
      <c r="F470" s="36">
        <v>1068.24</v>
      </c>
      <c r="G470" s="36">
        <v>1052.8399999999999</v>
      </c>
      <c r="H470" s="36">
        <v>1008.0400000000001</v>
      </c>
      <c r="I470" s="36">
        <v>985.55</v>
      </c>
      <c r="J470" s="36">
        <v>952.44</v>
      </c>
      <c r="K470" s="36">
        <v>940.91</v>
      </c>
      <c r="L470" s="36">
        <v>932.89</v>
      </c>
      <c r="M470" s="36">
        <v>948.01</v>
      </c>
      <c r="N470" s="36">
        <v>957.42</v>
      </c>
      <c r="O470" s="36">
        <v>987.27</v>
      </c>
      <c r="P470" s="36">
        <v>995.96</v>
      </c>
      <c r="Q470" s="36">
        <v>998.71</v>
      </c>
      <c r="R470" s="36">
        <v>996.55</v>
      </c>
      <c r="S470" s="36">
        <v>991.12</v>
      </c>
      <c r="T470" s="36">
        <v>986.02</v>
      </c>
      <c r="U470" s="36">
        <v>971.32</v>
      </c>
      <c r="V470" s="36">
        <v>946.62</v>
      </c>
      <c r="W470" s="36">
        <v>941.6</v>
      </c>
      <c r="X470" s="36">
        <v>961.87</v>
      </c>
      <c r="Y470" s="36">
        <v>1004.92</v>
      </c>
    </row>
    <row r="471" spans="1:25" x14ac:dyDescent="0.2">
      <c r="A471" s="20">
        <v>44335</v>
      </c>
      <c r="B471" s="36">
        <v>1055.51</v>
      </c>
      <c r="C471" s="36">
        <v>1069.08</v>
      </c>
      <c r="D471" s="36">
        <v>1086.3399999999999</v>
      </c>
      <c r="E471" s="36">
        <v>1104.83</v>
      </c>
      <c r="F471" s="36">
        <v>1103.71</v>
      </c>
      <c r="G471" s="36">
        <v>1092.42</v>
      </c>
      <c r="H471" s="36">
        <v>1043.2</v>
      </c>
      <c r="I471" s="36">
        <v>1001.27</v>
      </c>
      <c r="J471" s="36">
        <v>986.23</v>
      </c>
      <c r="K471" s="36">
        <v>979.91</v>
      </c>
      <c r="L471" s="36">
        <v>985.4</v>
      </c>
      <c r="M471" s="36">
        <v>1012.78</v>
      </c>
      <c r="N471" s="36">
        <v>1053.03</v>
      </c>
      <c r="O471" s="36">
        <v>1091.56</v>
      </c>
      <c r="P471" s="36">
        <v>1097.95</v>
      </c>
      <c r="Q471" s="36">
        <v>1091.79</v>
      </c>
      <c r="R471" s="36">
        <v>1072.68</v>
      </c>
      <c r="S471" s="36">
        <v>1048.1300000000001</v>
      </c>
      <c r="T471" s="36">
        <v>1025</v>
      </c>
      <c r="U471" s="36">
        <v>1012.91</v>
      </c>
      <c r="V471" s="36">
        <v>987.25</v>
      </c>
      <c r="W471" s="36">
        <v>963.49</v>
      </c>
      <c r="X471" s="36">
        <v>933.64</v>
      </c>
      <c r="Y471" s="36">
        <v>990.17</v>
      </c>
    </row>
    <row r="472" spans="1:25" x14ac:dyDescent="0.2">
      <c r="A472" s="20">
        <v>44336</v>
      </c>
      <c r="B472" s="36">
        <v>1067.45</v>
      </c>
      <c r="C472" s="36">
        <v>1102.76</v>
      </c>
      <c r="D472" s="36">
        <v>1108.9100000000001</v>
      </c>
      <c r="E472" s="36">
        <v>1119.71</v>
      </c>
      <c r="F472" s="36">
        <v>1131.51</v>
      </c>
      <c r="G472" s="36">
        <v>1111.1100000000001</v>
      </c>
      <c r="H472" s="36">
        <v>1082.95</v>
      </c>
      <c r="I472" s="36">
        <v>1013.43</v>
      </c>
      <c r="J472" s="36">
        <v>949.65</v>
      </c>
      <c r="K472" s="36">
        <v>920.32</v>
      </c>
      <c r="L472" s="36">
        <v>921.16</v>
      </c>
      <c r="M472" s="36">
        <v>915.26</v>
      </c>
      <c r="N472" s="36">
        <v>957.49</v>
      </c>
      <c r="O472" s="36">
        <v>990.54000000000008</v>
      </c>
      <c r="P472" s="36">
        <v>1006.83</v>
      </c>
      <c r="Q472" s="36">
        <v>1011.39</v>
      </c>
      <c r="R472" s="36">
        <v>1003.53</v>
      </c>
      <c r="S472" s="36">
        <v>987.51</v>
      </c>
      <c r="T472" s="36">
        <v>945.62</v>
      </c>
      <c r="U472" s="36">
        <v>939.89</v>
      </c>
      <c r="V472" s="36">
        <v>951.25</v>
      </c>
      <c r="W472" s="36">
        <v>973.27</v>
      </c>
      <c r="X472" s="36">
        <v>953.4</v>
      </c>
      <c r="Y472" s="36">
        <v>924.75</v>
      </c>
    </row>
    <row r="473" spans="1:25" x14ac:dyDescent="0.2">
      <c r="A473" s="20">
        <v>44337</v>
      </c>
      <c r="B473" s="36">
        <v>948.52</v>
      </c>
      <c r="C473" s="36">
        <v>1012.9</v>
      </c>
      <c r="D473" s="36">
        <v>1051.67</v>
      </c>
      <c r="E473" s="36">
        <v>1043.73</v>
      </c>
      <c r="F473" s="36">
        <v>1066.8600000000001</v>
      </c>
      <c r="G473" s="36">
        <v>1069.94</v>
      </c>
      <c r="H473" s="36">
        <v>1041.7</v>
      </c>
      <c r="I473" s="36">
        <v>994.84</v>
      </c>
      <c r="J473" s="36">
        <v>947.38</v>
      </c>
      <c r="K473" s="36">
        <v>899.57</v>
      </c>
      <c r="L473" s="36">
        <v>895.86</v>
      </c>
      <c r="M473" s="36">
        <v>920.84</v>
      </c>
      <c r="N473" s="36">
        <v>982.59</v>
      </c>
      <c r="O473" s="36">
        <v>1020.9</v>
      </c>
      <c r="P473" s="36">
        <v>1027.3900000000001</v>
      </c>
      <c r="Q473" s="36">
        <v>1022.84</v>
      </c>
      <c r="R473" s="36">
        <v>1011.87</v>
      </c>
      <c r="S473" s="36">
        <v>1001.91</v>
      </c>
      <c r="T473" s="36">
        <v>961.29</v>
      </c>
      <c r="U473" s="36">
        <v>911.28</v>
      </c>
      <c r="V473" s="36">
        <v>928.42</v>
      </c>
      <c r="W473" s="36">
        <v>944.79</v>
      </c>
      <c r="X473" s="36">
        <v>962.22</v>
      </c>
      <c r="Y473" s="36">
        <v>930.81</v>
      </c>
    </row>
    <row r="474" spans="1:25" x14ac:dyDescent="0.2">
      <c r="A474" s="20">
        <v>44338</v>
      </c>
      <c r="B474" s="36">
        <v>974.4</v>
      </c>
      <c r="C474" s="36">
        <v>978.62</v>
      </c>
      <c r="D474" s="36">
        <v>1010.2900000000001</v>
      </c>
      <c r="E474" s="36">
        <v>1033.1600000000001</v>
      </c>
      <c r="F474" s="36">
        <v>1037.3</v>
      </c>
      <c r="G474" s="36">
        <v>1032.5999999999999</v>
      </c>
      <c r="H474" s="36">
        <v>1017.84</v>
      </c>
      <c r="I474" s="36">
        <v>940.94</v>
      </c>
      <c r="J474" s="36">
        <v>902.54</v>
      </c>
      <c r="K474" s="36">
        <v>850.49</v>
      </c>
      <c r="L474" s="36">
        <v>846.33</v>
      </c>
      <c r="M474" s="36">
        <v>864.73</v>
      </c>
      <c r="N474" s="36">
        <v>921.92</v>
      </c>
      <c r="O474" s="36">
        <v>969.36</v>
      </c>
      <c r="P474" s="36">
        <v>991.25</v>
      </c>
      <c r="Q474" s="36">
        <v>989.14</v>
      </c>
      <c r="R474" s="36">
        <v>976.61</v>
      </c>
      <c r="S474" s="36">
        <v>948.65</v>
      </c>
      <c r="T474" s="36">
        <v>896.04</v>
      </c>
      <c r="U474" s="36">
        <v>868.95</v>
      </c>
      <c r="V474" s="36">
        <v>870.91</v>
      </c>
      <c r="W474" s="36">
        <v>903.81</v>
      </c>
      <c r="X474" s="36">
        <v>875.46</v>
      </c>
      <c r="Y474" s="36">
        <v>869.17</v>
      </c>
    </row>
    <row r="475" spans="1:25" x14ac:dyDescent="0.2">
      <c r="A475" s="20">
        <v>44339</v>
      </c>
      <c r="B475" s="36">
        <v>952.87</v>
      </c>
      <c r="C475" s="36">
        <v>1014.03</v>
      </c>
      <c r="D475" s="36">
        <v>1038.1200000000001</v>
      </c>
      <c r="E475" s="36">
        <v>1048.3900000000001</v>
      </c>
      <c r="F475" s="36">
        <v>1070.8900000000001</v>
      </c>
      <c r="G475" s="36">
        <v>1073.57</v>
      </c>
      <c r="H475" s="36">
        <v>1074.95</v>
      </c>
      <c r="I475" s="36">
        <v>994.73</v>
      </c>
      <c r="J475" s="36">
        <v>958.08</v>
      </c>
      <c r="K475" s="36">
        <v>897.31</v>
      </c>
      <c r="L475" s="36">
        <v>880.94</v>
      </c>
      <c r="M475" s="36">
        <v>888.61</v>
      </c>
      <c r="N475" s="36">
        <v>928.29</v>
      </c>
      <c r="O475" s="36">
        <v>973.11</v>
      </c>
      <c r="P475" s="36">
        <v>1002.03</v>
      </c>
      <c r="Q475" s="36">
        <v>1014.95</v>
      </c>
      <c r="R475" s="36">
        <v>1002.99</v>
      </c>
      <c r="S475" s="36">
        <v>980.56</v>
      </c>
      <c r="T475" s="36">
        <v>936.85</v>
      </c>
      <c r="U475" s="36">
        <v>888.39</v>
      </c>
      <c r="V475" s="36">
        <v>872.47</v>
      </c>
      <c r="W475" s="36">
        <v>847.38</v>
      </c>
      <c r="X475" s="36">
        <v>941.57</v>
      </c>
      <c r="Y475" s="36">
        <v>932.27</v>
      </c>
    </row>
    <row r="476" spans="1:25" x14ac:dyDescent="0.2">
      <c r="A476" s="20">
        <v>44340</v>
      </c>
      <c r="B476" s="36">
        <v>1019.78</v>
      </c>
      <c r="C476" s="36">
        <v>1092.3600000000001</v>
      </c>
      <c r="D476" s="36">
        <v>1143.26</v>
      </c>
      <c r="E476" s="36">
        <v>1161.98</v>
      </c>
      <c r="F476" s="36">
        <v>1182.1600000000001</v>
      </c>
      <c r="G476" s="36">
        <v>1142.5</v>
      </c>
      <c r="H476" s="36">
        <v>1080.1100000000001</v>
      </c>
      <c r="I476" s="36">
        <v>997.85</v>
      </c>
      <c r="J476" s="36">
        <v>951.26</v>
      </c>
      <c r="K476" s="36">
        <v>895.73</v>
      </c>
      <c r="L476" s="36">
        <v>885.36</v>
      </c>
      <c r="M476" s="36">
        <v>884.79</v>
      </c>
      <c r="N476" s="36">
        <v>926.47</v>
      </c>
      <c r="O476" s="36">
        <v>958.59</v>
      </c>
      <c r="P476" s="36">
        <v>974.56</v>
      </c>
      <c r="Q476" s="36">
        <v>972.3</v>
      </c>
      <c r="R476" s="36">
        <v>951.95</v>
      </c>
      <c r="S476" s="36">
        <v>923.24</v>
      </c>
      <c r="T476" s="36">
        <v>899.78</v>
      </c>
      <c r="U476" s="36">
        <v>870.82</v>
      </c>
      <c r="V476" s="36">
        <v>880.92</v>
      </c>
      <c r="W476" s="36">
        <v>902.66</v>
      </c>
      <c r="X476" s="36">
        <v>882.98</v>
      </c>
      <c r="Y476" s="36">
        <v>896.92</v>
      </c>
    </row>
    <row r="477" spans="1:25" x14ac:dyDescent="0.2">
      <c r="A477" s="20">
        <v>44341</v>
      </c>
      <c r="B477" s="36">
        <v>1013</v>
      </c>
      <c r="C477" s="36">
        <v>1063.81</v>
      </c>
      <c r="D477" s="36">
        <v>1090.1200000000001</v>
      </c>
      <c r="E477" s="36">
        <v>1085.1200000000001</v>
      </c>
      <c r="F477" s="36">
        <v>1094.5</v>
      </c>
      <c r="G477" s="36">
        <v>1087.08</v>
      </c>
      <c r="H477" s="36">
        <v>1039.33</v>
      </c>
      <c r="I477" s="36">
        <v>952</v>
      </c>
      <c r="J477" s="36">
        <v>864.93</v>
      </c>
      <c r="K477" s="36">
        <v>827.05</v>
      </c>
      <c r="L477" s="36">
        <v>834.77</v>
      </c>
      <c r="M477" s="36">
        <v>827.75</v>
      </c>
      <c r="N477" s="36">
        <v>881.18</v>
      </c>
      <c r="O477" s="36">
        <v>936.49</v>
      </c>
      <c r="P477" s="36">
        <v>961.08</v>
      </c>
      <c r="Q477" s="36">
        <v>960.85</v>
      </c>
      <c r="R477" s="36">
        <v>946.15</v>
      </c>
      <c r="S477" s="36">
        <v>918.95</v>
      </c>
      <c r="T477" s="36">
        <v>867.78</v>
      </c>
      <c r="U477" s="36">
        <v>848.49</v>
      </c>
      <c r="V477" s="36">
        <v>861.49</v>
      </c>
      <c r="W477" s="36">
        <v>892.07</v>
      </c>
      <c r="X477" s="36">
        <v>863.65</v>
      </c>
      <c r="Y477" s="36">
        <v>882.52</v>
      </c>
    </row>
    <row r="478" spans="1:25" x14ac:dyDescent="0.2">
      <c r="A478" s="20">
        <v>44342</v>
      </c>
      <c r="B478" s="36">
        <v>1005.45</v>
      </c>
      <c r="C478" s="36">
        <v>1072.17</v>
      </c>
      <c r="D478" s="36">
        <v>1122.2</v>
      </c>
      <c r="E478" s="36">
        <v>1142.3800000000001</v>
      </c>
      <c r="F478" s="36">
        <v>1155.3500000000001</v>
      </c>
      <c r="G478" s="36">
        <v>1131.2</v>
      </c>
      <c r="H478" s="36">
        <v>1071.71</v>
      </c>
      <c r="I478" s="36">
        <v>974.05</v>
      </c>
      <c r="J478" s="36">
        <v>919.69</v>
      </c>
      <c r="K478" s="36">
        <v>867.92</v>
      </c>
      <c r="L478" s="36">
        <v>865.87</v>
      </c>
      <c r="M478" s="36">
        <v>874.04</v>
      </c>
      <c r="N478" s="36">
        <v>922.02</v>
      </c>
      <c r="O478" s="36">
        <v>963.29</v>
      </c>
      <c r="P478" s="36">
        <v>973.23</v>
      </c>
      <c r="Q478" s="36">
        <v>971.29</v>
      </c>
      <c r="R478" s="36">
        <v>955.37</v>
      </c>
      <c r="S478" s="36">
        <v>934.01</v>
      </c>
      <c r="T478" s="36">
        <v>880.02</v>
      </c>
      <c r="U478" s="36">
        <v>848.26</v>
      </c>
      <c r="V478" s="36">
        <v>851.43</v>
      </c>
      <c r="W478" s="36">
        <v>865.07</v>
      </c>
      <c r="X478" s="36">
        <v>861.2</v>
      </c>
      <c r="Y478" s="36">
        <v>892.91</v>
      </c>
    </row>
    <row r="479" spans="1:25" x14ac:dyDescent="0.2">
      <c r="A479" s="20">
        <v>44343</v>
      </c>
      <c r="B479" s="36">
        <v>905.87</v>
      </c>
      <c r="C479" s="36">
        <v>972.43</v>
      </c>
      <c r="D479" s="36">
        <v>1018.48</v>
      </c>
      <c r="E479" s="36">
        <v>1038.33</v>
      </c>
      <c r="F479" s="36">
        <v>1041.99</v>
      </c>
      <c r="G479" s="36">
        <v>1020.51</v>
      </c>
      <c r="H479" s="36">
        <v>978.44</v>
      </c>
      <c r="I479" s="36">
        <v>916.42</v>
      </c>
      <c r="J479" s="36">
        <v>882.82</v>
      </c>
      <c r="K479" s="36">
        <v>873.06</v>
      </c>
      <c r="L479" s="36">
        <v>880.84</v>
      </c>
      <c r="M479" s="36">
        <v>889.31</v>
      </c>
      <c r="N479" s="36">
        <v>940.24</v>
      </c>
      <c r="O479" s="36">
        <v>984.18</v>
      </c>
      <c r="P479" s="36">
        <v>1001.73</v>
      </c>
      <c r="Q479" s="36">
        <v>1000.72</v>
      </c>
      <c r="R479" s="36">
        <v>992.71</v>
      </c>
      <c r="S479" s="36">
        <v>965.24</v>
      </c>
      <c r="T479" s="36">
        <v>910.18</v>
      </c>
      <c r="U479" s="36">
        <v>869.25</v>
      </c>
      <c r="V479" s="36">
        <v>890.85</v>
      </c>
      <c r="W479" s="36">
        <v>917.65</v>
      </c>
      <c r="X479" s="36">
        <v>907.01</v>
      </c>
      <c r="Y479" s="36">
        <v>915.92</v>
      </c>
    </row>
    <row r="480" spans="1:25" x14ac:dyDescent="0.2">
      <c r="A480" s="20">
        <v>44344</v>
      </c>
      <c r="B480" s="36">
        <v>893.59</v>
      </c>
      <c r="C480" s="36">
        <v>953.35</v>
      </c>
      <c r="D480" s="36">
        <v>992.01</v>
      </c>
      <c r="E480" s="36">
        <v>1006.8</v>
      </c>
      <c r="F480" s="36">
        <v>1013.03</v>
      </c>
      <c r="G480" s="36">
        <v>992.82</v>
      </c>
      <c r="H480" s="36">
        <v>959.85</v>
      </c>
      <c r="I480" s="36">
        <v>879.52</v>
      </c>
      <c r="J480" s="36">
        <v>829.07</v>
      </c>
      <c r="K480" s="36">
        <v>861.27</v>
      </c>
      <c r="L480" s="36">
        <v>849.46</v>
      </c>
      <c r="M480" s="36">
        <v>844.47</v>
      </c>
      <c r="N480" s="36">
        <v>864.52</v>
      </c>
      <c r="O480" s="36">
        <v>913.38</v>
      </c>
      <c r="P480" s="36">
        <v>928.86</v>
      </c>
      <c r="Q480" s="36">
        <v>932.62</v>
      </c>
      <c r="R480" s="36">
        <v>937.79</v>
      </c>
      <c r="S480" s="36">
        <v>924.77</v>
      </c>
      <c r="T480" s="36">
        <v>858.51</v>
      </c>
      <c r="U480" s="36">
        <v>867.3</v>
      </c>
      <c r="V480" s="36">
        <v>876.8</v>
      </c>
      <c r="W480" s="36">
        <v>902.84</v>
      </c>
      <c r="X480" s="36">
        <v>894.54</v>
      </c>
      <c r="Y480" s="36">
        <v>844.66</v>
      </c>
    </row>
    <row r="481" spans="1:25" x14ac:dyDescent="0.2">
      <c r="A481" s="20">
        <v>44345</v>
      </c>
      <c r="B481" s="36">
        <v>895.3</v>
      </c>
      <c r="C481" s="36">
        <v>898.37</v>
      </c>
      <c r="D481" s="36">
        <v>948.05</v>
      </c>
      <c r="E481" s="36">
        <v>946.35</v>
      </c>
      <c r="F481" s="36">
        <v>941.08</v>
      </c>
      <c r="G481" s="36">
        <v>949.11</v>
      </c>
      <c r="H481" s="36">
        <v>944.78</v>
      </c>
      <c r="I481" s="36">
        <v>885.5</v>
      </c>
      <c r="J481" s="36">
        <v>817.56</v>
      </c>
      <c r="K481" s="36">
        <v>775.61</v>
      </c>
      <c r="L481" s="36">
        <v>766.68</v>
      </c>
      <c r="M481" s="36">
        <v>766.59</v>
      </c>
      <c r="N481" s="36">
        <v>822.67</v>
      </c>
      <c r="O481" s="36">
        <v>844.79</v>
      </c>
      <c r="P481" s="36">
        <v>870.66</v>
      </c>
      <c r="Q481" s="36">
        <v>868.57</v>
      </c>
      <c r="R481" s="36">
        <v>865.3</v>
      </c>
      <c r="S481" s="36">
        <v>895.45</v>
      </c>
      <c r="T481" s="36">
        <v>850.44</v>
      </c>
      <c r="U481" s="36">
        <v>796.53</v>
      </c>
      <c r="V481" s="36">
        <v>768.24</v>
      </c>
      <c r="W481" s="36">
        <v>792.49</v>
      </c>
      <c r="X481" s="36">
        <v>778.99</v>
      </c>
      <c r="Y481" s="36">
        <v>771.91</v>
      </c>
    </row>
    <row r="482" spans="1:25" x14ac:dyDescent="0.2">
      <c r="A482" s="20">
        <v>44346</v>
      </c>
      <c r="B482" s="36">
        <v>819.93</v>
      </c>
      <c r="C482" s="36">
        <v>890.54</v>
      </c>
      <c r="D482" s="36">
        <v>933.99</v>
      </c>
      <c r="E482" s="36">
        <v>949.15</v>
      </c>
      <c r="F482" s="36">
        <v>973.22</v>
      </c>
      <c r="G482" s="36">
        <v>974.86</v>
      </c>
      <c r="H482" s="36">
        <v>948.3</v>
      </c>
      <c r="I482" s="36">
        <v>872.73</v>
      </c>
      <c r="J482" s="36">
        <v>803.2</v>
      </c>
      <c r="K482" s="36">
        <v>752.84</v>
      </c>
      <c r="L482" s="36">
        <v>739.92</v>
      </c>
      <c r="M482" s="36">
        <v>753</v>
      </c>
      <c r="N482" s="36">
        <v>816.36</v>
      </c>
      <c r="O482" s="36">
        <v>852.62</v>
      </c>
      <c r="P482" s="36">
        <v>872.23</v>
      </c>
      <c r="Q482" s="36">
        <v>864.9</v>
      </c>
      <c r="R482" s="36">
        <v>844.19</v>
      </c>
      <c r="S482" s="36">
        <v>818.7</v>
      </c>
      <c r="T482" s="36">
        <v>767.31</v>
      </c>
      <c r="U482" s="36">
        <v>743.28</v>
      </c>
      <c r="V482" s="36">
        <v>757.89</v>
      </c>
      <c r="W482" s="36">
        <v>800.12</v>
      </c>
      <c r="X482" s="36">
        <v>759.03</v>
      </c>
      <c r="Y482" s="36">
        <v>742.37</v>
      </c>
    </row>
    <row r="483" spans="1:25" x14ac:dyDescent="0.2">
      <c r="A483" s="20">
        <v>44347</v>
      </c>
      <c r="B483" s="36">
        <v>803.6</v>
      </c>
      <c r="C483" s="36">
        <v>883.11</v>
      </c>
      <c r="D483" s="36">
        <v>925.03</v>
      </c>
      <c r="E483" s="36">
        <v>935.68</v>
      </c>
      <c r="F483" s="36">
        <v>955.06</v>
      </c>
      <c r="G483" s="36">
        <v>949.77</v>
      </c>
      <c r="H483" s="36">
        <v>935.76</v>
      </c>
      <c r="I483" s="36">
        <v>949.85</v>
      </c>
      <c r="J483" s="36">
        <v>946.62</v>
      </c>
      <c r="K483" s="36">
        <v>948.31</v>
      </c>
      <c r="L483" s="36">
        <v>947.99</v>
      </c>
      <c r="M483" s="36">
        <v>927.3</v>
      </c>
      <c r="N483" s="36">
        <v>949.09</v>
      </c>
      <c r="O483" s="36">
        <v>989.36</v>
      </c>
      <c r="P483" s="36">
        <v>1000.73</v>
      </c>
      <c r="Q483" s="36">
        <v>996.28</v>
      </c>
      <c r="R483" s="36">
        <v>986.47</v>
      </c>
      <c r="S483" s="36">
        <v>959.03</v>
      </c>
      <c r="T483" s="36">
        <v>913.55</v>
      </c>
      <c r="U483" s="36">
        <v>881.67</v>
      </c>
      <c r="V483" s="36">
        <v>886.95</v>
      </c>
      <c r="W483" s="36">
        <v>914.59</v>
      </c>
      <c r="X483" s="36">
        <v>892.02</v>
      </c>
      <c r="Y483" s="36">
        <v>848.53</v>
      </c>
    </row>
    <row r="484" spans="1:25" ht="12.75" x14ac:dyDescent="0.25">
      <c r="A484" s="25"/>
      <c r="B484" s="25"/>
      <c r="C484" s="25"/>
      <c r="D484" s="25"/>
      <c r="E484" s="25"/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</row>
    <row r="485" spans="1:25" ht="12.75" x14ac:dyDescent="0.2">
      <c r="A485" s="153" t="s">
        <v>49</v>
      </c>
      <c r="B485" s="148" t="s">
        <v>91</v>
      </c>
      <c r="C485" s="149"/>
      <c r="D485" s="149"/>
      <c r="E485" s="149"/>
      <c r="F485" s="149"/>
      <c r="G485" s="149"/>
      <c r="H485" s="149"/>
      <c r="I485" s="149"/>
      <c r="J485" s="149"/>
      <c r="K485" s="149"/>
      <c r="L485" s="149"/>
      <c r="M485" s="149"/>
      <c r="N485" s="149"/>
      <c r="O485" s="149"/>
      <c r="P485" s="149"/>
      <c r="Q485" s="149"/>
      <c r="R485" s="149"/>
      <c r="S485" s="149"/>
      <c r="T485" s="149"/>
      <c r="U485" s="149"/>
      <c r="V485" s="149"/>
      <c r="W485" s="149"/>
      <c r="X485" s="149"/>
      <c r="Y485" s="150"/>
    </row>
    <row r="486" spans="1:25" x14ac:dyDescent="0.2">
      <c r="A486" s="154"/>
      <c r="B486" s="40" t="s">
        <v>66</v>
      </c>
      <c r="C486" s="41" t="s">
        <v>67</v>
      </c>
      <c r="D486" s="42" t="s">
        <v>68</v>
      </c>
      <c r="E486" s="41" t="s">
        <v>69</v>
      </c>
      <c r="F486" s="41" t="s">
        <v>70</v>
      </c>
      <c r="G486" s="41" t="s">
        <v>71</v>
      </c>
      <c r="H486" s="41" t="s">
        <v>72</v>
      </c>
      <c r="I486" s="41" t="s">
        <v>73</v>
      </c>
      <c r="J486" s="41" t="s">
        <v>74</v>
      </c>
      <c r="K486" s="40" t="s">
        <v>75</v>
      </c>
      <c r="L486" s="41" t="s">
        <v>76</v>
      </c>
      <c r="M486" s="43" t="s">
        <v>77</v>
      </c>
      <c r="N486" s="40" t="s">
        <v>78</v>
      </c>
      <c r="O486" s="41" t="s">
        <v>79</v>
      </c>
      <c r="P486" s="43" t="s">
        <v>80</v>
      </c>
      <c r="Q486" s="42" t="s">
        <v>81</v>
      </c>
      <c r="R486" s="41" t="s">
        <v>82</v>
      </c>
      <c r="S486" s="42" t="s">
        <v>83</v>
      </c>
      <c r="T486" s="41" t="s">
        <v>84</v>
      </c>
      <c r="U486" s="42" t="s">
        <v>85</v>
      </c>
      <c r="V486" s="41" t="s">
        <v>86</v>
      </c>
      <c r="W486" s="42" t="s">
        <v>87</v>
      </c>
      <c r="X486" s="41" t="s">
        <v>88</v>
      </c>
      <c r="Y486" s="41" t="s">
        <v>89</v>
      </c>
    </row>
    <row r="487" spans="1:25" x14ac:dyDescent="0.2">
      <c r="A487" s="20">
        <v>44317</v>
      </c>
      <c r="B487" s="36">
        <v>1232.03</v>
      </c>
      <c r="C487" s="36">
        <v>1282.6100000000001</v>
      </c>
      <c r="D487" s="36">
        <v>1325.29</v>
      </c>
      <c r="E487" s="36">
        <v>1328.48</v>
      </c>
      <c r="F487" s="36">
        <v>1336.69</v>
      </c>
      <c r="G487" s="36">
        <v>1333.85</v>
      </c>
      <c r="H487" s="36">
        <v>1328.94</v>
      </c>
      <c r="I487" s="36">
        <v>1289.3700000000001</v>
      </c>
      <c r="J487" s="36">
        <v>1249.92</v>
      </c>
      <c r="K487" s="36">
        <v>1188.57</v>
      </c>
      <c r="L487" s="36">
        <v>1146.98</v>
      </c>
      <c r="M487" s="36">
        <v>1151.68</v>
      </c>
      <c r="N487" s="36">
        <v>1211.5899999999999</v>
      </c>
      <c r="O487" s="36">
        <v>1232.21</v>
      </c>
      <c r="P487" s="36">
        <v>1250.02</v>
      </c>
      <c r="Q487" s="36">
        <v>1259.44</v>
      </c>
      <c r="R487" s="36">
        <v>1251.3</v>
      </c>
      <c r="S487" s="36">
        <v>1241.28</v>
      </c>
      <c r="T487" s="36">
        <v>1187.8900000000001</v>
      </c>
      <c r="U487" s="36">
        <v>1164.9000000000001</v>
      </c>
      <c r="V487" s="36">
        <v>1146.6000000000001</v>
      </c>
      <c r="W487" s="36">
        <v>1132.06</v>
      </c>
      <c r="X487" s="36">
        <v>1146.01</v>
      </c>
      <c r="Y487" s="36">
        <v>1223.0899999999999</v>
      </c>
    </row>
    <row r="488" spans="1:25" x14ac:dyDescent="0.2">
      <c r="A488" s="20">
        <v>44318</v>
      </c>
      <c r="B488" s="36">
        <v>1200.05</v>
      </c>
      <c r="C488" s="36">
        <v>1242.68</v>
      </c>
      <c r="D488" s="36">
        <v>1297.1000000000001</v>
      </c>
      <c r="E488" s="36">
        <v>1317.07</v>
      </c>
      <c r="F488" s="36">
        <v>1328.97</v>
      </c>
      <c r="G488" s="36">
        <v>1326.48</v>
      </c>
      <c r="H488" s="36">
        <v>1332.02</v>
      </c>
      <c r="I488" s="36">
        <v>1300.94</v>
      </c>
      <c r="J488" s="36">
        <v>1227.48</v>
      </c>
      <c r="K488" s="36">
        <v>1185</v>
      </c>
      <c r="L488" s="36">
        <v>1133.98</v>
      </c>
      <c r="M488" s="36">
        <v>1132.43</v>
      </c>
      <c r="N488" s="36">
        <v>1208.52</v>
      </c>
      <c r="O488" s="36">
        <v>1223.3399999999999</v>
      </c>
      <c r="P488" s="36">
        <v>1243.1200000000001</v>
      </c>
      <c r="Q488" s="36">
        <v>1243.1600000000001</v>
      </c>
      <c r="R488" s="36">
        <v>1230.6100000000001</v>
      </c>
      <c r="S488" s="36">
        <v>1220.3500000000001</v>
      </c>
      <c r="T488" s="36">
        <v>1168.99</v>
      </c>
      <c r="U488" s="36">
        <v>1143.47</v>
      </c>
      <c r="V488" s="36">
        <v>1111.06</v>
      </c>
      <c r="W488" s="36">
        <v>1107.5899999999999</v>
      </c>
      <c r="X488" s="36">
        <v>1145.6300000000001</v>
      </c>
      <c r="Y488" s="36">
        <v>1209.1400000000001</v>
      </c>
    </row>
    <row r="489" spans="1:25" x14ac:dyDescent="0.2">
      <c r="A489" s="20">
        <v>44319</v>
      </c>
      <c r="B489" s="36">
        <v>1193.1600000000001</v>
      </c>
      <c r="C489" s="36">
        <v>1263.6000000000001</v>
      </c>
      <c r="D489" s="36">
        <v>1304.71</v>
      </c>
      <c r="E489" s="36">
        <v>1320.35</v>
      </c>
      <c r="F489" s="36">
        <v>1332.92</v>
      </c>
      <c r="G489" s="36">
        <v>1336.67</v>
      </c>
      <c r="H489" s="36">
        <v>1338.93</v>
      </c>
      <c r="I489" s="36">
        <v>1300.1200000000001</v>
      </c>
      <c r="J489" s="36">
        <v>1235.96</v>
      </c>
      <c r="K489" s="36">
        <v>1194.49</v>
      </c>
      <c r="L489" s="36">
        <v>1169.74</v>
      </c>
      <c r="M489" s="36">
        <v>1152.95</v>
      </c>
      <c r="N489" s="36">
        <v>1187.54</v>
      </c>
      <c r="O489" s="36">
        <v>1223.97</v>
      </c>
      <c r="P489" s="36">
        <v>1244.01</v>
      </c>
      <c r="Q489" s="36">
        <v>1253.82</v>
      </c>
      <c r="R489" s="36">
        <v>1242.55</v>
      </c>
      <c r="S489" s="36">
        <v>1221.33</v>
      </c>
      <c r="T489" s="36">
        <v>1171.1200000000001</v>
      </c>
      <c r="U489" s="36">
        <v>1149.72</v>
      </c>
      <c r="V489" s="36">
        <v>1138.55</v>
      </c>
      <c r="W489" s="36">
        <v>1144.4000000000001</v>
      </c>
      <c r="X489" s="36">
        <v>1132.3600000000001</v>
      </c>
      <c r="Y489" s="36">
        <v>1139.55</v>
      </c>
    </row>
    <row r="490" spans="1:25" x14ac:dyDescent="0.2">
      <c r="A490" s="20">
        <v>44320</v>
      </c>
      <c r="B490" s="36">
        <v>1154.6200000000001</v>
      </c>
      <c r="C490" s="36">
        <v>1213.7</v>
      </c>
      <c r="D490" s="36">
        <v>1236.83</v>
      </c>
      <c r="E490" s="36">
        <v>1249.3</v>
      </c>
      <c r="F490" s="36">
        <v>1262.69</v>
      </c>
      <c r="G490" s="36">
        <v>1257.46</v>
      </c>
      <c r="H490" s="36">
        <v>1223.58</v>
      </c>
      <c r="I490" s="36">
        <v>1200.6400000000001</v>
      </c>
      <c r="J490" s="36">
        <v>1168.6200000000001</v>
      </c>
      <c r="K490" s="36">
        <v>1144.1500000000001</v>
      </c>
      <c r="L490" s="36">
        <v>1137.1100000000001</v>
      </c>
      <c r="M490" s="36">
        <v>1134.57</v>
      </c>
      <c r="N490" s="36">
        <v>1144.8900000000001</v>
      </c>
      <c r="O490" s="36">
        <v>1146.82</v>
      </c>
      <c r="P490" s="36">
        <v>1154.52</v>
      </c>
      <c r="Q490" s="36">
        <v>1157.08</v>
      </c>
      <c r="R490" s="36">
        <v>1161.22</v>
      </c>
      <c r="S490" s="36">
        <v>1176.82</v>
      </c>
      <c r="T490" s="36">
        <v>1148.4100000000001</v>
      </c>
      <c r="U490" s="36">
        <v>1115.73</v>
      </c>
      <c r="V490" s="36">
        <v>1098.07</v>
      </c>
      <c r="W490" s="36">
        <v>1104.28</v>
      </c>
      <c r="X490" s="36">
        <v>1125.43</v>
      </c>
      <c r="Y490" s="36">
        <v>1148.03</v>
      </c>
    </row>
    <row r="491" spans="1:25" x14ac:dyDescent="0.2">
      <c r="A491" s="20">
        <v>44321</v>
      </c>
      <c r="B491" s="36">
        <v>1175.8500000000001</v>
      </c>
      <c r="C491" s="36">
        <v>1224.6100000000001</v>
      </c>
      <c r="D491" s="36">
        <v>1246.18</v>
      </c>
      <c r="E491" s="36">
        <v>1260.56</v>
      </c>
      <c r="F491" s="36">
        <v>1274.18</v>
      </c>
      <c r="G491" s="36">
        <v>1265.24</v>
      </c>
      <c r="H491" s="36">
        <v>1233.8900000000001</v>
      </c>
      <c r="I491" s="36">
        <v>1195.18</v>
      </c>
      <c r="J491" s="36">
        <v>1156.77</v>
      </c>
      <c r="K491" s="36">
        <v>1142.6600000000001</v>
      </c>
      <c r="L491" s="36">
        <v>1119.97</v>
      </c>
      <c r="M491" s="36">
        <v>1108.3600000000001</v>
      </c>
      <c r="N491" s="36">
        <v>1130.58</v>
      </c>
      <c r="O491" s="36">
        <v>1131.71</v>
      </c>
      <c r="P491" s="36">
        <v>1134.93</v>
      </c>
      <c r="Q491" s="36">
        <v>1139.96</v>
      </c>
      <c r="R491" s="36">
        <v>1137.9100000000001</v>
      </c>
      <c r="S491" s="36">
        <v>1147.8600000000001</v>
      </c>
      <c r="T491" s="36">
        <v>1145.17</v>
      </c>
      <c r="U491" s="36">
        <v>1127.92</v>
      </c>
      <c r="V491" s="36">
        <v>1119.1300000000001</v>
      </c>
      <c r="W491" s="36">
        <v>1124.1600000000001</v>
      </c>
      <c r="X491" s="36">
        <v>1136.55</v>
      </c>
      <c r="Y491" s="36">
        <v>1177.73</v>
      </c>
    </row>
    <row r="492" spans="1:25" x14ac:dyDescent="0.2">
      <c r="A492" s="20">
        <v>44322</v>
      </c>
      <c r="B492" s="36">
        <v>1167.4000000000001</v>
      </c>
      <c r="C492" s="36">
        <v>1201.97</v>
      </c>
      <c r="D492" s="36">
        <v>1235.3399999999999</v>
      </c>
      <c r="E492" s="36">
        <v>1250.17</v>
      </c>
      <c r="F492" s="36">
        <v>1259.1600000000001</v>
      </c>
      <c r="G492" s="36">
        <v>1254.0899999999999</v>
      </c>
      <c r="H492" s="36">
        <v>1217.73</v>
      </c>
      <c r="I492" s="36">
        <v>1180.3700000000001</v>
      </c>
      <c r="J492" s="36">
        <v>1147.02</v>
      </c>
      <c r="K492" s="36">
        <v>1094.1100000000001</v>
      </c>
      <c r="L492" s="36">
        <v>1069.8900000000001</v>
      </c>
      <c r="M492" s="36">
        <v>1074.23</v>
      </c>
      <c r="N492" s="36">
        <v>1109.4000000000001</v>
      </c>
      <c r="O492" s="36">
        <v>1127.32</v>
      </c>
      <c r="P492" s="36">
        <v>1146.8500000000001</v>
      </c>
      <c r="Q492" s="36">
        <v>1155.8900000000001</v>
      </c>
      <c r="R492" s="36">
        <v>1146.02</v>
      </c>
      <c r="S492" s="36">
        <v>1153.1400000000001</v>
      </c>
      <c r="T492" s="36">
        <v>1129.17</v>
      </c>
      <c r="U492" s="36">
        <v>1089.43</v>
      </c>
      <c r="V492" s="36">
        <v>1052.05</v>
      </c>
      <c r="W492" s="36">
        <v>1070.07</v>
      </c>
      <c r="X492" s="36">
        <v>1102.75</v>
      </c>
      <c r="Y492" s="36">
        <v>1156.6600000000001</v>
      </c>
    </row>
    <row r="493" spans="1:25" x14ac:dyDescent="0.2">
      <c r="A493" s="20">
        <v>44323</v>
      </c>
      <c r="B493" s="36">
        <v>1162.79</v>
      </c>
      <c r="C493" s="36">
        <v>1166.8</v>
      </c>
      <c r="D493" s="36">
        <v>1233.1400000000001</v>
      </c>
      <c r="E493" s="36">
        <v>1249.08</v>
      </c>
      <c r="F493" s="36">
        <v>1261.52</v>
      </c>
      <c r="G493" s="36">
        <v>1242.54</v>
      </c>
      <c r="H493" s="36">
        <v>1185.26</v>
      </c>
      <c r="I493" s="36">
        <v>1153.5899999999999</v>
      </c>
      <c r="J493" s="36">
        <v>1129.43</v>
      </c>
      <c r="K493" s="36">
        <v>1138.4000000000001</v>
      </c>
      <c r="L493" s="36">
        <v>1127.3700000000001</v>
      </c>
      <c r="M493" s="36">
        <v>1116.6300000000001</v>
      </c>
      <c r="N493" s="36">
        <v>1110.52</v>
      </c>
      <c r="O493" s="36">
        <v>1111.7</v>
      </c>
      <c r="P493" s="36">
        <v>1115.28</v>
      </c>
      <c r="Q493" s="36">
        <v>1120.8600000000001</v>
      </c>
      <c r="R493" s="36">
        <v>1109.05</v>
      </c>
      <c r="S493" s="36">
        <v>1123.18</v>
      </c>
      <c r="T493" s="36">
        <v>1130.52</v>
      </c>
      <c r="U493" s="36">
        <v>1128.06</v>
      </c>
      <c r="V493" s="36">
        <v>1114.27</v>
      </c>
      <c r="W493" s="36">
        <v>1113.71</v>
      </c>
      <c r="X493" s="36">
        <v>1099.8900000000001</v>
      </c>
      <c r="Y493" s="36">
        <v>1094.8900000000001</v>
      </c>
    </row>
    <row r="494" spans="1:25" x14ac:dyDescent="0.2">
      <c r="A494" s="20">
        <v>44324</v>
      </c>
      <c r="B494" s="36">
        <v>1135.05</v>
      </c>
      <c r="C494" s="36">
        <v>1188.6600000000001</v>
      </c>
      <c r="D494" s="36">
        <v>1191.83</v>
      </c>
      <c r="E494" s="36">
        <v>1199.42</v>
      </c>
      <c r="F494" s="36">
        <v>1217.8800000000001</v>
      </c>
      <c r="G494" s="36">
        <v>1206.1100000000001</v>
      </c>
      <c r="H494" s="36">
        <v>1170.78</v>
      </c>
      <c r="I494" s="36">
        <v>1158.57</v>
      </c>
      <c r="J494" s="36">
        <v>1129.32</v>
      </c>
      <c r="K494" s="36">
        <v>1100.79</v>
      </c>
      <c r="L494" s="36">
        <v>1069.3499999999999</v>
      </c>
      <c r="M494" s="36">
        <v>1070.03</v>
      </c>
      <c r="N494" s="36">
        <v>1095.24</v>
      </c>
      <c r="O494" s="36">
        <v>1091.1400000000001</v>
      </c>
      <c r="P494" s="36">
        <v>1112.9100000000001</v>
      </c>
      <c r="Q494" s="36">
        <v>1117.1600000000001</v>
      </c>
      <c r="R494" s="36">
        <v>1107.58</v>
      </c>
      <c r="S494" s="36">
        <v>1116.8900000000001</v>
      </c>
      <c r="T494" s="36">
        <v>1105.1100000000001</v>
      </c>
      <c r="U494" s="36">
        <v>1078.29</v>
      </c>
      <c r="V494" s="36">
        <v>1063.45</v>
      </c>
      <c r="W494" s="36">
        <v>1056.52</v>
      </c>
      <c r="X494" s="36">
        <v>1069.05</v>
      </c>
      <c r="Y494" s="36">
        <v>1089.44</v>
      </c>
    </row>
    <row r="495" spans="1:25" x14ac:dyDescent="0.2">
      <c r="A495" s="20">
        <v>44325</v>
      </c>
      <c r="B495" s="36">
        <v>1067.79</v>
      </c>
      <c r="C495" s="36">
        <v>1106.76</v>
      </c>
      <c r="D495" s="36">
        <v>1125.8500000000001</v>
      </c>
      <c r="E495" s="36">
        <v>1155.75</v>
      </c>
      <c r="F495" s="36">
        <v>1158.75</v>
      </c>
      <c r="G495" s="36">
        <v>1161.6300000000001</v>
      </c>
      <c r="H495" s="36">
        <v>1145.74</v>
      </c>
      <c r="I495" s="36">
        <v>1123</v>
      </c>
      <c r="J495" s="36">
        <v>1099.04</v>
      </c>
      <c r="K495" s="36">
        <v>1067.52</v>
      </c>
      <c r="L495" s="36">
        <v>1058.99</v>
      </c>
      <c r="M495" s="36">
        <v>1056.5</v>
      </c>
      <c r="N495" s="36">
        <v>1070.01</v>
      </c>
      <c r="O495" s="36">
        <v>1085.05</v>
      </c>
      <c r="P495" s="36">
        <v>1100.05</v>
      </c>
      <c r="Q495" s="36">
        <v>1103.92</v>
      </c>
      <c r="R495" s="36">
        <v>1096.6500000000001</v>
      </c>
      <c r="S495" s="36">
        <v>1095.3600000000001</v>
      </c>
      <c r="T495" s="36">
        <v>1085.6300000000001</v>
      </c>
      <c r="U495" s="36">
        <v>1068.92</v>
      </c>
      <c r="V495" s="36">
        <v>1042.79</v>
      </c>
      <c r="W495" s="36">
        <v>1044.33</v>
      </c>
      <c r="X495" s="36">
        <v>1058.29</v>
      </c>
      <c r="Y495" s="36">
        <v>1077.6200000000001</v>
      </c>
    </row>
    <row r="496" spans="1:25" x14ac:dyDescent="0.2">
      <c r="A496" s="20">
        <v>44326</v>
      </c>
      <c r="B496" s="36">
        <v>1109.21</v>
      </c>
      <c r="C496" s="36">
        <v>1160.03</v>
      </c>
      <c r="D496" s="36">
        <v>1185.7</v>
      </c>
      <c r="E496" s="36">
        <v>1202.27</v>
      </c>
      <c r="F496" s="36">
        <v>1211.49</v>
      </c>
      <c r="G496" s="36">
        <v>1211.1400000000001</v>
      </c>
      <c r="H496" s="36">
        <v>1198.21</v>
      </c>
      <c r="I496" s="36">
        <v>1160.77</v>
      </c>
      <c r="J496" s="36">
        <v>1119.47</v>
      </c>
      <c r="K496" s="36">
        <v>1075.8900000000001</v>
      </c>
      <c r="L496" s="36">
        <v>1048.71</v>
      </c>
      <c r="M496" s="36">
        <v>1037.6100000000001</v>
      </c>
      <c r="N496" s="36">
        <v>1048.5899999999999</v>
      </c>
      <c r="O496" s="36">
        <v>1061.98</v>
      </c>
      <c r="P496" s="36">
        <v>1078.28</v>
      </c>
      <c r="Q496" s="36">
        <v>1082.49</v>
      </c>
      <c r="R496" s="36">
        <v>1074.43</v>
      </c>
      <c r="S496" s="36">
        <v>1069.0999999999999</v>
      </c>
      <c r="T496" s="36">
        <v>1062.0899999999999</v>
      </c>
      <c r="U496" s="36">
        <v>1041.1400000000001</v>
      </c>
      <c r="V496" s="36">
        <v>1012.91</v>
      </c>
      <c r="W496" s="36">
        <v>1008.16</v>
      </c>
      <c r="X496" s="36">
        <v>1024.6200000000001</v>
      </c>
      <c r="Y496" s="36">
        <v>1064.3700000000001</v>
      </c>
    </row>
    <row r="497" spans="1:25" x14ac:dyDescent="0.2">
      <c r="A497" s="20">
        <v>44327</v>
      </c>
      <c r="B497" s="36">
        <v>1142.8800000000001</v>
      </c>
      <c r="C497" s="36">
        <v>1143.76</v>
      </c>
      <c r="D497" s="36">
        <v>1148.4000000000001</v>
      </c>
      <c r="E497" s="36">
        <v>1173.6300000000001</v>
      </c>
      <c r="F497" s="36">
        <v>1183.9100000000001</v>
      </c>
      <c r="G497" s="36">
        <v>1170.1200000000001</v>
      </c>
      <c r="H497" s="36">
        <v>1143.8600000000001</v>
      </c>
      <c r="I497" s="36">
        <v>1107.04</v>
      </c>
      <c r="J497" s="36">
        <v>1081.92</v>
      </c>
      <c r="K497" s="36">
        <v>1054.1100000000001</v>
      </c>
      <c r="L497" s="36">
        <v>1064.54</v>
      </c>
      <c r="M497" s="36">
        <v>1096.74</v>
      </c>
      <c r="N497" s="36">
        <v>1127.49</v>
      </c>
      <c r="O497" s="36">
        <v>1116.81</v>
      </c>
      <c r="P497" s="36">
        <v>1130.07</v>
      </c>
      <c r="Q497" s="36">
        <v>1144.48</v>
      </c>
      <c r="R497" s="36">
        <v>1138.6600000000001</v>
      </c>
      <c r="S497" s="36">
        <v>1152.76</v>
      </c>
      <c r="T497" s="36">
        <v>1130.8399999999999</v>
      </c>
      <c r="U497" s="36">
        <v>1115.9100000000001</v>
      </c>
      <c r="V497" s="36">
        <v>1099.67</v>
      </c>
      <c r="W497" s="36">
        <v>1103.33</v>
      </c>
      <c r="X497" s="36">
        <v>1124.07</v>
      </c>
      <c r="Y497" s="36">
        <v>1169.6400000000001</v>
      </c>
    </row>
    <row r="498" spans="1:25" x14ac:dyDescent="0.2">
      <c r="A498" s="20">
        <v>44328</v>
      </c>
      <c r="B498" s="36">
        <v>1179.52</v>
      </c>
      <c r="C498" s="36">
        <v>1211.44</v>
      </c>
      <c r="D498" s="36">
        <v>1198.76</v>
      </c>
      <c r="E498" s="36">
        <v>1192.58</v>
      </c>
      <c r="F498" s="36">
        <v>1187.26</v>
      </c>
      <c r="G498" s="36">
        <v>1196.32</v>
      </c>
      <c r="H498" s="36">
        <v>1184.04</v>
      </c>
      <c r="I498" s="36">
        <v>1132.97</v>
      </c>
      <c r="J498" s="36">
        <v>1103.77</v>
      </c>
      <c r="K498" s="36">
        <v>1084.6200000000001</v>
      </c>
      <c r="L498" s="36">
        <v>1059.1400000000001</v>
      </c>
      <c r="M498" s="36">
        <v>1069.05</v>
      </c>
      <c r="N498" s="36">
        <v>1073.8800000000001</v>
      </c>
      <c r="O498" s="36">
        <v>1080.43</v>
      </c>
      <c r="P498" s="36">
        <v>1086.1300000000001</v>
      </c>
      <c r="Q498" s="36">
        <v>1096.8800000000001</v>
      </c>
      <c r="R498" s="36">
        <v>1087.9000000000001</v>
      </c>
      <c r="S498" s="36">
        <v>1091.27</v>
      </c>
      <c r="T498" s="36">
        <v>1078.05</v>
      </c>
      <c r="U498" s="36">
        <v>1070.4100000000001</v>
      </c>
      <c r="V498" s="36">
        <v>1061.43</v>
      </c>
      <c r="W498" s="36">
        <v>1072.08</v>
      </c>
      <c r="X498" s="36">
        <v>1076.57</v>
      </c>
      <c r="Y498" s="36">
        <v>1098.49</v>
      </c>
    </row>
    <row r="499" spans="1:25" x14ac:dyDescent="0.2">
      <c r="A499" s="20">
        <v>44329</v>
      </c>
      <c r="B499" s="36">
        <v>1180.6000000000001</v>
      </c>
      <c r="C499" s="36">
        <v>1228.8</v>
      </c>
      <c r="D499" s="36">
        <v>1246</v>
      </c>
      <c r="E499" s="36">
        <v>1235.6300000000001</v>
      </c>
      <c r="F499" s="36">
        <v>1230.6100000000001</v>
      </c>
      <c r="G499" s="36">
        <v>1234.9000000000001</v>
      </c>
      <c r="H499" s="36">
        <v>1192.07</v>
      </c>
      <c r="I499" s="36">
        <v>1130.3600000000001</v>
      </c>
      <c r="J499" s="36">
        <v>1104.49</v>
      </c>
      <c r="K499" s="36">
        <v>1082.04</v>
      </c>
      <c r="L499" s="36">
        <v>1043.98</v>
      </c>
      <c r="M499" s="36">
        <v>1058.78</v>
      </c>
      <c r="N499" s="36">
        <v>1088.58</v>
      </c>
      <c r="O499" s="36">
        <v>1099.81</v>
      </c>
      <c r="P499" s="36">
        <v>1116.04</v>
      </c>
      <c r="Q499" s="36">
        <v>1126.73</v>
      </c>
      <c r="R499" s="36">
        <v>1126.79</v>
      </c>
      <c r="S499" s="36">
        <v>1144.07</v>
      </c>
      <c r="T499" s="36">
        <v>1126.3800000000001</v>
      </c>
      <c r="U499" s="36">
        <v>1100.8600000000001</v>
      </c>
      <c r="V499" s="36">
        <v>1085.98</v>
      </c>
      <c r="W499" s="36">
        <v>1086.99</v>
      </c>
      <c r="X499" s="36">
        <v>1103.8399999999999</v>
      </c>
      <c r="Y499" s="36">
        <v>1144.98</v>
      </c>
    </row>
    <row r="500" spans="1:25" x14ac:dyDescent="0.2">
      <c r="A500" s="20">
        <v>44330</v>
      </c>
      <c r="B500" s="36">
        <v>1176.54</v>
      </c>
      <c r="C500" s="36">
        <v>1195.99</v>
      </c>
      <c r="D500" s="36">
        <v>1217.92</v>
      </c>
      <c r="E500" s="36">
        <v>1228</v>
      </c>
      <c r="F500" s="36">
        <v>1242.3500000000001</v>
      </c>
      <c r="G500" s="36">
        <v>1219.82</v>
      </c>
      <c r="H500" s="36">
        <v>1165.6400000000001</v>
      </c>
      <c r="I500" s="36">
        <v>1101.17</v>
      </c>
      <c r="J500" s="36">
        <v>1063.75</v>
      </c>
      <c r="K500" s="36">
        <v>1039.06</v>
      </c>
      <c r="L500" s="36">
        <v>1024.31</v>
      </c>
      <c r="M500" s="36">
        <v>1038.71</v>
      </c>
      <c r="N500" s="36">
        <v>1070.94</v>
      </c>
      <c r="O500" s="36">
        <v>1077.26</v>
      </c>
      <c r="P500" s="36">
        <v>1089.2</v>
      </c>
      <c r="Q500" s="36">
        <v>1105.1200000000001</v>
      </c>
      <c r="R500" s="36">
        <v>1104.21</v>
      </c>
      <c r="S500" s="36">
        <v>1115.44</v>
      </c>
      <c r="T500" s="36">
        <v>1099.9000000000001</v>
      </c>
      <c r="U500" s="36">
        <v>1090.55</v>
      </c>
      <c r="V500" s="36">
        <v>1108.01</v>
      </c>
      <c r="W500" s="36">
        <v>1109.3</v>
      </c>
      <c r="X500" s="36">
        <v>1114.1500000000001</v>
      </c>
      <c r="Y500" s="36">
        <v>1127.55</v>
      </c>
    </row>
    <row r="501" spans="1:25" x14ac:dyDescent="0.2">
      <c r="A501" s="20">
        <v>44331</v>
      </c>
      <c r="B501" s="36">
        <v>1133</v>
      </c>
      <c r="C501" s="36">
        <v>1150.17</v>
      </c>
      <c r="D501" s="36">
        <v>1181.32</v>
      </c>
      <c r="E501" s="36">
        <v>1202.81</v>
      </c>
      <c r="F501" s="36">
        <v>1207.4100000000001</v>
      </c>
      <c r="G501" s="36">
        <v>1192.1100000000001</v>
      </c>
      <c r="H501" s="36">
        <v>1141.8600000000001</v>
      </c>
      <c r="I501" s="36">
        <v>1084.03</v>
      </c>
      <c r="J501" s="36">
        <v>1095.67</v>
      </c>
      <c r="K501" s="36">
        <v>1079.45</v>
      </c>
      <c r="L501" s="36">
        <v>1061.1500000000001</v>
      </c>
      <c r="M501" s="36">
        <v>1068.77</v>
      </c>
      <c r="N501" s="36">
        <v>1081.6400000000001</v>
      </c>
      <c r="O501" s="36">
        <v>1090.48</v>
      </c>
      <c r="P501" s="36">
        <v>1118.44</v>
      </c>
      <c r="Q501" s="36">
        <v>1113.76</v>
      </c>
      <c r="R501" s="36">
        <v>1097.6300000000001</v>
      </c>
      <c r="S501" s="36">
        <v>1090.8499999999999</v>
      </c>
      <c r="T501" s="36">
        <v>1066.01</v>
      </c>
      <c r="U501" s="36">
        <v>1038</v>
      </c>
      <c r="V501" s="36">
        <v>1014.42</v>
      </c>
      <c r="W501" s="36">
        <v>1010.66</v>
      </c>
      <c r="X501" s="36">
        <v>1014.34</v>
      </c>
      <c r="Y501" s="36">
        <v>1041.57</v>
      </c>
    </row>
    <row r="502" spans="1:25" x14ac:dyDescent="0.2">
      <c r="A502" s="20">
        <v>44332</v>
      </c>
      <c r="B502" s="36">
        <v>1043.82</v>
      </c>
      <c r="C502" s="36">
        <v>1041.98</v>
      </c>
      <c r="D502" s="36">
        <v>1026.8800000000001</v>
      </c>
      <c r="E502" s="36">
        <v>1024.05</v>
      </c>
      <c r="F502" s="36">
        <v>1020.09</v>
      </c>
      <c r="G502" s="36">
        <v>1021.33</v>
      </c>
      <c r="H502" s="36">
        <v>1032</v>
      </c>
      <c r="I502" s="36">
        <v>1012.93</v>
      </c>
      <c r="J502" s="36">
        <v>981.98</v>
      </c>
      <c r="K502" s="36">
        <v>1019.74</v>
      </c>
      <c r="L502" s="36">
        <v>1035.05</v>
      </c>
      <c r="M502" s="36">
        <v>1035.73</v>
      </c>
      <c r="N502" s="36">
        <v>1024.8399999999999</v>
      </c>
      <c r="O502" s="36">
        <v>1008.5400000000001</v>
      </c>
      <c r="P502" s="36">
        <v>1010.81</v>
      </c>
      <c r="Q502" s="36">
        <v>1003.59</v>
      </c>
      <c r="R502" s="36">
        <v>993.9</v>
      </c>
      <c r="S502" s="36">
        <v>1006.68</v>
      </c>
      <c r="T502" s="36">
        <v>1022.98</v>
      </c>
      <c r="U502" s="36">
        <v>1026.78</v>
      </c>
      <c r="V502" s="36">
        <v>987.43</v>
      </c>
      <c r="W502" s="36">
        <v>983.49</v>
      </c>
      <c r="X502" s="36">
        <v>979.15</v>
      </c>
      <c r="Y502" s="36">
        <v>963.62</v>
      </c>
    </row>
    <row r="503" spans="1:25" x14ac:dyDescent="0.2">
      <c r="A503" s="20">
        <v>44333</v>
      </c>
      <c r="B503" s="36">
        <v>992.21</v>
      </c>
      <c r="C503" s="36">
        <v>1033.58</v>
      </c>
      <c r="D503" s="36">
        <v>1065.19</v>
      </c>
      <c r="E503" s="36">
        <v>1079.6200000000001</v>
      </c>
      <c r="F503" s="36">
        <v>1109.1600000000001</v>
      </c>
      <c r="G503" s="36">
        <v>1089.98</v>
      </c>
      <c r="H503" s="36">
        <v>1042.6200000000001</v>
      </c>
      <c r="I503" s="36">
        <v>1012.77</v>
      </c>
      <c r="J503" s="36">
        <v>1063.28</v>
      </c>
      <c r="K503" s="36">
        <v>980.95</v>
      </c>
      <c r="L503" s="36">
        <v>974.81</v>
      </c>
      <c r="M503" s="36">
        <v>966.54</v>
      </c>
      <c r="N503" s="36">
        <v>958.16</v>
      </c>
      <c r="O503" s="36">
        <v>959.86</v>
      </c>
      <c r="P503" s="36">
        <v>977.06</v>
      </c>
      <c r="Q503" s="36">
        <v>988.26</v>
      </c>
      <c r="R503" s="36">
        <v>989.34</v>
      </c>
      <c r="S503" s="36">
        <v>994.65</v>
      </c>
      <c r="T503" s="36">
        <v>990.77</v>
      </c>
      <c r="U503" s="36">
        <v>989.87</v>
      </c>
      <c r="V503" s="36">
        <v>961.36</v>
      </c>
      <c r="W503" s="36">
        <v>962.41</v>
      </c>
      <c r="X503" s="36">
        <v>954.19</v>
      </c>
      <c r="Y503" s="36">
        <v>970.63</v>
      </c>
    </row>
    <row r="504" spans="1:25" x14ac:dyDescent="0.2">
      <c r="A504" s="20">
        <v>44334</v>
      </c>
      <c r="B504" s="36">
        <v>997.27</v>
      </c>
      <c r="C504" s="36">
        <v>1030.1300000000001</v>
      </c>
      <c r="D504" s="36">
        <v>1055.31</v>
      </c>
      <c r="E504" s="36">
        <v>1069.17</v>
      </c>
      <c r="F504" s="36">
        <v>1068.24</v>
      </c>
      <c r="G504" s="36">
        <v>1052.8399999999999</v>
      </c>
      <c r="H504" s="36">
        <v>1008.0400000000001</v>
      </c>
      <c r="I504" s="36">
        <v>985.55</v>
      </c>
      <c r="J504" s="36">
        <v>952.44</v>
      </c>
      <c r="K504" s="36">
        <v>940.91</v>
      </c>
      <c r="L504" s="36">
        <v>932.89</v>
      </c>
      <c r="M504" s="36">
        <v>948.01</v>
      </c>
      <c r="N504" s="36">
        <v>957.42</v>
      </c>
      <c r="O504" s="36">
        <v>987.27</v>
      </c>
      <c r="P504" s="36">
        <v>995.96</v>
      </c>
      <c r="Q504" s="36">
        <v>998.71</v>
      </c>
      <c r="R504" s="36">
        <v>996.55</v>
      </c>
      <c r="S504" s="36">
        <v>991.12</v>
      </c>
      <c r="T504" s="36">
        <v>986.02</v>
      </c>
      <c r="U504" s="36">
        <v>971.32</v>
      </c>
      <c r="V504" s="36">
        <v>946.62</v>
      </c>
      <c r="W504" s="36">
        <v>941.6</v>
      </c>
      <c r="X504" s="36">
        <v>961.87</v>
      </c>
      <c r="Y504" s="36">
        <v>1004.92</v>
      </c>
    </row>
    <row r="505" spans="1:25" x14ac:dyDescent="0.2">
      <c r="A505" s="20">
        <v>44335</v>
      </c>
      <c r="B505" s="36">
        <v>1055.51</v>
      </c>
      <c r="C505" s="36">
        <v>1069.08</v>
      </c>
      <c r="D505" s="36">
        <v>1086.3399999999999</v>
      </c>
      <c r="E505" s="36">
        <v>1104.83</v>
      </c>
      <c r="F505" s="36">
        <v>1103.71</v>
      </c>
      <c r="G505" s="36">
        <v>1092.42</v>
      </c>
      <c r="H505" s="36">
        <v>1043.2</v>
      </c>
      <c r="I505" s="36">
        <v>1001.27</v>
      </c>
      <c r="J505" s="36">
        <v>986.23</v>
      </c>
      <c r="K505" s="36">
        <v>979.91</v>
      </c>
      <c r="L505" s="36">
        <v>985.4</v>
      </c>
      <c r="M505" s="36">
        <v>1012.78</v>
      </c>
      <c r="N505" s="36">
        <v>1053.03</v>
      </c>
      <c r="O505" s="36">
        <v>1091.56</v>
      </c>
      <c r="P505" s="36">
        <v>1097.95</v>
      </c>
      <c r="Q505" s="36">
        <v>1091.79</v>
      </c>
      <c r="R505" s="36">
        <v>1072.68</v>
      </c>
      <c r="S505" s="36">
        <v>1048.1300000000001</v>
      </c>
      <c r="T505" s="36">
        <v>1025</v>
      </c>
      <c r="U505" s="36">
        <v>1012.91</v>
      </c>
      <c r="V505" s="36">
        <v>987.25</v>
      </c>
      <c r="W505" s="36">
        <v>963.49</v>
      </c>
      <c r="X505" s="36">
        <v>933.64</v>
      </c>
      <c r="Y505" s="36">
        <v>990.17</v>
      </c>
    </row>
    <row r="506" spans="1:25" x14ac:dyDescent="0.2">
      <c r="A506" s="20">
        <v>44336</v>
      </c>
      <c r="B506" s="36">
        <v>1067.45</v>
      </c>
      <c r="C506" s="36">
        <v>1102.76</v>
      </c>
      <c r="D506" s="36">
        <v>1108.9100000000001</v>
      </c>
      <c r="E506" s="36">
        <v>1119.71</v>
      </c>
      <c r="F506" s="36">
        <v>1131.51</v>
      </c>
      <c r="G506" s="36">
        <v>1111.1100000000001</v>
      </c>
      <c r="H506" s="36">
        <v>1082.95</v>
      </c>
      <c r="I506" s="36">
        <v>1013.43</v>
      </c>
      <c r="J506" s="36">
        <v>949.65</v>
      </c>
      <c r="K506" s="36">
        <v>920.32</v>
      </c>
      <c r="L506" s="36">
        <v>921.16</v>
      </c>
      <c r="M506" s="36">
        <v>915.26</v>
      </c>
      <c r="N506" s="36">
        <v>957.49</v>
      </c>
      <c r="O506" s="36">
        <v>990.54000000000008</v>
      </c>
      <c r="P506" s="36">
        <v>1006.83</v>
      </c>
      <c r="Q506" s="36">
        <v>1011.39</v>
      </c>
      <c r="R506" s="36">
        <v>1003.53</v>
      </c>
      <c r="S506" s="36">
        <v>987.51</v>
      </c>
      <c r="T506" s="36">
        <v>945.62</v>
      </c>
      <c r="U506" s="36">
        <v>939.89</v>
      </c>
      <c r="V506" s="36">
        <v>951.25</v>
      </c>
      <c r="W506" s="36">
        <v>973.27</v>
      </c>
      <c r="X506" s="36">
        <v>953.4</v>
      </c>
      <c r="Y506" s="36">
        <v>924.75</v>
      </c>
    </row>
    <row r="507" spans="1:25" x14ac:dyDescent="0.2">
      <c r="A507" s="20">
        <v>44337</v>
      </c>
      <c r="B507" s="36">
        <v>948.52</v>
      </c>
      <c r="C507" s="36">
        <v>1012.9</v>
      </c>
      <c r="D507" s="36">
        <v>1051.67</v>
      </c>
      <c r="E507" s="36">
        <v>1043.73</v>
      </c>
      <c r="F507" s="36">
        <v>1066.8600000000001</v>
      </c>
      <c r="G507" s="36">
        <v>1069.94</v>
      </c>
      <c r="H507" s="36">
        <v>1041.7</v>
      </c>
      <c r="I507" s="36">
        <v>994.84</v>
      </c>
      <c r="J507" s="36">
        <v>947.38</v>
      </c>
      <c r="K507" s="36">
        <v>899.57</v>
      </c>
      <c r="L507" s="36">
        <v>895.86</v>
      </c>
      <c r="M507" s="36">
        <v>920.84</v>
      </c>
      <c r="N507" s="36">
        <v>982.59</v>
      </c>
      <c r="O507" s="36">
        <v>1020.9</v>
      </c>
      <c r="P507" s="36">
        <v>1027.3900000000001</v>
      </c>
      <c r="Q507" s="36">
        <v>1022.84</v>
      </c>
      <c r="R507" s="36">
        <v>1011.87</v>
      </c>
      <c r="S507" s="36">
        <v>1001.91</v>
      </c>
      <c r="T507" s="36">
        <v>961.29</v>
      </c>
      <c r="U507" s="36">
        <v>911.28</v>
      </c>
      <c r="V507" s="36">
        <v>928.42</v>
      </c>
      <c r="W507" s="36">
        <v>944.79</v>
      </c>
      <c r="X507" s="36">
        <v>962.22</v>
      </c>
      <c r="Y507" s="36">
        <v>930.81</v>
      </c>
    </row>
    <row r="508" spans="1:25" x14ac:dyDescent="0.2">
      <c r="A508" s="20">
        <v>44338</v>
      </c>
      <c r="B508" s="36">
        <v>974.4</v>
      </c>
      <c r="C508" s="36">
        <v>978.62</v>
      </c>
      <c r="D508" s="36">
        <v>1010.2900000000001</v>
      </c>
      <c r="E508" s="36">
        <v>1033.1600000000001</v>
      </c>
      <c r="F508" s="36">
        <v>1037.3</v>
      </c>
      <c r="G508" s="36">
        <v>1032.5999999999999</v>
      </c>
      <c r="H508" s="36">
        <v>1017.84</v>
      </c>
      <c r="I508" s="36">
        <v>940.94</v>
      </c>
      <c r="J508" s="36">
        <v>902.54</v>
      </c>
      <c r="K508" s="36">
        <v>850.49</v>
      </c>
      <c r="L508" s="36">
        <v>846.33</v>
      </c>
      <c r="M508" s="36">
        <v>864.73</v>
      </c>
      <c r="N508" s="36">
        <v>921.92</v>
      </c>
      <c r="O508" s="36">
        <v>969.36</v>
      </c>
      <c r="P508" s="36">
        <v>991.25</v>
      </c>
      <c r="Q508" s="36">
        <v>989.14</v>
      </c>
      <c r="R508" s="36">
        <v>976.61</v>
      </c>
      <c r="S508" s="36">
        <v>948.65</v>
      </c>
      <c r="T508" s="36">
        <v>896.04</v>
      </c>
      <c r="U508" s="36">
        <v>868.95</v>
      </c>
      <c r="V508" s="36">
        <v>870.91</v>
      </c>
      <c r="W508" s="36">
        <v>903.81</v>
      </c>
      <c r="X508" s="36">
        <v>875.46</v>
      </c>
      <c r="Y508" s="36">
        <v>869.17</v>
      </c>
    </row>
    <row r="509" spans="1:25" x14ac:dyDescent="0.2">
      <c r="A509" s="20">
        <v>44339</v>
      </c>
      <c r="B509" s="36">
        <v>952.87</v>
      </c>
      <c r="C509" s="36">
        <v>1014.03</v>
      </c>
      <c r="D509" s="36">
        <v>1038.1200000000001</v>
      </c>
      <c r="E509" s="36">
        <v>1048.3900000000001</v>
      </c>
      <c r="F509" s="36">
        <v>1070.8900000000001</v>
      </c>
      <c r="G509" s="36">
        <v>1073.57</v>
      </c>
      <c r="H509" s="36">
        <v>1074.95</v>
      </c>
      <c r="I509" s="36">
        <v>994.73</v>
      </c>
      <c r="J509" s="36">
        <v>958.08</v>
      </c>
      <c r="K509" s="36">
        <v>897.31</v>
      </c>
      <c r="L509" s="36">
        <v>880.94</v>
      </c>
      <c r="M509" s="36">
        <v>888.61</v>
      </c>
      <c r="N509" s="36">
        <v>928.29</v>
      </c>
      <c r="O509" s="36">
        <v>973.11</v>
      </c>
      <c r="P509" s="36">
        <v>1002.03</v>
      </c>
      <c r="Q509" s="36">
        <v>1014.95</v>
      </c>
      <c r="R509" s="36">
        <v>1002.99</v>
      </c>
      <c r="S509" s="36">
        <v>980.56</v>
      </c>
      <c r="T509" s="36">
        <v>936.85</v>
      </c>
      <c r="U509" s="36">
        <v>888.39</v>
      </c>
      <c r="V509" s="36">
        <v>872.47</v>
      </c>
      <c r="W509" s="36">
        <v>847.38</v>
      </c>
      <c r="X509" s="36">
        <v>941.57</v>
      </c>
      <c r="Y509" s="36">
        <v>932.27</v>
      </c>
    </row>
    <row r="510" spans="1:25" x14ac:dyDescent="0.2">
      <c r="A510" s="20">
        <v>44340</v>
      </c>
      <c r="B510" s="36">
        <v>1019.78</v>
      </c>
      <c r="C510" s="36">
        <v>1092.3600000000001</v>
      </c>
      <c r="D510" s="36">
        <v>1143.26</v>
      </c>
      <c r="E510" s="36">
        <v>1161.98</v>
      </c>
      <c r="F510" s="36">
        <v>1182.1600000000001</v>
      </c>
      <c r="G510" s="36">
        <v>1142.5</v>
      </c>
      <c r="H510" s="36">
        <v>1080.1100000000001</v>
      </c>
      <c r="I510" s="36">
        <v>997.85</v>
      </c>
      <c r="J510" s="36">
        <v>951.26</v>
      </c>
      <c r="K510" s="36">
        <v>895.73</v>
      </c>
      <c r="L510" s="36">
        <v>885.36</v>
      </c>
      <c r="M510" s="36">
        <v>884.79</v>
      </c>
      <c r="N510" s="36">
        <v>926.47</v>
      </c>
      <c r="O510" s="36">
        <v>958.59</v>
      </c>
      <c r="P510" s="36">
        <v>974.56</v>
      </c>
      <c r="Q510" s="36">
        <v>972.3</v>
      </c>
      <c r="R510" s="36">
        <v>951.95</v>
      </c>
      <c r="S510" s="36">
        <v>923.24</v>
      </c>
      <c r="T510" s="36">
        <v>899.78</v>
      </c>
      <c r="U510" s="36">
        <v>870.82</v>
      </c>
      <c r="V510" s="36">
        <v>880.92</v>
      </c>
      <c r="W510" s="36">
        <v>902.66</v>
      </c>
      <c r="X510" s="36">
        <v>882.98</v>
      </c>
      <c r="Y510" s="36">
        <v>896.92</v>
      </c>
    </row>
    <row r="511" spans="1:25" x14ac:dyDescent="0.2">
      <c r="A511" s="20">
        <v>44341</v>
      </c>
      <c r="B511" s="36">
        <v>1013</v>
      </c>
      <c r="C511" s="36">
        <v>1063.81</v>
      </c>
      <c r="D511" s="36">
        <v>1090.1200000000001</v>
      </c>
      <c r="E511" s="36">
        <v>1085.1200000000001</v>
      </c>
      <c r="F511" s="36">
        <v>1094.5</v>
      </c>
      <c r="G511" s="36">
        <v>1087.08</v>
      </c>
      <c r="H511" s="36">
        <v>1039.33</v>
      </c>
      <c r="I511" s="36">
        <v>952</v>
      </c>
      <c r="J511" s="36">
        <v>864.93</v>
      </c>
      <c r="K511" s="36">
        <v>827.05</v>
      </c>
      <c r="L511" s="36">
        <v>834.77</v>
      </c>
      <c r="M511" s="36">
        <v>827.75</v>
      </c>
      <c r="N511" s="36">
        <v>881.18</v>
      </c>
      <c r="O511" s="36">
        <v>936.49</v>
      </c>
      <c r="P511" s="36">
        <v>961.08</v>
      </c>
      <c r="Q511" s="36">
        <v>960.85</v>
      </c>
      <c r="R511" s="36">
        <v>946.15</v>
      </c>
      <c r="S511" s="36">
        <v>918.95</v>
      </c>
      <c r="T511" s="36">
        <v>867.78</v>
      </c>
      <c r="U511" s="36">
        <v>848.49</v>
      </c>
      <c r="V511" s="36">
        <v>861.49</v>
      </c>
      <c r="W511" s="36">
        <v>892.07</v>
      </c>
      <c r="X511" s="36">
        <v>863.65</v>
      </c>
      <c r="Y511" s="36">
        <v>882.52</v>
      </c>
    </row>
    <row r="512" spans="1:25" x14ac:dyDescent="0.2">
      <c r="A512" s="20">
        <v>44342</v>
      </c>
      <c r="B512" s="36">
        <v>1005.45</v>
      </c>
      <c r="C512" s="36">
        <v>1072.17</v>
      </c>
      <c r="D512" s="36">
        <v>1122.2</v>
      </c>
      <c r="E512" s="36">
        <v>1142.3800000000001</v>
      </c>
      <c r="F512" s="36">
        <v>1155.3500000000001</v>
      </c>
      <c r="G512" s="36">
        <v>1131.2</v>
      </c>
      <c r="H512" s="36">
        <v>1071.71</v>
      </c>
      <c r="I512" s="36">
        <v>974.05</v>
      </c>
      <c r="J512" s="36">
        <v>919.69</v>
      </c>
      <c r="K512" s="36">
        <v>867.92</v>
      </c>
      <c r="L512" s="36">
        <v>865.87</v>
      </c>
      <c r="M512" s="36">
        <v>874.04</v>
      </c>
      <c r="N512" s="36">
        <v>922.02</v>
      </c>
      <c r="O512" s="36">
        <v>963.29</v>
      </c>
      <c r="P512" s="36">
        <v>973.23</v>
      </c>
      <c r="Q512" s="36">
        <v>971.29</v>
      </c>
      <c r="R512" s="36">
        <v>955.37</v>
      </c>
      <c r="S512" s="36">
        <v>934.01</v>
      </c>
      <c r="T512" s="36">
        <v>880.02</v>
      </c>
      <c r="U512" s="36">
        <v>848.26</v>
      </c>
      <c r="V512" s="36">
        <v>851.43</v>
      </c>
      <c r="W512" s="36">
        <v>865.07</v>
      </c>
      <c r="X512" s="36">
        <v>861.2</v>
      </c>
      <c r="Y512" s="36">
        <v>892.91</v>
      </c>
    </row>
    <row r="513" spans="1:25" x14ac:dyDescent="0.2">
      <c r="A513" s="20">
        <v>44343</v>
      </c>
      <c r="B513" s="36">
        <v>905.87</v>
      </c>
      <c r="C513" s="36">
        <v>972.43</v>
      </c>
      <c r="D513" s="36">
        <v>1018.48</v>
      </c>
      <c r="E513" s="36">
        <v>1038.33</v>
      </c>
      <c r="F513" s="36">
        <v>1041.99</v>
      </c>
      <c r="G513" s="36">
        <v>1020.51</v>
      </c>
      <c r="H513" s="36">
        <v>978.44</v>
      </c>
      <c r="I513" s="36">
        <v>916.42</v>
      </c>
      <c r="J513" s="36">
        <v>882.82</v>
      </c>
      <c r="K513" s="36">
        <v>873.06</v>
      </c>
      <c r="L513" s="36">
        <v>880.84</v>
      </c>
      <c r="M513" s="36">
        <v>889.31</v>
      </c>
      <c r="N513" s="36">
        <v>940.24</v>
      </c>
      <c r="O513" s="36">
        <v>984.18</v>
      </c>
      <c r="P513" s="36">
        <v>1001.73</v>
      </c>
      <c r="Q513" s="36">
        <v>1000.72</v>
      </c>
      <c r="R513" s="36">
        <v>992.71</v>
      </c>
      <c r="S513" s="36">
        <v>965.24</v>
      </c>
      <c r="T513" s="36">
        <v>910.18</v>
      </c>
      <c r="U513" s="36">
        <v>869.25</v>
      </c>
      <c r="V513" s="36">
        <v>890.85</v>
      </c>
      <c r="W513" s="36">
        <v>917.65</v>
      </c>
      <c r="X513" s="36">
        <v>907.01</v>
      </c>
      <c r="Y513" s="36">
        <v>915.92</v>
      </c>
    </row>
    <row r="514" spans="1:25" x14ac:dyDescent="0.2">
      <c r="A514" s="20">
        <v>44344</v>
      </c>
      <c r="B514" s="36">
        <v>893.59</v>
      </c>
      <c r="C514" s="36">
        <v>953.35</v>
      </c>
      <c r="D514" s="36">
        <v>992.01</v>
      </c>
      <c r="E514" s="36">
        <v>1006.8</v>
      </c>
      <c r="F514" s="36">
        <v>1013.03</v>
      </c>
      <c r="G514" s="36">
        <v>992.82</v>
      </c>
      <c r="H514" s="36">
        <v>959.85</v>
      </c>
      <c r="I514" s="36">
        <v>879.52</v>
      </c>
      <c r="J514" s="36">
        <v>829.07</v>
      </c>
      <c r="K514" s="36">
        <v>861.27</v>
      </c>
      <c r="L514" s="36">
        <v>849.46</v>
      </c>
      <c r="M514" s="36">
        <v>844.47</v>
      </c>
      <c r="N514" s="36">
        <v>864.52</v>
      </c>
      <c r="O514" s="36">
        <v>913.38</v>
      </c>
      <c r="P514" s="36">
        <v>928.86</v>
      </c>
      <c r="Q514" s="36">
        <v>932.62</v>
      </c>
      <c r="R514" s="36">
        <v>937.79</v>
      </c>
      <c r="S514" s="36">
        <v>924.77</v>
      </c>
      <c r="T514" s="36">
        <v>858.51</v>
      </c>
      <c r="U514" s="36">
        <v>867.3</v>
      </c>
      <c r="V514" s="36">
        <v>876.8</v>
      </c>
      <c r="W514" s="36">
        <v>902.84</v>
      </c>
      <c r="X514" s="36">
        <v>894.54</v>
      </c>
      <c r="Y514" s="36">
        <v>844.66</v>
      </c>
    </row>
    <row r="515" spans="1:25" x14ac:dyDescent="0.2">
      <c r="A515" s="20">
        <v>44345</v>
      </c>
      <c r="B515" s="36">
        <v>895.3</v>
      </c>
      <c r="C515" s="36">
        <v>898.37</v>
      </c>
      <c r="D515" s="36">
        <v>948.05</v>
      </c>
      <c r="E515" s="36">
        <v>946.35</v>
      </c>
      <c r="F515" s="36">
        <v>941.08</v>
      </c>
      <c r="G515" s="36">
        <v>949.11</v>
      </c>
      <c r="H515" s="36">
        <v>944.78</v>
      </c>
      <c r="I515" s="36">
        <v>885.5</v>
      </c>
      <c r="J515" s="36">
        <v>817.56</v>
      </c>
      <c r="K515" s="36">
        <v>775.61</v>
      </c>
      <c r="L515" s="36">
        <v>766.68</v>
      </c>
      <c r="M515" s="36">
        <v>766.59</v>
      </c>
      <c r="N515" s="36">
        <v>822.67</v>
      </c>
      <c r="O515" s="36">
        <v>844.79</v>
      </c>
      <c r="P515" s="36">
        <v>870.66</v>
      </c>
      <c r="Q515" s="36">
        <v>868.57</v>
      </c>
      <c r="R515" s="36">
        <v>865.3</v>
      </c>
      <c r="S515" s="36">
        <v>895.45</v>
      </c>
      <c r="T515" s="36">
        <v>850.44</v>
      </c>
      <c r="U515" s="36">
        <v>796.53</v>
      </c>
      <c r="V515" s="36">
        <v>768.24</v>
      </c>
      <c r="W515" s="36">
        <v>792.49</v>
      </c>
      <c r="X515" s="36">
        <v>778.99</v>
      </c>
      <c r="Y515" s="36">
        <v>771.91</v>
      </c>
    </row>
    <row r="516" spans="1:25" x14ac:dyDescent="0.2">
      <c r="A516" s="20">
        <v>44346</v>
      </c>
      <c r="B516" s="36">
        <v>819.93</v>
      </c>
      <c r="C516" s="36">
        <v>890.54</v>
      </c>
      <c r="D516" s="36">
        <v>933.99</v>
      </c>
      <c r="E516" s="36">
        <v>949.15</v>
      </c>
      <c r="F516" s="36">
        <v>973.22</v>
      </c>
      <c r="G516" s="36">
        <v>974.86</v>
      </c>
      <c r="H516" s="36">
        <v>948.3</v>
      </c>
      <c r="I516" s="36">
        <v>872.73</v>
      </c>
      <c r="J516" s="36">
        <v>803.2</v>
      </c>
      <c r="K516" s="36">
        <v>752.84</v>
      </c>
      <c r="L516" s="36">
        <v>739.92</v>
      </c>
      <c r="M516" s="36">
        <v>753</v>
      </c>
      <c r="N516" s="36">
        <v>816.36</v>
      </c>
      <c r="O516" s="36">
        <v>852.62</v>
      </c>
      <c r="P516" s="36">
        <v>872.23</v>
      </c>
      <c r="Q516" s="36">
        <v>864.9</v>
      </c>
      <c r="R516" s="36">
        <v>844.19</v>
      </c>
      <c r="S516" s="36">
        <v>818.7</v>
      </c>
      <c r="T516" s="36">
        <v>767.31</v>
      </c>
      <c r="U516" s="36">
        <v>743.28</v>
      </c>
      <c r="V516" s="36">
        <v>757.89</v>
      </c>
      <c r="W516" s="36">
        <v>800.12</v>
      </c>
      <c r="X516" s="36">
        <v>759.03</v>
      </c>
      <c r="Y516" s="36">
        <v>742.37</v>
      </c>
    </row>
    <row r="517" spans="1:25" x14ac:dyDescent="0.2">
      <c r="A517" s="20">
        <v>44347</v>
      </c>
      <c r="B517" s="36">
        <v>803.6</v>
      </c>
      <c r="C517" s="36">
        <v>883.11</v>
      </c>
      <c r="D517" s="36">
        <v>925.03</v>
      </c>
      <c r="E517" s="36">
        <v>935.68</v>
      </c>
      <c r="F517" s="36">
        <v>955.06</v>
      </c>
      <c r="G517" s="36">
        <v>949.77</v>
      </c>
      <c r="H517" s="36">
        <v>935.76</v>
      </c>
      <c r="I517" s="36">
        <v>949.85</v>
      </c>
      <c r="J517" s="36">
        <v>946.62</v>
      </c>
      <c r="K517" s="36">
        <v>948.31</v>
      </c>
      <c r="L517" s="36">
        <v>947.99</v>
      </c>
      <c r="M517" s="36">
        <v>927.3</v>
      </c>
      <c r="N517" s="36">
        <v>949.09</v>
      </c>
      <c r="O517" s="36">
        <v>989.36</v>
      </c>
      <c r="P517" s="36">
        <v>1000.73</v>
      </c>
      <c r="Q517" s="36">
        <v>996.28</v>
      </c>
      <c r="R517" s="36">
        <v>986.47</v>
      </c>
      <c r="S517" s="36">
        <v>959.03</v>
      </c>
      <c r="T517" s="36">
        <v>913.55</v>
      </c>
      <c r="U517" s="36">
        <v>881.67</v>
      </c>
      <c r="V517" s="36">
        <v>886.95</v>
      </c>
      <c r="W517" s="36">
        <v>914.59</v>
      </c>
      <c r="X517" s="36">
        <v>892.02</v>
      </c>
      <c r="Y517" s="36">
        <v>848.53</v>
      </c>
    </row>
    <row r="518" spans="1:25" ht="13.5" x14ac:dyDescent="0.2">
      <c r="E518" s="29"/>
    </row>
    <row r="519" spans="1:25" ht="13.5" x14ac:dyDescent="0.2">
      <c r="E519" s="29"/>
    </row>
    <row r="520" spans="1:25" s="30" customFormat="1" ht="33.75" customHeight="1" x14ac:dyDescent="0.25">
      <c r="A520" s="156" t="s">
        <v>146</v>
      </c>
      <c r="B520" s="156"/>
      <c r="C520" s="156"/>
      <c r="D520" s="156"/>
      <c r="E520" s="156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  <c r="R520" s="156"/>
      <c r="S520" s="156"/>
      <c r="T520" s="156"/>
      <c r="U520" s="156"/>
      <c r="V520" s="156"/>
      <c r="W520" s="156"/>
      <c r="X520" s="156"/>
      <c r="Y520" s="156"/>
    </row>
    <row r="521" spans="1:25" ht="13.5" x14ac:dyDescent="0.2">
      <c r="B521" s="157"/>
      <c r="C521" s="157"/>
      <c r="D521" s="157"/>
      <c r="E521" s="157"/>
      <c r="F521" s="157"/>
      <c r="G521" s="157"/>
      <c r="H521" s="157"/>
      <c r="I521" s="157"/>
      <c r="J521" s="157"/>
      <c r="K521" s="157"/>
      <c r="L521" s="157"/>
      <c r="M521" s="157"/>
      <c r="N521" s="157"/>
      <c r="O521" s="157"/>
      <c r="P521" s="157"/>
      <c r="Q521" s="157"/>
      <c r="R521" s="157"/>
      <c r="S521" s="157"/>
      <c r="T521" s="157"/>
      <c r="U521" s="157"/>
      <c r="V521" s="157"/>
      <c r="W521" s="157"/>
      <c r="X521" s="157"/>
      <c r="Y521" s="157"/>
    </row>
    <row r="522" spans="1:25" ht="15.75" customHeight="1" x14ac:dyDescent="0.2">
      <c r="A522" s="153" t="s">
        <v>49</v>
      </c>
      <c r="B522" s="148" t="s">
        <v>50</v>
      </c>
      <c r="C522" s="149"/>
      <c r="D522" s="149"/>
      <c r="E522" s="149"/>
      <c r="F522" s="149"/>
      <c r="G522" s="149"/>
      <c r="H522" s="149"/>
      <c r="I522" s="149"/>
      <c r="J522" s="149"/>
      <c r="K522" s="149"/>
      <c r="L522" s="149"/>
      <c r="M522" s="149"/>
      <c r="N522" s="149"/>
      <c r="O522" s="149"/>
      <c r="P522" s="149"/>
      <c r="Q522" s="149"/>
      <c r="R522" s="149"/>
      <c r="S522" s="149"/>
      <c r="T522" s="149"/>
      <c r="U522" s="149"/>
      <c r="V522" s="149"/>
      <c r="W522" s="149"/>
      <c r="X522" s="149"/>
      <c r="Y522" s="150"/>
    </row>
    <row r="523" spans="1:25" x14ac:dyDescent="0.2">
      <c r="A523" s="154"/>
      <c r="B523" s="40" t="s">
        <v>66</v>
      </c>
      <c r="C523" s="41" t="s">
        <v>67</v>
      </c>
      <c r="D523" s="42" t="s">
        <v>68</v>
      </c>
      <c r="E523" s="41" t="s">
        <v>69</v>
      </c>
      <c r="F523" s="41" t="s">
        <v>70</v>
      </c>
      <c r="G523" s="41" t="s">
        <v>71</v>
      </c>
      <c r="H523" s="41" t="s">
        <v>72</v>
      </c>
      <c r="I523" s="41" t="s">
        <v>73</v>
      </c>
      <c r="J523" s="41" t="s">
        <v>74</v>
      </c>
      <c r="K523" s="40" t="s">
        <v>75</v>
      </c>
      <c r="L523" s="41" t="s">
        <v>76</v>
      </c>
      <c r="M523" s="43" t="s">
        <v>77</v>
      </c>
      <c r="N523" s="40" t="s">
        <v>78</v>
      </c>
      <c r="O523" s="41" t="s">
        <v>79</v>
      </c>
      <c r="P523" s="43" t="s">
        <v>80</v>
      </c>
      <c r="Q523" s="42" t="s">
        <v>81</v>
      </c>
      <c r="R523" s="41" t="s">
        <v>82</v>
      </c>
      <c r="S523" s="42" t="s">
        <v>83</v>
      </c>
      <c r="T523" s="41" t="s">
        <v>84</v>
      </c>
      <c r="U523" s="42" t="s">
        <v>85</v>
      </c>
      <c r="V523" s="41" t="s">
        <v>86</v>
      </c>
      <c r="W523" s="42" t="s">
        <v>87</v>
      </c>
      <c r="X523" s="41" t="s">
        <v>88</v>
      </c>
      <c r="Y523" s="41" t="s">
        <v>89</v>
      </c>
    </row>
    <row r="524" spans="1:25" x14ac:dyDescent="0.2">
      <c r="A524" s="20">
        <v>44317</v>
      </c>
      <c r="B524" s="36">
        <v>1318.66</v>
      </c>
      <c r="C524" s="36">
        <v>1369.23</v>
      </c>
      <c r="D524" s="36">
        <v>1411.92</v>
      </c>
      <c r="E524" s="36">
        <v>1415.1</v>
      </c>
      <c r="F524" s="36">
        <v>1423.31</v>
      </c>
      <c r="G524" s="36">
        <v>1420.48</v>
      </c>
      <c r="H524" s="36">
        <v>1415.56</v>
      </c>
      <c r="I524" s="36">
        <v>1375.99</v>
      </c>
      <c r="J524" s="36">
        <v>1336.55</v>
      </c>
      <c r="K524" s="36">
        <v>1275.19</v>
      </c>
      <c r="L524" s="36">
        <v>1233.6100000000001</v>
      </c>
      <c r="M524" s="36">
        <v>1238.31</v>
      </c>
      <c r="N524" s="36">
        <v>1298.22</v>
      </c>
      <c r="O524" s="36">
        <v>1318.83</v>
      </c>
      <c r="P524" s="36">
        <v>1336.64</v>
      </c>
      <c r="Q524" s="36">
        <v>1346.06</v>
      </c>
      <c r="R524" s="36">
        <v>1337.93</v>
      </c>
      <c r="S524" s="36">
        <v>1327.91</v>
      </c>
      <c r="T524" s="36">
        <v>1274.52</v>
      </c>
      <c r="U524" s="36">
        <v>1251.52</v>
      </c>
      <c r="V524" s="36">
        <v>1233.22</v>
      </c>
      <c r="W524" s="36">
        <v>1218.68</v>
      </c>
      <c r="X524" s="36">
        <v>1232.6300000000001</v>
      </c>
      <c r="Y524" s="36">
        <v>1309.71</v>
      </c>
    </row>
    <row r="525" spans="1:25" x14ac:dyDescent="0.2">
      <c r="A525" s="20">
        <v>44318</v>
      </c>
      <c r="B525" s="36">
        <v>1286.67</v>
      </c>
      <c r="C525" s="36">
        <v>1329.3</v>
      </c>
      <c r="D525" s="36">
        <v>1383.72</v>
      </c>
      <c r="E525" s="36">
        <v>1403.69</v>
      </c>
      <c r="F525" s="36">
        <v>1415.6</v>
      </c>
      <c r="G525" s="36">
        <v>1413.1</v>
      </c>
      <c r="H525" s="36">
        <v>1418.64</v>
      </c>
      <c r="I525" s="36">
        <v>1387.56</v>
      </c>
      <c r="J525" s="36">
        <v>1314.1</v>
      </c>
      <c r="K525" s="36">
        <v>1271.6200000000001</v>
      </c>
      <c r="L525" s="36">
        <v>1220.6000000000001</v>
      </c>
      <c r="M525" s="36">
        <v>1219.05</v>
      </c>
      <c r="N525" s="36">
        <v>1295.1400000000001</v>
      </c>
      <c r="O525" s="36">
        <v>1309.96</v>
      </c>
      <c r="P525" s="36">
        <v>1329.74</v>
      </c>
      <c r="Q525" s="36">
        <v>1329.79</v>
      </c>
      <c r="R525" s="36">
        <v>1317.23</v>
      </c>
      <c r="S525" s="36">
        <v>1306.97</v>
      </c>
      <c r="T525" s="36">
        <v>1255.6100000000001</v>
      </c>
      <c r="U525" s="36">
        <v>1230.0899999999999</v>
      </c>
      <c r="V525" s="36">
        <v>1197.68</v>
      </c>
      <c r="W525" s="36">
        <v>1194.22</v>
      </c>
      <c r="X525" s="36">
        <v>1232.25</v>
      </c>
      <c r="Y525" s="36">
        <v>1295.76</v>
      </c>
    </row>
    <row r="526" spans="1:25" x14ac:dyDescent="0.2">
      <c r="A526" s="20">
        <v>44319</v>
      </c>
      <c r="B526" s="36">
        <v>1279.78</v>
      </c>
      <c r="C526" s="36">
        <v>1350.22</v>
      </c>
      <c r="D526" s="36">
        <v>1391.33</v>
      </c>
      <c r="E526" s="36">
        <v>1406.97</v>
      </c>
      <c r="F526" s="36">
        <v>1419.54</v>
      </c>
      <c r="G526" s="36">
        <v>1423.29</v>
      </c>
      <c r="H526" s="36">
        <v>1425.55</v>
      </c>
      <c r="I526" s="36">
        <v>1386.74</v>
      </c>
      <c r="J526" s="36">
        <v>1322.58</v>
      </c>
      <c r="K526" s="36">
        <v>1281.1100000000001</v>
      </c>
      <c r="L526" s="36">
        <v>1256.3600000000001</v>
      </c>
      <c r="M526" s="36">
        <v>1239.58</v>
      </c>
      <c r="N526" s="36">
        <v>1274.1600000000001</v>
      </c>
      <c r="O526" s="36">
        <v>1310.5899999999999</v>
      </c>
      <c r="P526" s="36">
        <v>1330.63</v>
      </c>
      <c r="Q526" s="36">
        <v>1340.44</v>
      </c>
      <c r="R526" s="36">
        <v>1329.17</v>
      </c>
      <c r="S526" s="36">
        <v>1307.95</v>
      </c>
      <c r="T526" s="36">
        <v>1257.74</v>
      </c>
      <c r="U526" s="36">
        <v>1236.3500000000001</v>
      </c>
      <c r="V526" s="36">
        <v>1225.17</v>
      </c>
      <c r="W526" s="36">
        <v>1231.02</v>
      </c>
      <c r="X526" s="36">
        <v>1218.98</v>
      </c>
      <c r="Y526" s="36">
        <v>1226.17</v>
      </c>
    </row>
    <row r="527" spans="1:25" x14ac:dyDescent="0.2">
      <c r="A527" s="20">
        <v>44320</v>
      </c>
      <c r="B527" s="36">
        <v>1241.24</v>
      </c>
      <c r="C527" s="36">
        <v>1300.32</v>
      </c>
      <c r="D527" s="36">
        <v>1323.45</v>
      </c>
      <c r="E527" s="36">
        <v>1335.92</v>
      </c>
      <c r="F527" s="36">
        <v>1349.31</v>
      </c>
      <c r="G527" s="36">
        <v>1344.08</v>
      </c>
      <c r="H527" s="36">
        <v>1310.2</v>
      </c>
      <c r="I527" s="36">
        <v>1287.26</v>
      </c>
      <c r="J527" s="36">
        <v>1255.25</v>
      </c>
      <c r="K527" s="36">
        <v>1230.77</v>
      </c>
      <c r="L527" s="36">
        <v>1223.74</v>
      </c>
      <c r="M527" s="36">
        <v>1221.19</v>
      </c>
      <c r="N527" s="36">
        <v>1231.51</v>
      </c>
      <c r="O527" s="36">
        <v>1233.44</v>
      </c>
      <c r="P527" s="36">
        <v>1241.1400000000001</v>
      </c>
      <c r="Q527" s="36">
        <v>1243.7</v>
      </c>
      <c r="R527" s="36">
        <v>1247.8500000000001</v>
      </c>
      <c r="S527" s="36">
        <v>1263.44</v>
      </c>
      <c r="T527" s="36">
        <v>1235.04</v>
      </c>
      <c r="U527" s="36">
        <v>1202.3500000000001</v>
      </c>
      <c r="V527" s="36">
        <v>1184.69</v>
      </c>
      <c r="W527" s="36">
        <v>1190.9000000000001</v>
      </c>
      <c r="X527" s="36">
        <v>1212.05</v>
      </c>
      <c r="Y527" s="36">
        <v>1234.6500000000001</v>
      </c>
    </row>
    <row r="528" spans="1:25" x14ac:dyDescent="0.2">
      <c r="A528" s="20">
        <v>44321</v>
      </c>
      <c r="B528" s="36">
        <v>1262.47</v>
      </c>
      <c r="C528" s="36">
        <v>1311.23</v>
      </c>
      <c r="D528" s="36">
        <v>1332.8</v>
      </c>
      <c r="E528" s="36">
        <v>1347.18</v>
      </c>
      <c r="F528" s="36">
        <v>1360.8</v>
      </c>
      <c r="G528" s="36">
        <v>1351.86</v>
      </c>
      <c r="H528" s="36">
        <v>1320.51</v>
      </c>
      <c r="I528" s="36">
        <v>1281.81</v>
      </c>
      <c r="J528" s="36">
        <v>1243.3900000000001</v>
      </c>
      <c r="K528" s="36">
        <v>1229.28</v>
      </c>
      <c r="L528" s="36">
        <v>1206.5899999999999</v>
      </c>
      <c r="M528" s="36">
        <v>1194.98</v>
      </c>
      <c r="N528" s="36">
        <v>1217.21</v>
      </c>
      <c r="O528" s="36">
        <v>1218.3399999999999</v>
      </c>
      <c r="P528" s="36">
        <v>1221.55</v>
      </c>
      <c r="Q528" s="36">
        <v>1226.58</v>
      </c>
      <c r="R528" s="36">
        <v>1224.53</v>
      </c>
      <c r="S528" s="36">
        <v>1234.48</v>
      </c>
      <c r="T528" s="36">
        <v>1231.79</v>
      </c>
      <c r="U528" s="36">
        <v>1214.54</v>
      </c>
      <c r="V528" s="36">
        <v>1205.75</v>
      </c>
      <c r="W528" s="36">
        <v>1210.78</v>
      </c>
      <c r="X528" s="36">
        <v>1223.17</v>
      </c>
      <c r="Y528" s="36">
        <v>1264.3500000000001</v>
      </c>
    </row>
    <row r="529" spans="1:25" x14ac:dyDescent="0.2">
      <c r="A529" s="20">
        <v>44322</v>
      </c>
      <c r="B529" s="36">
        <v>1254.02</v>
      </c>
      <c r="C529" s="36">
        <v>1288.6000000000001</v>
      </c>
      <c r="D529" s="36">
        <v>1321.96</v>
      </c>
      <c r="E529" s="36">
        <v>1336.79</v>
      </c>
      <c r="F529" s="36">
        <v>1345.78</v>
      </c>
      <c r="G529" s="36">
        <v>1340.71</v>
      </c>
      <c r="H529" s="36">
        <v>1304.3600000000001</v>
      </c>
      <c r="I529" s="36">
        <v>1266.99</v>
      </c>
      <c r="J529" s="36">
        <v>1233.6500000000001</v>
      </c>
      <c r="K529" s="36">
        <v>1180.73</v>
      </c>
      <c r="L529" s="36">
        <v>1156.51</v>
      </c>
      <c r="M529" s="36">
        <v>1160.8600000000001</v>
      </c>
      <c r="N529" s="36">
        <v>1196.02</v>
      </c>
      <c r="O529" s="36">
        <v>1213.94</v>
      </c>
      <c r="P529" s="36">
        <v>1233.47</v>
      </c>
      <c r="Q529" s="36">
        <v>1242.52</v>
      </c>
      <c r="R529" s="36">
        <v>1232.6400000000001</v>
      </c>
      <c r="S529" s="36">
        <v>1239.77</v>
      </c>
      <c r="T529" s="36">
        <v>1215.79</v>
      </c>
      <c r="U529" s="36">
        <v>1176.05</v>
      </c>
      <c r="V529" s="36">
        <v>1138.67</v>
      </c>
      <c r="W529" s="36">
        <v>1156.69</v>
      </c>
      <c r="X529" s="36">
        <v>1189.3700000000001</v>
      </c>
      <c r="Y529" s="36">
        <v>1243.28</v>
      </c>
    </row>
    <row r="530" spans="1:25" x14ac:dyDescent="0.2">
      <c r="A530" s="20">
        <v>44323</v>
      </c>
      <c r="B530" s="36">
        <v>1249.4100000000001</v>
      </c>
      <c r="C530" s="36">
        <v>1253.42</v>
      </c>
      <c r="D530" s="36">
        <v>1319.76</v>
      </c>
      <c r="E530" s="36">
        <v>1335.7</v>
      </c>
      <c r="F530" s="36">
        <v>1348.14</v>
      </c>
      <c r="G530" s="36">
        <v>1329.16</v>
      </c>
      <c r="H530" s="36">
        <v>1271.8800000000001</v>
      </c>
      <c r="I530" s="36">
        <v>1240.21</v>
      </c>
      <c r="J530" s="36">
        <v>1216.05</v>
      </c>
      <c r="K530" s="36">
        <v>1225.02</v>
      </c>
      <c r="L530" s="36">
        <v>1213.99</v>
      </c>
      <c r="M530" s="36">
        <v>1203.26</v>
      </c>
      <c r="N530" s="36">
        <v>1197.1400000000001</v>
      </c>
      <c r="O530" s="36">
        <v>1198.32</v>
      </c>
      <c r="P530" s="36">
        <v>1201.9000000000001</v>
      </c>
      <c r="Q530" s="36">
        <v>1207.48</v>
      </c>
      <c r="R530" s="36">
        <v>1195.67</v>
      </c>
      <c r="S530" s="36">
        <v>1209.8</v>
      </c>
      <c r="T530" s="36">
        <v>1217.1400000000001</v>
      </c>
      <c r="U530" s="36">
        <v>1214.68</v>
      </c>
      <c r="V530" s="36">
        <v>1200.8900000000001</v>
      </c>
      <c r="W530" s="36">
        <v>1200.33</v>
      </c>
      <c r="X530" s="36">
        <v>1186.51</v>
      </c>
      <c r="Y530" s="36">
        <v>1181.51</v>
      </c>
    </row>
    <row r="531" spans="1:25" x14ac:dyDescent="0.2">
      <c r="A531" s="20">
        <v>44324</v>
      </c>
      <c r="B531" s="36">
        <v>1221.68</v>
      </c>
      <c r="C531" s="36">
        <v>1275.29</v>
      </c>
      <c r="D531" s="36">
        <v>1278.46</v>
      </c>
      <c r="E531" s="36">
        <v>1286.04</v>
      </c>
      <c r="F531" s="36">
        <v>1304.5</v>
      </c>
      <c r="G531" s="36">
        <v>1292.74</v>
      </c>
      <c r="H531" s="36">
        <v>1257.4000000000001</v>
      </c>
      <c r="I531" s="36">
        <v>1245.19</v>
      </c>
      <c r="J531" s="36">
        <v>1215.95</v>
      </c>
      <c r="K531" s="36">
        <v>1187.4100000000001</v>
      </c>
      <c r="L531" s="36">
        <v>1155.97</v>
      </c>
      <c r="M531" s="36">
        <v>1156.6500000000001</v>
      </c>
      <c r="N531" s="36">
        <v>1181.8600000000001</v>
      </c>
      <c r="O531" s="36">
        <v>1177.77</v>
      </c>
      <c r="P531" s="36">
        <v>1199.54</v>
      </c>
      <c r="Q531" s="36">
        <v>1203.78</v>
      </c>
      <c r="R531" s="36">
        <v>1194.2</v>
      </c>
      <c r="S531" s="36">
        <v>1203.51</v>
      </c>
      <c r="T531" s="36">
        <v>1191.74</v>
      </c>
      <c r="U531" s="36">
        <v>1164.9100000000001</v>
      </c>
      <c r="V531" s="36">
        <v>1150.08</v>
      </c>
      <c r="W531" s="36">
        <v>1143.1400000000001</v>
      </c>
      <c r="X531" s="36">
        <v>1155.67</v>
      </c>
      <c r="Y531" s="36">
        <v>1176.06</v>
      </c>
    </row>
    <row r="532" spans="1:25" x14ac:dyDescent="0.2">
      <c r="A532" s="20">
        <v>44325</v>
      </c>
      <c r="B532" s="36">
        <v>1154.4100000000001</v>
      </c>
      <c r="C532" s="36">
        <v>1193.3800000000001</v>
      </c>
      <c r="D532" s="36">
        <v>1212.48</v>
      </c>
      <c r="E532" s="36">
        <v>1242.3800000000001</v>
      </c>
      <c r="F532" s="36">
        <v>1245.3700000000001</v>
      </c>
      <c r="G532" s="36">
        <v>1248.25</v>
      </c>
      <c r="H532" s="36">
        <v>1232.3600000000001</v>
      </c>
      <c r="I532" s="36">
        <v>1209.6200000000001</v>
      </c>
      <c r="J532" s="36">
        <v>1185.6600000000001</v>
      </c>
      <c r="K532" s="36">
        <v>1154.1400000000001</v>
      </c>
      <c r="L532" s="36">
        <v>1145.6100000000001</v>
      </c>
      <c r="M532" s="36">
        <v>1143.1200000000001</v>
      </c>
      <c r="N532" s="36">
        <v>1156.6300000000001</v>
      </c>
      <c r="O532" s="36">
        <v>1171.67</v>
      </c>
      <c r="P532" s="36">
        <v>1186.67</v>
      </c>
      <c r="Q532" s="36">
        <v>1190.54</v>
      </c>
      <c r="R532" s="36">
        <v>1183.27</v>
      </c>
      <c r="S532" s="36">
        <v>1181.98</v>
      </c>
      <c r="T532" s="36">
        <v>1172.25</v>
      </c>
      <c r="U532" s="36">
        <v>1155.54</v>
      </c>
      <c r="V532" s="36">
        <v>1129.4100000000001</v>
      </c>
      <c r="W532" s="36">
        <v>1130.96</v>
      </c>
      <c r="X532" s="36">
        <v>1144.9100000000001</v>
      </c>
      <c r="Y532" s="36">
        <v>1164.25</v>
      </c>
    </row>
    <row r="533" spans="1:25" x14ac:dyDescent="0.2">
      <c r="A533" s="20">
        <v>44326</v>
      </c>
      <c r="B533" s="36">
        <v>1195.83</v>
      </c>
      <c r="C533" s="36">
        <v>1246.6500000000001</v>
      </c>
      <c r="D533" s="36">
        <v>1272.32</v>
      </c>
      <c r="E533" s="36">
        <v>1288.8900000000001</v>
      </c>
      <c r="F533" s="36">
        <v>1298.1100000000001</v>
      </c>
      <c r="G533" s="36">
        <v>1297.76</v>
      </c>
      <c r="H533" s="36">
        <v>1284.83</v>
      </c>
      <c r="I533" s="36">
        <v>1247.3900000000001</v>
      </c>
      <c r="J533" s="36">
        <v>1206.0899999999999</v>
      </c>
      <c r="K533" s="36">
        <v>1162.51</v>
      </c>
      <c r="L533" s="36">
        <v>1135.33</v>
      </c>
      <c r="M533" s="36">
        <v>1124.23</v>
      </c>
      <c r="N533" s="36">
        <v>1135.22</v>
      </c>
      <c r="O533" s="36">
        <v>1148.6000000000001</v>
      </c>
      <c r="P533" s="36">
        <v>1164.9000000000001</v>
      </c>
      <c r="Q533" s="36">
        <v>1169.1100000000001</v>
      </c>
      <c r="R533" s="36">
        <v>1161.06</v>
      </c>
      <c r="S533" s="36">
        <v>1155.73</v>
      </c>
      <c r="T533" s="36">
        <v>1148.71</v>
      </c>
      <c r="U533" s="36">
        <v>1127.76</v>
      </c>
      <c r="V533" s="36">
        <v>1099.53</v>
      </c>
      <c r="W533" s="36">
        <v>1094.78</v>
      </c>
      <c r="X533" s="36">
        <v>1111.24</v>
      </c>
      <c r="Y533" s="36">
        <v>1150.99</v>
      </c>
    </row>
    <row r="534" spans="1:25" x14ac:dyDescent="0.2">
      <c r="A534" s="20">
        <v>44327</v>
      </c>
      <c r="B534" s="36">
        <v>1229.5</v>
      </c>
      <c r="C534" s="36">
        <v>1230.3800000000001</v>
      </c>
      <c r="D534" s="36">
        <v>1235.02</v>
      </c>
      <c r="E534" s="36">
        <v>1260.25</v>
      </c>
      <c r="F534" s="36">
        <v>1270.53</v>
      </c>
      <c r="G534" s="36">
        <v>1256.74</v>
      </c>
      <c r="H534" s="36">
        <v>1230.48</v>
      </c>
      <c r="I534" s="36">
        <v>1193.67</v>
      </c>
      <c r="J534" s="36">
        <v>1168.54</v>
      </c>
      <c r="K534" s="36">
        <v>1140.73</v>
      </c>
      <c r="L534" s="36">
        <v>1151.1600000000001</v>
      </c>
      <c r="M534" s="36">
        <v>1183.3600000000001</v>
      </c>
      <c r="N534" s="36">
        <v>1214.1200000000001</v>
      </c>
      <c r="O534" s="36">
        <v>1203.43</v>
      </c>
      <c r="P534" s="36">
        <v>1216.69</v>
      </c>
      <c r="Q534" s="36">
        <v>1231.1000000000001</v>
      </c>
      <c r="R534" s="36">
        <v>1225.28</v>
      </c>
      <c r="S534" s="36">
        <v>1239.3800000000001</v>
      </c>
      <c r="T534" s="36">
        <v>1217.46</v>
      </c>
      <c r="U534" s="36">
        <v>1202.53</v>
      </c>
      <c r="V534" s="36">
        <v>1186.29</v>
      </c>
      <c r="W534" s="36">
        <v>1189.95</v>
      </c>
      <c r="X534" s="36">
        <v>1210.69</v>
      </c>
      <c r="Y534" s="36">
        <v>1256.27</v>
      </c>
    </row>
    <row r="535" spans="1:25" x14ac:dyDescent="0.2">
      <c r="A535" s="20">
        <v>44328</v>
      </c>
      <c r="B535" s="36">
        <v>1266.1400000000001</v>
      </c>
      <c r="C535" s="36">
        <v>1298.06</v>
      </c>
      <c r="D535" s="36">
        <v>1285.3800000000001</v>
      </c>
      <c r="E535" s="36">
        <v>1279.2</v>
      </c>
      <c r="F535" s="36">
        <v>1273.8800000000001</v>
      </c>
      <c r="G535" s="36">
        <v>1282.94</v>
      </c>
      <c r="H535" s="36">
        <v>1270.67</v>
      </c>
      <c r="I535" s="36">
        <v>1219.5899999999999</v>
      </c>
      <c r="J535" s="36">
        <v>1190.3900000000001</v>
      </c>
      <c r="K535" s="36">
        <v>1171.24</v>
      </c>
      <c r="L535" s="36">
        <v>1145.77</v>
      </c>
      <c r="M535" s="36">
        <v>1155.67</v>
      </c>
      <c r="N535" s="36">
        <v>1160.51</v>
      </c>
      <c r="O535" s="36">
        <v>1167.05</v>
      </c>
      <c r="P535" s="36">
        <v>1172.75</v>
      </c>
      <c r="Q535" s="36">
        <v>1183.5</v>
      </c>
      <c r="R535" s="36">
        <v>1174.52</v>
      </c>
      <c r="S535" s="36">
        <v>1177.8900000000001</v>
      </c>
      <c r="T535" s="36">
        <v>1164.67</v>
      </c>
      <c r="U535" s="36">
        <v>1157.03</v>
      </c>
      <c r="V535" s="36">
        <v>1148.05</v>
      </c>
      <c r="W535" s="36">
        <v>1158.7</v>
      </c>
      <c r="X535" s="36">
        <v>1163.19</v>
      </c>
      <c r="Y535" s="36">
        <v>1185.1100000000001</v>
      </c>
    </row>
    <row r="536" spans="1:25" x14ac:dyDescent="0.2">
      <c r="A536" s="20">
        <v>44329</v>
      </c>
      <c r="B536" s="36">
        <v>1267.22</v>
      </c>
      <c r="C536" s="36">
        <v>1315.43</v>
      </c>
      <c r="D536" s="36">
        <v>1332.63</v>
      </c>
      <c r="E536" s="36">
        <v>1322.25</v>
      </c>
      <c r="F536" s="36">
        <v>1317.23</v>
      </c>
      <c r="G536" s="36">
        <v>1321.52</v>
      </c>
      <c r="H536" s="36">
        <v>1278.69</v>
      </c>
      <c r="I536" s="36">
        <v>1216.98</v>
      </c>
      <c r="J536" s="36">
        <v>1191.1200000000001</v>
      </c>
      <c r="K536" s="36">
        <v>1168.6600000000001</v>
      </c>
      <c r="L536" s="36">
        <v>1130.6100000000001</v>
      </c>
      <c r="M536" s="36">
        <v>1145.4000000000001</v>
      </c>
      <c r="N536" s="36">
        <v>1175.2</v>
      </c>
      <c r="O536" s="36">
        <v>1186.43</v>
      </c>
      <c r="P536" s="36">
        <v>1202.6600000000001</v>
      </c>
      <c r="Q536" s="36">
        <v>1213.3500000000001</v>
      </c>
      <c r="R536" s="36">
        <v>1213.4100000000001</v>
      </c>
      <c r="S536" s="36">
        <v>1230.69</v>
      </c>
      <c r="T536" s="36">
        <v>1213</v>
      </c>
      <c r="U536" s="36">
        <v>1187.48</v>
      </c>
      <c r="V536" s="36">
        <v>1172.6000000000001</v>
      </c>
      <c r="W536" s="36">
        <v>1173.6100000000001</v>
      </c>
      <c r="X536" s="36">
        <v>1190.46</v>
      </c>
      <c r="Y536" s="36">
        <v>1231.6000000000001</v>
      </c>
    </row>
    <row r="537" spans="1:25" x14ac:dyDescent="0.2">
      <c r="A537" s="20">
        <v>44330</v>
      </c>
      <c r="B537" s="36">
        <v>1263.1600000000001</v>
      </c>
      <c r="C537" s="36">
        <v>1282.6100000000001</v>
      </c>
      <c r="D537" s="36">
        <v>1304.54</v>
      </c>
      <c r="E537" s="36">
        <v>1314.62</v>
      </c>
      <c r="F537" s="36">
        <v>1328.97</v>
      </c>
      <c r="G537" s="36">
        <v>1306.44</v>
      </c>
      <c r="H537" s="36">
        <v>1252.27</v>
      </c>
      <c r="I537" s="36">
        <v>1187.79</v>
      </c>
      <c r="J537" s="36">
        <v>1150.3700000000001</v>
      </c>
      <c r="K537" s="36">
        <v>1125.68</v>
      </c>
      <c r="L537" s="36">
        <v>1110.93</v>
      </c>
      <c r="M537" s="36">
        <v>1125.33</v>
      </c>
      <c r="N537" s="36">
        <v>1157.56</v>
      </c>
      <c r="O537" s="36">
        <v>1163.8800000000001</v>
      </c>
      <c r="P537" s="36">
        <v>1175.82</v>
      </c>
      <c r="Q537" s="36">
        <v>1191.74</v>
      </c>
      <c r="R537" s="36">
        <v>1190.83</v>
      </c>
      <c r="S537" s="36">
        <v>1202.06</v>
      </c>
      <c r="T537" s="36">
        <v>1186.52</v>
      </c>
      <c r="U537" s="36">
        <v>1177.18</v>
      </c>
      <c r="V537" s="36">
        <v>1194.6300000000001</v>
      </c>
      <c r="W537" s="36">
        <v>1195.92</v>
      </c>
      <c r="X537" s="36">
        <v>1200.77</v>
      </c>
      <c r="Y537" s="36">
        <v>1214.17</v>
      </c>
    </row>
    <row r="538" spans="1:25" x14ac:dyDescent="0.2">
      <c r="A538" s="20">
        <v>44331</v>
      </c>
      <c r="B538" s="36">
        <v>1219.6300000000001</v>
      </c>
      <c r="C538" s="36">
        <v>1236.79</v>
      </c>
      <c r="D538" s="36">
        <v>1267.94</v>
      </c>
      <c r="E538" s="36">
        <v>1289.43</v>
      </c>
      <c r="F538" s="36">
        <v>1294.03</v>
      </c>
      <c r="G538" s="36">
        <v>1278.74</v>
      </c>
      <c r="H538" s="36">
        <v>1228.48</v>
      </c>
      <c r="I538" s="36">
        <v>1170.6500000000001</v>
      </c>
      <c r="J538" s="36">
        <v>1182.29</v>
      </c>
      <c r="K538" s="36">
        <v>1166.07</v>
      </c>
      <c r="L538" s="36">
        <v>1147.78</v>
      </c>
      <c r="M538" s="36">
        <v>1155.3900000000001</v>
      </c>
      <c r="N538" s="36">
        <v>1168.26</v>
      </c>
      <c r="O538" s="36">
        <v>1177.1000000000001</v>
      </c>
      <c r="P538" s="36">
        <v>1205.06</v>
      </c>
      <c r="Q538" s="36">
        <v>1200.3800000000001</v>
      </c>
      <c r="R538" s="36">
        <v>1184.25</v>
      </c>
      <c r="S538" s="36">
        <v>1177.47</v>
      </c>
      <c r="T538" s="36">
        <v>1152.6300000000001</v>
      </c>
      <c r="U538" s="36">
        <v>1124.6200000000001</v>
      </c>
      <c r="V538" s="36">
        <v>1101.04</v>
      </c>
      <c r="W538" s="36">
        <v>1097.28</v>
      </c>
      <c r="X538" s="36">
        <v>1100.97</v>
      </c>
      <c r="Y538" s="36">
        <v>1128.2</v>
      </c>
    </row>
    <row r="539" spans="1:25" x14ac:dyDescent="0.2">
      <c r="A539" s="20">
        <v>44332</v>
      </c>
      <c r="B539" s="36">
        <v>1130.44</v>
      </c>
      <c r="C539" s="36">
        <v>1128.6000000000001</v>
      </c>
      <c r="D539" s="36">
        <v>1113.51</v>
      </c>
      <c r="E539" s="36">
        <v>1110.67</v>
      </c>
      <c r="F539" s="36">
        <v>1106.72</v>
      </c>
      <c r="G539" s="36">
        <v>1107.95</v>
      </c>
      <c r="H539" s="36">
        <v>1118.6300000000001</v>
      </c>
      <c r="I539" s="36">
        <v>1099.55</v>
      </c>
      <c r="J539" s="36">
        <v>1068.5999999999999</v>
      </c>
      <c r="K539" s="36">
        <v>1106.3600000000001</v>
      </c>
      <c r="L539" s="36">
        <v>1121.67</v>
      </c>
      <c r="M539" s="36">
        <v>1122.3600000000001</v>
      </c>
      <c r="N539" s="36">
        <v>1111.46</v>
      </c>
      <c r="O539" s="36">
        <v>1095.1600000000001</v>
      </c>
      <c r="P539" s="36">
        <v>1097.43</v>
      </c>
      <c r="Q539" s="36">
        <v>1090.21</v>
      </c>
      <c r="R539" s="36">
        <v>1080.52</v>
      </c>
      <c r="S539" s="36">
        <v>1093.3</v>
      </c>
      <c r="T539" s="36">
        <v>1109.6000000000001</v>
      </c>
      <c r="U539" s="36">
        <v>1113.4000000000001</v>
      </c>
      <c r="V539" s="36">
        <v>1074.05</v>
      </c>
      <c r="W539" s="36">
        <v>1070.1100000000001</v>
      </c>
      <c r="X539" s="36">
        <v>1065.77</v>
      </c>
      <c r="Y539" s="36">
        <v>1050.24</v>
      </c>
    </row>
    <row r="540" spans="1:25" x14ac:dyDescent="0.2">
      <c r="A540" s="20">
        <v>44333</v>
      </c>
      <c r="B540" s="36">
        <v>1078.83</v>
      </c>
      <c r="C540" s="36">
        <v>1120.2</v>
      </c>
      <c r="D540" s="36">
        <v>1151.81</v>
      </c>
      <c r="E540" s="36">
        <v>1166.25</v>
      </c>
      <c r="F540" s="36">
        <v>1195.79</v>
      </c>
      <c r="G540" s="36">
        <v>1176.6000000000001</v>
      </c>
      <c r="H540" s="36">
        <v>1129.24</v>
      </c>
      <c r="I540" s="36">
        <v>1099.3900000000001</v>
      </c>
      <c r="J540" s="36">
        <v>1149.9000000000001</v>
      </c>
      <c r="K540" s="36">
        <v>1067.57</v>
      </c>
      <c r="L540" s="36">
        <v>1061.44</v>
      </c>
      <c r="M540" s="36">
        <v>1053.1600000000001</v>
      </c>
      <c r="N540" s="36">
        <v>1044.78</v>
      </c>
      <c r="O540" s="36">
        <v>1046.48</v>
      </c>
      <c r="P540" s="36">
        <v>1063.68</v>
      </c>
      <c r="Q540" s="36">
        <v>1074.8800000000001</v>
      </c>
      <c r="R540" s="36">
        <v>1075.96</v>
      </c>
      <c r="S540" s="36">
        <v>1081.28</v>
      </c>
      <c r="T540" s="36">
        <v>1077.4000000000001</v>
      </c>
      <c r="U540" s="36">
        <v>1076.49</v>
      </c>
      <c r="V540" s="36">
        <v>1047.98</v>
      </c>
      <c r="W540" s="36">
        <v>1049.03</v>
      </c>
      <c r="X540" s="36">
        <v>1040.82</v>
      </c>
      <c r="Y540" s="36">
        <v>1057.25</v>
      </c>
    </row>
    <row r="541" spans="1:25" x14ac:dyDescent="0.2">
      <c r="A541" s="20">
        <v>44334</v>
      </c>
      <c r="B541" s="36">
        <v>1083.8900000000001</v>
      </c>
      <c r="C541" s="36">
        <v>1116.76</v>
      </c>
      <c r="D541" s="36">
        <v>1141.93</v>
      </c>
      <c r="E541" s="36">
        <v>1155.79</v>
      </c>
      <c r="F541" s="36">
        <v>1154.8600000000001</v>
      </c>
      <c r="G541" s="36">
        <v>1139.46</v>
      </c>
      <c r="H541" s="36">
        <v>1094.6600000000001</v>
      </c>
      <c r="I541" s="36">
        <v>1072.17</v>
      </c>
      <c r="J541" s="36">
        <v>1039.06</v>
      </c>
      <c r="K541" s="36">
        <v>1027.53</v>
      </c>
      <c r="L541" s="36">
        <v>1019.51</v>
      </c>
      <c r="M541" s="36">
        <v>1034.6300000000001</v>
      </c>
      <c r="N541" s="36">
        <v>1044.05</v>
      </c>
      <c r="O541" s="36">
        <v>1073.8900000000001</v>
      </c>
      <c r="P541" s="36">
        <v>1082.58</v>
      </c>
      <c r="Q541" s="36">
        <v>1085.33</v>
      </c>
      <c r="R541" s="36">
        <v>1083.17</v>
      </c>
      <c r="S541" s="36">
        <v>1077.74</v>
      </c>
      <c r="T541" s="36">
        <v>1072.6500000000001</v>
      </c>
      <c r="U541" s="36">
        <v>1057.94</v>
      </c>
      <c r="V541" s="36">
        <v>1033.24</v>
      </c>
      <c r="W541" s="36">
        <v>1028.22</v>
      </c>
      <c r="X541" s="36">
        <v>1048.49</v>
      </c>
      <c r="Y541" s="36">
        <v>1091.54</v>
      </c>
    </row>
    <row r="542" spans="1:25" x14ac:dyDescent="0.2">
      <c r="A542" s="20">
        <v>44335</v>
      </c>
      <c r="B542" s="36">
        <v>1142.1300000000001</v>
      </c>
      <c r="C542" s="36">
        <v>1155.71</v>
      </c>
      <c r="D542" s="36">
        <v>1172.96</v>
      </c>
      <c r="E542" s="36">
        <v>1191.45</v>
      </c>
      <c r="F542" s="36">
        <v>1190.33</v>
      </c>
      <c r="G542" s="36">
        <v>1179.04</v>
      </c>
      <c r="H542" s="36">
        <v>1129.82</v>
      </c>
      <c r="I542" s="36">
        <v>1087.9000000000001</v>
      </c>
      <c r="J542" s="36">
        <v>1072.8499999999999</v>
      </c>
      <c r="K542" s="36">
        <v>1066.53</v>
      </c>
      <c r="L542" s="36">
        <v>1072.02</v>
      </c>
      <c r="M542" s="36">
        <v>1099.4000000000001</v>
      </c>
      <c r="N542" s="36">
        <v>1139.6500000000001</v>
      </c>
      <c r="O542" s="36">
        <v>1178.19</v>
      </c>
      <c r="P542" s="36">
        <v>1184.57</v>
      </c>
      <c r="Q542" s="36">
        <v>1178.4100000000001</v>
      </c>
      <c r="R542" s="36">
        <v>1159.3</v>
      </c>
      <c r="S542" s="36">
        <v>1134.75</v>
      </c>
      <c r="T542" s="36">
        <v>1111.6200000000001</v>
      </c>
      <c r="U542" s="36">
        <v>1099.54</v>
      </c>
      <c r="V542" s="36">
        <v>1073.8700000000001</v>
      </c>
      <c r="W542" s="36">
        <v>1050.1100000000001</v>
      </c>
      <c r="X542" s="36">
        <v>1020.26</v>
      </c>
      <c r="Y542" s="36">
        <v>1076.79</v>
      </c>
    </row>
    <row r="543" spans="1:25" x14ac:dyDescent="0.2">
      <c r="A543" s="20">
        <v>44336</v>
      </c>
      <c r="B543" s="36">
        <v>1154.08</v>
      </c>
      <c r="C543" s="36">
        <v>1189.3800000000001</v>
      </c>
      <c r="D543" s="36">
        <v>1195.53</v>
      </c>
      <c r="E543" s="36">
        <v>1206.33</v>
      </c>
      <c r="F543" s="36">
        <v>1218.1300000000001</v>
      </c>
      <c r="G543" s="36">
        <v>1197.73</v>
      </c>
      <c r="H543" s="36">
        <v>1169.57</v>
      </c>
      <c r="I543" s="36">
        <v>1100.05</v>
      </c>
      <c r="J543" s="36">
        <v>1036.27</v>
      </c>
      <c r="K543" s="36">
        <v>1006.94</v>
      </c>
      <c r="L543" s="36">
        <v>1007.78</v>
      </c>
      <c r="M543" s="36">
        <v>1001.88</v>
      </c>
      <c r="N543" s="36">
        <v>1044.1100000000001</v>
      </c>
      <c r="O543" s="36">
        <v>1077.1600000000001</v>
      </c>
      <c r="P543" s="36">
        <v>1093.45</v>
      </c>
      <c r="Q543" s="36">
        <v>1098.01</v>
      </c>
      <c r="R543" s="36">
        <v>1090.1500000000001</v>
      </c>
      <c r="S543" s="36">
        <v>1074.1300000000001</v>
      </c>
      <c r="T543" s="36">
        <v>1032.24</v>
      </c>
      <c r="U543" s="36">
        <v>1026.51</v>
      </c>
      <c r="V543" s="36">
        <v>1037.8700000000001</v>
      </c>
      <c r="W543" s="36">
        <v>1059.8900000000001</v>
      </c>
      <c r="X543" s="36">
        <v>1040.02</v>
      </c>
      <c r="Y543" s="36">
        <v>1011.37</v>
      </c>
    </row>
    <row r="544" spans="1:25" x14ac:dyDescent="0.2">
      <c r="A544" s="20">
        <v>44337</v>
      </c>
      <c r="B544" s="36">
        <v>1035.1500000000001</v>
      </c>
      <c r="C544" s="36">
        <v>1099.52</v>
      </c>
      <c r="D544" s="36">
        <v>1138.29</v>
      </c>
      <c r="E544" s="36">
        <v>1130.3500000000001</v>
      </c>
      <c r="F544" s="36">
        <v>1153.48</v>
      </c>
      <c r="G544" s="36">
        <v>1156.56</v>
      </c>
      <c r="H544" s="36">
        <v>1128.32</v>
      </c>
      <c r="I544" s="36">
        <v>1081.46</v>
      </c>
      <c r="J544" s="36">
        <v>1034</v>
      </c>
      <c r="K544" s="36">
        <v>986.19</v>
      </c>
      <c r="L544" s="36">
        <v>982.48</v>
      </c>
      <c r="M544" s="36">
        <v>1007.46</v>
      </c>
      <c r="N544" s="36">
        <v>1069.21</v>
      </c>
      <c r="O544" s="36">
        <v>1107.52</v>
      </c>
      <c r="P544" s="36">
        <v>1114.01</v>
      </c>
      <c r="Q544" s="36">
        <v>1109.46</v>
      </c>
      <c r="R544" s="36">
        <v>1098.49</v>
      </c>
      <c r="S544" s="36">
        <v>1088.53</v>
      </c>
      <c r="T544" s="36">
        <v>1047.9100000000001</v>
      </c>
      <c r="U544" s="36">
        <v>997.91</v>
      </c>
      <c r="V544" s="36">
        <v>1015.0400000000001</v>
      </c>
      <c r="W544" s="36">
        <v>1031.4100000000001</v>
      </c>
      <c r="X544" s="36">
        <v>1048.8399999999999</v>
      </c>
      <c r="Y544" s="36">
        <v>1017.44</v>
      </c>
    </row>
    <row r="545" spans="1:25" x14ac:dyDescent="0.2">
      <c r="A545" s="20">
        <v>44338</v>
      </c>
      <c r="B545" s="36">
        <v>1061.02</v>
      </c>
      <c r="C545" s="36">
        <v>1065.24</v>
      </c>
      <c r="D545" s="36">
        <v>1096.9100000000001</v>
      </c>
      <c r="E545" s="36">
        <v>1119.79</v>
      </c>
      <c r="F545" s="36">
        <v>1123.92</v>
      </c>
      <c r="G545" s="36">
        <v>1119.22</v>
      </c>
      <c r="H545" s="36">
        <v>1104.46</v>
      </c>
      <c r="I545" s="36">
        <v>1027.56</v>
      </c>
      <c r="J545" s="36">
        <v>989.16</v>
      </c>
      <c r="K545" s="36">
        <v>937.11</v>
      </c>
      <c r="L545" s="36">
        <v>932.95</v>
      </c>
      <c r="M545" s="36">
        <v>951.35</v>
      </c>
      <c r="N545" s="36">
        <v>1008.55</v>
      </c>
      <c r="O545" s="36">
        <v>1055.98</v>
      </c>
      <c r="P545" s="36">
        <v>1077.8700000000001</v>
      </c>
      <c r="Q545" s="36">
        <v>1075.76</v>
      </c>
      <c r="R545" s="36">
        <v>1063.23</v>
      </c>
      <c r="S545" s="36">
        <v>1035.27</v>
      </c>
      <c r="T545" s="36">
        <v>982.66</v>
      </c>
      <c r="U545" s="36">
        <v>955.57</v>
      </c>
      <c r="V545" s="36">
        <v>957.53</v>
      </c>
      <c r="W545" s="36">
        <v>990.44</v>
      </c>
      <c r="X545" s="36">
        <v>962.08</v>
      </c>
      <c r="Y545" s="36">
        <v>955.79</v>
      </c>
    </row>
    <row r="546" spans="1:25" x14ac:dyDescent="0.2">
      <c r="A546" s="20">
        <v>44339</v>
      </c>
      <c r="B546" s="36">
        <v>1039.49</v>
      </c>
      <c r="C546" s="36">
        <v>1100.6500000000001</v>
      </c>
      <c r="D546" s="36">
        <v>1124.74</v>
      </c>
      <c r="E546" s="36">
        <v>1135.01</v>
      </c>
      <c r="F546" s="36">
        <v>1157.51</v>
      </c>
      <c r="G546" s="36">
        <v>1160.19</v>
      </c>
      <c r="H546" s="36">
        <v>1161.57</v>
      </c>
      <c r="I546" s="36">
        <v>1081.3499999999999</v>
      </c>
      <c r="J546" s="36">
        <v>1044.7</v>
      </c>
      <c r="K546" s="36">
        <v>983.93</v>
      </c>
      <c r="L546" s="36">
        <v>967.57</v>
      </c>
      <c r="M546" s="36">
        <v>975.23</v>
      </c>
      <c r="N546" s="36">
        <v>1014.91</v>
      </c>
      <c r="O546" s="36">
        <v>1059.74</v>
      </c>
      <c r="P546" s="36">
        <v>1088.6500000000001</v>
      </c>
      <c r="Q546" s="36">
        <v>1101.57</v>
      </c>
      <c r="R546" s="36">
        <v>1089.6100000000001</v>
      </c>
      <c r="S546" s="36">
        <v>1067.18</v>
      </c>
      <c r="T546" s="36">
        <v>1023.48</v>
      </c>
      <c r="U546" s="36">
        <v>975.02</v>
      </c>
      <c r="V546" s="36">
        <v>959.09</v>
      </c>
      <c r="W546" s="36">
        <v>934</v>
      </c>
      <c r="X546" s="36">
        <v>1028.19</v>
      </c>
      <c r="Y546" s="36">
        <v>1018.89</v>
      </c>
    </row>
    <row r="547" spans="1:25" x14ac:dyDescent="0.2">
      <c r="A547" s="20">
        <v>44340</v>
      </c>
      <c r="B547" s="36">
        <v>1106.4000000000001</v>
      </c>
      <c r="C547" s="36">
        <v>1178.98</v>
      </c>
      <c r="D547" s="36">
        <v>1229.8800000000001</v>
      </c>
      <c r="E547" s="36">
        <v>1248.6000000000001</v>
      </c>
      <c r="F547" s="36">
        <v>1268.78</v>
      </c>
      <c r="G547" s="36">
        <v>1229.1200000000001</v>
      </c>
      <c r="H547" s="36">
        <v>1166.73</v>
      </c>
      <c r="I547" s="36">
        <v>1084.47</v>
      </c>
      <c r="J547" s="36">
        <v>1037.8800000000001</v>
      </c>
      <c r="K547" s="36">
        <v>982.35</v>
      </c>
      <c r="L547" s="36">
        <v>971.98</v>
      </c>
      <c r="M547" s="36">
        <v>971.41</v>
      </c>
      <c r="N547" s="36">
        <v>1013.09</v>
      </c>
      <c r="O547" s="36">
        <v>1045.21</v>
      </c>
      <c r="P547" s="36">
        <v>1061.18</v>
      </c>
      <c r="Q547" s="36">
        <v>1058.93</v>
      </c>
      <c r="R547" s="36">
        <v>1038.57</v>
      </c>
      <c r="S547" s="36">
        <v>1009.86</v>
      </c>
      <c r="T547" s="36">
        <v>986.4</v>
      </c>
      <c r="U547" s="36">
        <v>957.44</v>
      </c>
      <c r="V547" s="36">
        <v>967.54</v>
      </c>
      <c r="W547" s="36">
        <v>989.29000000000008</v>
      </c>
      <c r="X547" s="36">
        <v>969.6</v>
      </c>
      <c r="Y547" s="36">
        <v>983.54</v>
      </c>
    </row>
    <row r="548" spans="1:25" x14ac:dyDescent="0.2">
      <c r="A548" s="20">
        <v>44341</v>
      </c>
      <c r="B548" s="36">
        <v>1099.6200000000001</v>
      </c>
      <c r="C548" s="36">
        <v>1150.43</v>
      </c>
      <c r="D548" s="36">
        <v>1176.74</v>
      </c>
      <c r="E548" s="36">
        <v>1171.74</v>
      </c>
      <c r="F548" s="36">
        <v>1181.1200000000001</v>
      </c>
      <c r="G548" s="36">
        <v>1173.7</v>
      </c>
      <c r="H548" s="36">
        <v>1125.95</v>
      </c>
      <c r="I548" s="36">
        <v>1038.6200000000001</v>
      </c>
      <c r="J548" s="36">
        <v>951.55</v>
      </c>
      <c r="K548" s="36">
        <v>913.67</v>
      </c>
      <c r="L548" s="36">
        <v>921.39</v>
      </c>
      <c r="M548" s="36">
        <v>914.37</v>
      </c>
      <c r="N548" s="36">
        <v>967.8</v>
      </c>
      <c r="O548" s="36">
        <v>1023.12</v>
      </c>
      <c r="P548" s="36">
        <v>1047.7</v>
      </c>
      <c r="Q548" s="36">
        <v>1047.47</v>
      </c>
      <c r="R548" s="36">
        <v>1032.77</v>
      </c>
      <c r="S548" s="36">
        <v>1005.57</v>
      </c>
      <c r="T548" s="36">
        <v>954.4</v>
      </c>
      <c r="U548" s="36">
        <v>935.11</v>
      </c>
      <c r="V548" s="36">
        <v>948.12</v>
      </c>
      <c r="W548" s="36">
        <v>978.69</v>
      </c>
      <c r="X548" s="36">
        <v>950.27</v>
      </c>
      <c r="Y548" s="36">
        <v>969.14</v>
      </c>
    </row>
    <row r="549" spans="1:25" x14ac:dyDescent="0.2">
      <c r="A549" s="20">
        <v>44342</v>
      </c>
      <c r="B549" s="36">
        <v>1092.07</v>
      </c>
      <c r="C549" s="36">
        <v>1158.79</v>
      </c>
      <c r="D549" s="36">
        <v>1208.82</v>
      </c>
      <c r="E549" s="36">
        <v>1229</v>
      </c>
      <c r="F549" s="36">
        <v>1241.97</v>
      </c>
      <c r="G549" s="36">
        <v>1217.83</v>
      </c>
      <c r="H549" s="36">
        <v>1158.33</v>
      </c>
      <c r="I549" s="36">
        <v>1060.68</v>
      </c>
      <c r="J549" s="36">
        <v>1006.31</v>
      </c>
      <c r="K549" s="36">
        <v>954.55</v>
      </c>
      <c r="L549" s="36">
        <v>952.49</v>
      </c>
      <c r="M549" s="36">
        <v>960.66</v>
      </c>
      <c r="N549" s="36">
        <v>1008.64</v>
      </c>
      <c r="O549" s="36">
        <v>1049.92</v>
      </c>
      <c r="P549" s="36">
        <v>1059.8499999999999</v>
      </c>
      <c r="Q549" s="36">
        <v>1057.9100000000001</v>
      </c>
      <c r="R549" s="36">
        <v>1042</v>
      </c>
      <c r="S549" s="36">
        <v>1020.63</v>
      </c>
      <c r="T549" s="36">
        <v>966.64</v>
      </c>
      <c r="U549" s="36">
        <v>934.88</v>
      </c>
      <c r="V549" s="36">
        <v>938.05</v>
      </c>
      <c r="W549" s="36">
        <v>951.69</v>
      </c>
      <c r="X549" s="36">
        <v>947.82</v>
      </c>
      <c r="Y549" s="36">
        <v>979.53</v>
      </c>
    </row>
    <row r="550" spans="1:25" x14ac:dyDescent="0.2">
      <c r="A550" s="20">
        <v>44343</v>
      </c>
      <c r="B550" s="36">
        <v>992.49</v>
      </c>
      <c r="C550" s="36">
        <v>1059.05</v>
      </c>
      <c r="D550" s="36">
        <v>1105.1000000000001</v>
      </c>
      <c r="E550" s="36">
        <v>1124.96</v>
      </c>
      <c r="F550" s="36">
        <v>1128.6100000000001</v>
      </c>
      <c r="G550" s="36">
        <v>1107.1300000000001</v>
      </c>
      <c r="H550" s="36">
        <v>1065.06</v>
      </c>
      <c r="I550" s="36">
        <v>1003.05</v>
      </c>
      <c r="J550" s="36">
        <v>969.44</v>
      </c>
      <c r="K550" s="36">
        <v>959.68</v>
      </c>
      <c r="L550" s="36">
        <v>967.47</v>
      </c>
      <c r="M550" s="36">
        <v>975.94</v>
      </c>
      <c r="N550" s="36">
        <v>1026.8600000000001</v>
      </c>
      <c r="O550" s="36">
        <v>1070.8</v>
      </c>
      <c r="P550" s="36">
        <v>1088.3499999999999</v>
      </c>
      <c r="Q550" s="36">
        <v>1087.3399999999999</v>
      </c>
      <c r="R550" s="36">
        <v>1079.33</v>
      </c>
      <c r="S550" s="36">
        <v>1051.8600000000001</v>
      </c>
      <c r="T550" s="36">
        <v>996.8</v>
      </c>
      <c r="U550" s="36">
        <v>955.87</v>
      </c>
      <c r="V550" s="36">
        <v>977.47</v>
      </c>
      <c r="W550" s="36">
        <v>1004.27</v>
      </c>
      <c r="X550" s="36">
        <v>993.64</v>
      </c>
      <c r="Y550" s="36">
        <v>1002.55</v>
      </c>
    </row>
    <row r="551" spans="1:25" x14ac:dyDescent="0.2">
      <c r="A551" s="20">
        <v>44344</v>
      </c>
      <c r="B551" s="36">
        <v>980.21</v>
      </c>
      <c r="C551" s="36">
        <v>1039.97</v>
      </c>
      <c r="D551" s="36">
        <v>1078.6300000000001</v>
      </c>
      <c r="E551" s="36">
        <v>1093.43</v>
      </c>
      <c r="F551" s="36">
        <v>1099.6500000000001</v>
      </c>
      <c r="G551" s="36">
        <v>1079.44</v>
      </c>
      <c r="H551" s="36">
        <v>1046.47</v>
      </c>
      <c r="I551" s="36">
        <v>966.15</v>
      </c>
      <c r="J551" s="36">
        <v>915.7</v>
      </c>
      <c r="K551" s="36">
        <v>947.89</v>
      </c>
      <c r="L551" s="36">
        <v>936.08</v>
      </c>
      <c r="M551" s="36">
        <v>931.09</v>
      </c>
      <c r="N551" s="36">
        <v>951.14</v>
      </c>
      <c r="O551" s="36">
        <v>1000</v>
      </c>
      <c r="P551" s="36">
        <v>1015.48</v>
      </c>
      <c r="Q551" s="36">
        <v>1019.24</v>
      </c>
      <c r="R551" s="36">
        <v>1024.4100000000001</v>
      </c>
      <c r="S551" s="36">
        <v>1011.39</v>
      </c>
      <c r="T551" s="36">
        <v>945.13</v>
      </c>
      <c r="U551" s="36">
        <v>953.92</v>
      </c>
      <c r="V551" s="36">
        <v>963.43</v>
      </c>
      <c r="W551" s="36">
        <v>989.46</v>
      </c>
      <c r="X551" s="36">
        <v>981.16</v>
      </c>
      <c r="Y551" s="36">
        <v>931.28</v>
      </c>
    </row>
    <row r="552" spans="1:25" x14ac:dyDescent="0.2">
      <c r="A552" s="20">
        <v>44345</v>
      </c>
      <c r="B552" s="36">
        <v>981.93</v>
      </c>
      <c r="C552" s="36">
        <v>984.99</v>
      </c>
      <c r="D552" s="36">
        <v>1034.67</v>
      </c>
      <c r="E552" s="36">
        <v>1032.98</v>
      </c>
      <c r="F552" s="36">
        <v>1027.7</v>
      </c>
      <c r="G552" s="36">
        <v>1035.73</v>
      </c>
      <c r="H552" s="36">
        <v>1031.4000000000001</v>
      </c>
      <c r="I552" s="36">
        <v>972.12</v>
      </c>
      <c r="J552" s="36">
        <v>904.18</v>
      </c>
      <c r="K552" s="36">
        <v>862.23</v>
      </c>
      <c r="L552" s="36">
        <v>853.3</v>
      </c>
      <c r="M552" s="36">
        <v>853.21</v>
      </c>
      <c r="N552" s="36">
        <v>909.29</v>
      </c>
      <c r="O552" s="36">
        <v>931.41</v>
      </c>
      <c r="P552" s="36">
        <v>957.28</v>
      </c>
      <c r="Q552" s="36">
        <v>955.19</v>
      </c>
      <c r="R552" s="36">
        <v>951.92</v>
      </c>
      <c r="S552" s="36">
        <v>982.07</v>
      </c>
      <c r="T552" s="36">
        <v>937.06</v>
      </c>
      <c r="U552" s="36">
        <v>883.15</v>
      </c>
      <c r="V552" s="36">
        <v>854.86</v>
      </c>
      <c r="W552" s="36">
        <v>879.11</v>
      </c>
      <c r="X552" s="36">
        <v>865.61</v>
      </c>
      <c r="Y552" s="36">
        <v>858.53</v>
      </c>
    </row>
    <row r="553" spans="1:25" x14ac:dyDescent="0.2">
      <c r="A553" s="20">
        <v>44346</v>
      </c>
      <c r="B553" s="36">
        <v>906.55</v>
      </c>
      <c r="C553" s="36">
        <v>977.16</v>
      </c>
      <c r="D553" s="36">
        <v>1020.61</v>
      </c>
      <c r="E553" s="36">
        <v>1035.78</v>
      </c>
      <c r="F553" s="36">
        <v>1059.8399999999999</v>
      </c>
      <c r="G553" s="36">
        <v>1061.48</v>
      </c>
      <c r="H553" s="36">
        <v>1034.92</v>
      </c>
      <c r="I553" s="36">
        <v>959.36</v>
      </c>
      <c r="J553" s="36">
        <v>889.82</v>
      </c>
      <c r="K553" s="36">
        <v>839.46</v>
      </c>
      <c r="L553" s="36">
        <v>826.55</v>
      </c>
      <c r="M553" s="36">
        <v>839.62</v>
      </c>
      <c r="N553" s="36">
        <v>902.98</v>
      </c>
      <c r="O553" s="36">
        <v>939.24</v>
      </c>
      <c r="P553" s="36">
        <v>958.85</v>
      </c>
      <c r="Q553" s="36">
        <v>951.52</v>
      </c>
      <c r="R553" s="36">
        <v>930.81</v>
      </c>
      <c r="S553" s="36">
        <v>905.32</v>
      </c>
      <c r="T553" s="36">
        <v>853.93</v>
      </c>
      <c r="U553" s="36">
        <v>829.9</v>
      </c>
      <c r="V553" s="36">
        <v>844.51</v>
      </c>
      <c r="W553" s="36">
        <v>886.74</v>
      </c>
      <c r="X553" s="36">
        <v>845.65</v>
      </c>
      <c r="Y553" s="36">
        <v>829</v>
      </c>
    </row>
    <row r="554" spans="1:25" x14ac:dyDescent="0.2">
      <c r="A554" s="20">
        <v>44347</v>
      </c>
      <c r="B554" s="36">
        <v>890.22</v>
      </c>
      <c r="C554" s="36">
        <v>969.73</v>
      </c>
      <c r="D554" s="36">
        <v>1011.65</v>
      </c>
      <c r="E554" s="36">
        <v>1022.3</v>
      </c>
      <c r="F554" s="36">
        <v>1041.68</v>
      </c>
      <c r="G554" s="36">
        <v>1036.4000000000001</v>
      </c>
      <c r="H554" s="36">
        <v>1022.38</v>
      </c>
      <c r="I554" s="36">
        <v>1036.47</v>
      </c>
      <c r="J554" s="36">
        <v>1033.24</v>
      </c>
      <c r="K554" s="36">
        <v>1034.93</v>
      </c>
      <c r="L554" s="36">
        <v>1034.6100000000001</v>
      </c>
      <c r="M554" s="36">
        <v>1013.92</v>
      </c>
      <c r="N554" s="36">
        <v>1035.71</v>
      </c>
      <c r="O554" s="36">
        <v>1075.98</v>
      </c>
      <c r="P554" s="36">
        <v>1087.3499999999999</v>
      </c>
      <c r="Q554" s="36">
        <v>1082.9000000000001</v>
      </c>
      <c r="R554" s="36">
        <v>1073.0899999999999</v>
      </c>
      <c r="S554" s="36">
        <v>1045.6500000000001</v>
      </c>
      <c r="T554" s="36">
        <v>1000.18</v>
      </c>
      <c r="U554" s="36">
        <v>968.29</v>
      </c>
      <c r="V554" s="36">
        <v>973.57</v>
      </c>
      <c r="W554" s="36">
        <v>1001.22</v>
      </c>
      <c r="X554" s="36">
        <v>978.64</v>
      </c>
      <c r="Y554" s="36">
        <v>935.16</v>
      </c>
    </row>
    <row r="556" spans="1:25" ht="15" x14ac:dyDescent="0.25">
      <c r="A556" s="105" t="s">
        <v>145</v>
      </c>
    </row>
    <row r="557" spans="1:25" ht="12.75" x14ac:dyDescent="0.2">
      <c r="A557" s="158" t="s">
        <v>49</v>
      </c>
      <c r="B557" s="148" t="s">
        <v>100</v>
      </c>
      <c r="C557" s="149"/>
      <c r="D557" s="149"/>
      <c r="E557" s="149"/>
      <c r="F557" s="149"/>
      <c r="G557" s="149"/>
      <c r="H557" s="149"/>
      <c r="I557" s="149"/>
      <c r="J557" s="149"/>
      <c r="K557" s="149"/>
      <c r="L557" s="149"/>
      <c r="M557" s="149"/>
      <c r="N557" s="149"/>
      <c r="O557" s="149"/>
      <c r="P557" s="149"/>
      <c r="Q557" s="149"/>
      <c r="R557" s="149"/>
      <c r="S557" s="149"/>
      <c r="T557" s="149"/>
      <c r="U557" s="149"/>
      <c r="V557" s="149"/>
      <c r="W557" s="149"/>
      <c r="X557" s="149"/>
      <c r="Y557" s="150"/>
    </row>
    <row r="558" spans="1:25" x14ac:dyDescent="0.2">
      <c r="A558" s="159"/>
      <c r="B558" s="40" t="s">
        <v>66</v>
      </c>
      <c r="C558" s="41" t="s">
        <v>67</v>
      </c>
      <c r="D558" s="42" t="s">
        <v>68</v>
      </c>
      <c r="E558" s="41" t="s">
        <v>69</v>
      </c>
      <c r="F558" s="41" t="s">
        <v>70</v>
      </c>
      <c r="G558" s="41" t="s">
        <v>71</v>
      </c>
      <c r="H558" s="41" t="s">
        <v>72</v>
      </c>
      <c r="I558" s="41" t="s">
        <v>73</v>
      </c>
      <c r="J558" s="41" t="s">
        <v>74</v>
      </c>
      <c r="K558" s="40" t="s">
        <v>75</v>
      </c>
      <c r="L558" s="41" t="s">
        <v>76</v>
      </c>
      <c r="M558" s="43" t="s">
        <v>77</v>
      </c>
      <c r="N558" s="40" t="s">
        <v>78</v>
      </c>
      <c r="O558" s="41" t="s">
        <v>79</v>
      </c>
      <c r="P558" s="43" t="s">
        <v>80</v>
      </c>
      <c r="Q558" s="42" t="s">
        <v>81</v>
      </c>
      <c r="R558" s="41" t="s">
        <v>82</v>
      </c>
      <c r="S558" s="42" t="s">
        <v>83</v>
      </c>
      <c r="T558" s="41" t="s">
        <v>84</v>
      </c>
      <c r="U558" s="42" t="s">
        <v>85</v>
      </c>
      <c r="V558" s="41" t="s">
        <v>86</v>
      </c>
      <c r="W558" s="42" t="s">
        <v>87</v>
      </c>
      <c r="X558" s="41" t="s">
        <v>88</v>
      </c>
      <c r="Y558" s="41" t="s">
        <v>89</v>
      </c>
    </row>
    <row r="559" spans="1:25" x14ac:dyDescent="0.2">
      <c r="A559" s="20">
        <v>44317</v>
      </c>
      <c r="B559" s="36">
        <v>1232.03</v>
      </c>
      <c r="C559" s="36">
        <v>1282.6100000000001</v>
      </c>
      <c r="D559" s="36">
        <v>1325.29</v>
      </c>
      <c r="E559" s="36">
        <v>1328.48</v>
      </c>
      <c r="F559" s="36">
        <v>1336.69</v>
      </c>
      <c r="G559" s="36">
        <v>1333.85</v>
      </c>
      <c r="H559" s="36">
        <v>1328.94</v>
      </c>
      <c r="I559" s="36">
        <v>1289.3700000000001</v>
      </c>
      <c r="J559" s="36">
        <v>1249.92</v>
      </c>
      <c r="K559" s="36">
        <v>1188.57</v>
      </c>
      <c r="L559" s="36">
        <v>1146.98</v>
      </c>
      <c r="M559" s="36">
        <v>1151.68</v>
      </c>
      <c r="N559" s="36">
        <v>1211.5899999999999</v>
      </c>
      <c r="O559" s="36">
        <v>1232.21</v>
      </c>
      <c r="P559" s="36">
        <v>1250.02</v>
      </c>
      <c r="Q559" s="36">
        <v>1259.44</v>
      </c>
      <c r="R559" s="36">
        <v>1251.3</v>
      </c>
      <c r="S559" s="36">
        <v>1241.28</v>
      </c>
      <c r="T559" s="36">
        <v>1187.8900000000001</v>
      </c>
      <c r="U559" s="36">
        <v>1164.9000000000001</v>
      </c>
      <c r="V559" s="36">
        <v>1146.6000000000001</v>
      </c>
      <c r="W559" s="36">
        <v>1132.06</v>
      </c>
      <c r="X559" s="36">
        <v>1146.01</v>
      </c>
      <c r="Y559" s="36">
        <v>1223.0899999999999</v>
      </c>
    </row>
    <row r="560" spans="1:25" x14ac:dyDescent="0.2">
      <c r="A560" s="20">
        <v>44318</v>
      </c>
      <c r="B560" s="36">
        <v>1200.05</v>
      </c>
      <c r="C560" s="36">
        <v>1242.68</v>
      </c>
      <c r="D560" s="36">
        <v>1297.1000000000001</v>
      </c>
      <c r="E560" s="36">
        <v>1317.07</v>
      </c>
      <c r="F560" s="36">
        <v>1328.97</v>
      </c>
      <c r="G560" s="36">
        <v>1326.48</v>
      </c>
      <c r="H560" s="36">
        <v>1332.02</v>
      </c>
      <c r="I560" s="36">
        <v>1300.94</v>
      </c>
      <c r="J560" s="36">
        <v>1227.48</v>
      </c>
      <c r="K560" s="36">
        <v>1185</v>
      </c>
      <c r="L560" s="36">
        <v>1133.98</v>
      </c>
      <c r="M560" s="36">
        <v>1132.43</v>
      </c>
      <c r="N560" s="36">
        <v>1208.52</v>
      </c>
      <c r="O560" s="36">
        <v>1223.3399999999999</v>
      </c>
      <c r="P560" s="36">
        <v>1243.1200000000001</v>
      </c>
      <c r="Q560" s="36">
        <v>1243.1600000000001</v>
      </c>
      <c r="R560" s="36">
        <v>1230.6100000000001</v>
      </c>
      <c r="S560" s="36">
        <v>1220.3500000000001</v>
      </c>
      <c r="T560" s="36">
        <v>1168.99</v>
      </c>
      <c r="U560" s="36">
        <v>1143.47</v>
      </c>
      <c r="V560" s="36">
        <v>1111.06</v>
      </c>
      <c r="W560" s="36">
        <v>1107.5899999999999</v>
      </c>
      <c r="X560" s="36">
        <v>1145.6300000000001</v>
      </c>
      <c r="Y560" s="36">
        <v>1209.1400000000001</v>
      </c>
    </row>
    <row r="561" spans="1:25" x14ac:dyDescent="0.2">
      <c r="A561" s="20">
        <v>44319</v>
      </c>
      <c r="B561" s="36">
        <v>1193.1600000000001</v>
      </c>
      <c r="C561" s="36">
        <v>1263.6000000000001</v>
      </c>
      <c r="D561" s="36">
        <v>1304.71</v>
      </c>
      <c r="E561" s="36">
        <v>1320.35</v>
      </c>
      <c r="F561" s="36">
        <v>1332.92</v>
      </c>
      <c r="G561" s="36">
        <v>1336.67</v>
      </c>
      <c r="H561" s="36">
        <v>1338.93</v>
      </c>
      <c r="I561" s="36">
        <v>1300.1200000000001</v>
      </c>
      <c r="J561" s="36">
        <v>1235.96</v>
      </c>
      <c r="K561" s="36">
        <v>1194.49</v>
      </c>
      <c r="L561" s="36">
        <v>1169.74</v>
      </c>
      <c r="M561" s="36">
        <v>1152.95</v>
      </c>
      <c r="N561" s="36">
        <v>1187.54</v>
      </c>
      <c r="O561" s="36">
        <v>1223.97</v>
      </c>
      <c r="P561" s="36">
        <v>1244.01</v>
      </c>
      <c r="Q561" s="36">
        <v>1253.82</v>
      </c>
      <c r="R561" s="36">
        <v>1242.55</v>
      </c>
      <c r="S561" s="36">
        <v>1221.33</v>
      </c>
      <c r="T561" s="36">
        <v>1171.1200000000001</v>
      </c>
      <c r="U561" s="36">
        <v>1149.72</v>
      </c>
      <c r="V561" s="36">
        <v>1138.55</v>
      </c>
      <c r="W561" s="36">
        <v>1144.4000000000001</v>
      </c>
      <c r="X561" s="36">
        <v>1132.3600000000001</v>
      </c>
      <c r="Y561" s="36">
        <v>1139.55</v>
      </c>
    </row>
    <row r="562" spans="1:25" x14ac:dyDescent="0.2">
      <c r="A562" s="20">
        <v>44320</v>
      </c>
      <c r="B562" s="36">
        <v>1154.6200000000001</v>
      </c>
      <c r="C562" s="36">
        <v>1213.7</v>
      </c>
      <c r="D562" s="36">
        <v>1236.83</v>
      </c>
      <c r="E562" s="36">
        <v>1249.3</v>
      </c>
      <c r="F562" s="36">
        <v>1262.69</v>
      </c>
      <c r="G562" s="36">
        <v>1257.46</v>
      </c>
      <c r="H562" s="36">
        <v>1223.58</v>
      </c>
      <c r="I562" s="36">
        <v>1200.6400000000001</v>
      </c>
      <c r="J562" s="36">
        <v>1168.6200000000001</v>
      </c>
      <c r="K562" s="36">
        <v>1144.1500000000001</v>
      </c>
      <c r="L562" s="36">
        <v>1137.1100000000001</v>
      </c>
      <c r="M562" s="36">
        <v>1134.57</v>
      </c>
      <c r="N562" s="36">
        <v>1144.8900000000001</v>
      </c>
      <c r="O562" s="36">
        <v>1146.82</v>
      </c>
      <c r="P562" s="36">
        <v>1154.52</v>
      </c>
      <c r="Q562" s="36">
        <v>1157.08</v>
      </c>
      <c r="R562" s="36">
        <v>1161.22</v>
      </c>
      <c r="S562" s="36">
        <v>1176.82</v>
      </c>
      <c r="T562" s="36">
        <v>1148.4100000000001</v>
      </c>
      <c r="U562" s="36">
        <v>1115.73</v>
      </c>
      <c r="V562" s="36">
        <v>1098.07</v>
      </c>
      <c r="W562" s="36">
        <v>1104.28</v>
      </c>
      <c r="X562" s="36">
        <v>1125.43</v>
      </c>
      <c r="Y562" s="36">
        <v>1148.03</v>
      </c>
    </row>
    <row r="563" spans="1:25" x14ac:dyDescent="0.2">
      <c r="A563" s="20">
        <v>44321</v>
      </c>
      <c r="B563" s="36">
        <v>1175.8500000000001</v>
      </c>
      <c r="C563" s="36">
        <v>1224.6100000000001</v>
      </c>
      <c r="D563" s="36">
        <v>1246.18</v>
      </c>
      <c r="E563" s="36">
        <v>1260.56</v>
      </c>
      <c r="F563" s="36">
        <v>1274.18</v>
      </c>
      <c r="G563" s="36">
        <v>1265.24</v>
      </c>
      <c r="H563" s="36">
        <v>1233.8900000000001</v>
      </c>
      <c r="I563" s="36">
        <v>1195.18</v>
      </c>
      <c r="J563" s="36">
        <v>1156.77</v>
      </c>
      <c r="K563" s="36">
        <v>1142.6600000000001</v>
      </c>
      <c r="L563" s="36">
        <v>1119.97</v>
      </c>
      <c r="M563" s="36">
        <v>1108.3600000000001</v>
      </c>
      <c r="N563" s="36">
        <v>1130.58</v>
      </c>
      <c r="O563" s="36">
        <v>1131.71</v>
      </c>
      <c r="P563" s="36">
        <v>1134.93</v>
      </c>
      <c r="Q563" s="36">
        <v>1139.96</v>
      </c>
      <c r="R563" s="36">
        <v>1137.9100000000001</v>
      </c>
      <c r="S563" s="36">
        <v>1147.8600000000001</v>
      </c>
      <c r="T563" s="36">
        <v>1145.17</v>
      </c>
      <c r="U563" s="36">
        <v>1127.92</v>
      </c>
      <c r="V563" s="36">
        <v>1119.1300000000001</v>
      </c>
      <c r="W563" s="36">
        <v>1124.1600000000001</v>
      </c>
      <c r="X563" s="36">
        <v>1136.55</v>
      </c>
      <c r="Y563" s="36">
        <v>1177.73</v>
      </c>
    </row>
    <row r="564" spans="1:25" x14ac:dyDescent="0.2">
      <c r="A564" s="20">
        <v>44322</v>
      </c>
      <c r="B564" s="36">
        <v>1167.4000000000001</v>
      </c>
      <c r="C564" s="36">
        <v>1201.97</v>
      </c>
      <c r="D564" s="36">
        <v>1235.3399999999999</v>
      </c>
      <c r="E564" s="36">
        <v>1250.17</v>
      </c>
      <c r="F564" s="36">
        <v>1259.1600000000001</v>
      </c>
      <c r="G564" s="36">
        <v>1254.0899999999999</v>
      </c>
      <c r="H564" s="36">
        <v>1217.73</v>
      </c>
      <c r="I564" s="36">
        <v>1180.3700000000001</v>
      </c>
      <c r="J564" s="36">
        <v>1147.02</v>
      </c>
      <c r="K564" s="36">
        <v>1094.1100000000001</v>
      </c>
      <c r="L564" s="36">
        <v>1069.8900000000001</v>
      </c>
      <c r="M564" s="36">
        <v>1074.23</v>
      </c>
      <c r="N564" s="36">
        <v>1109.4000000000001</v>
      </c>
      <c r="O564" s="36">
        <v>1127.32</v>
      </c>
      <c r="P564" s="36">
        <v>1146.8500000000001</v>
      </c>
      <c r="Q564" s="36">
        <v>1155.8900000000001</v>
      </c>
      <c r="R564" s="36">
        <v>1146.02</v>
      </c>
      <c r="S564" s="36">
        <v>1153.1400000000001</v>
      </c>
      <c r="T564" s="36">
        <v>1129.17</v>
      </c>
      <c r="U564" s="36">
        <v>1089.43</v>
      </c>
      <c r="V564" s="36">
        <v>1052.05</v>
      </c>
      <c r="W564" s="36">
        <v>1070.07</v>
      </c>
      <c r="X564" s="36">
        <v>1102.75</v>
      </c>
      <c r="Y564" s="36">
        <v>1156.6600000000001</v>
      </c>
    </row>
    <row r="565" spans="1:25" x14ac:dyDescent="0.2">
      <c r="A565" s="20">
        <v>44323</v>
      </c>
      <c r="B565" s="36">
        <v>1162.79</v>
      </c>
      <c r="C565" s="36">
        <v>1166.8</v>
      </c>
      <c r="D565" s="36">
        <v>1233.1400000000001</v>
      </c>
      <c r="E565" s="36">
        <v>1249.08</v>
      </c>
      <c r="F565" s="36">
        <v>1261.52</v>
      </c>
      <c r="G565" s="36">
        <v>1242.54</v>
      </c>
      <c r="H565" s="36">
        <v>1185.26</v>
      </c>
      <c r="I565" s="36">
        <v>1153.5899999999999</v>
      </c>
      <c r="J565" s="36">
        <v>1129.43</v>
      </c>
      <c r="K565" s="36">
        <v>1138.4000000000001</v>
      </c>
      <c r="L565" s="36">
        <v>1127.3700000000001</v>
      </c>
      <c r="M565" s="36">
        <v>1116.6300000000001</v>
      </c>
      <c r="N565" s="36">
        <v>1110.52</v>
      </c>
      <c r="O565" s="36">
        <v>1111.7</v>
      </c>
      <c r="P565" s="36">
        <v>1115.28</v>
      </c>
      <c r="Q565" s="36">
        <v>1120.8600000000001</v>
      </c>
      <c r="R565" s="36">
        <v>1109.05</v>
      </c>
      <c r="S565" s="36">
        <v>1123.18</v>
      </c>
      <c r="T565" s="36">
        <v>1130.52</v>
      </c>
      <c r="U565" s="36">
        <v>1128.06</v>
      </c>
      <c r="V565" s="36">
        <v>1114.27</v>
      </c>
      <c r="W565" s="36">
        <v>1113.71</v>
      </c>
      <c r="X565" s="36">
        <v>1099.8900000000001</v>
      </c>
      <c r="Y565" s="36">
        <v>1094.8900000000001</v>
      </c>
    </row>
    <row r="566" spans="1:25" x14ac:dyDescent="0.2">
      <c r="A566" s="20">
        <v>44324</v>
      </c>
      <c r="B566" s="36">
        <v>1135.05</v>
      </c>
      <c r="C566" s="36">
        <v>1188.6600000000001</v>
      </c>
      <c r="D566" s="36">
        <v>1191.83</v>
      </c>
      <c r="E566" s="36">
        <v>1199.42</v>
      </c>
      <c r="F566" s="36">
        <v>1217.8800000000001</v>
      </c>
      <c r="G566" s="36">
        <v>1206.1100000000001</v>
      </c>
      <c r="H566" s="36">
        <v>1170.78</v>
      </c>
      <c r="I566" s="36">
        <v>1158.57</v>
      </c>
      <c r="J566" s="36">
        <v>1129.32</v>
      </c>
      <c r="K566" s="36">
        <v>1100.79</v>
      </c>
      <c r="L566" s="36">
        <v>1069.3499999999999</v>
      </c>
      <c r="M566" s="36">
        <v>1070.03</v>
      </c>
      <c r="N566" s="36">
        <v>1095.24</v>
      </c>
      <c r="O566" s="36">
        <v>1091.1400000000001</v>
      </c>
      <c r="P566" s="36">
        <v>1112.9100000000001</v>
      </c>
      <c r="Q566" s="36">
        <v>1117.1600000000001</v>
      </c>
      <c r="R566" s="36">
        <v>1107.58</v>
      </c>
      <c r="S566" s="36">
        <v>1116.8900000000001</v>
      </c>
      <c r="T566" s="36">
        <v>1105.1100000000001</v>
      </c>
      <c r="U566" s="36">
        <v>1078.29</v>
      </c>
      <c r="V566" s="36">
        <v>1063.45</v>
      </c>
      <c r="W566" s="36">
        <v>1056.52</v>
      </c>
      <c r="X566" s="36">
        <v>1069.05</v>
      </c>
      <c r="Y566" s="36">
        <v>1089.44</v>
      </c>
    </row>
    <row r="567" spans="1:25" x14ac:dyDescent="0.2">
      <c r="A567" s="20">
        <v>44325</v>
      </c>
      <c r="B567" s="36">
        <v>1067.79</v>
      </c>
      <c r="C567" s="36">
        <v>1106.76</v>
      </c>
      <c r="D567" s="36">
        <v>1125.8500000000001</v>
      </c>
      <c r="E567" s="36">
        <v>1155.75</v>
      </c>
      <c r="F567" s="36">
        <v>1158.75</v>
      </c>
      <c r="G567" s="36">
        <v>1161.6300000000001</v>
      </c>
      <c r="H567" s="36">
        <v>1145.74</v>
      </c>
      <c r="I567" s="36">
        <v>1123</v>
      </c>
      <c r="J567" s="36">
        <v>1099.04</v>
      </c>
      <c r="K567" s="36">
        <v>1067.52</v>
      </c>
      <c r="L567" s="36">
        <v>1058.99</v>
      </c>
      <c r="M567" s="36">
        <v>1056.5</v>
      </c>
      <c r="N567" s="36">
        <v>1070.01</v>
      </c>
      <c r="O567" s="36">
        <v>1085.05</v>
      </c>
      <c r="P567" s="36">
        <v>1100.05</v>
      </c>
      <c r="Q567" s="36">
        <v>1103.92</v>
      </c>
      <c r="R567" s="36">
        <v>1096.6500000000001</v>
      </c>
      <c r="S567" s="36">
        <v>1095.3600000000001</v>
      </c>
      <c r="T567" s="36">
        <v>1085.6300000000001</v>
      </c>
      <c r="U567" s="36">
        <v>1068.92</v>
      </c>
      <c r="V567" s="36">
        <v>1042.79</v>
      </c>
      <c r="W567" s="36">
        <v>1044.33</v>
      </c>
      <c r="X567" s="36">
        <v>1058.29</v>
      </c>
      <c r="Y567" s="36">
        <v>1077.6200000000001</v>
      </c>
    </row>
    <row r="568" spans="1:25" x14ac:dyDescent="0.2">
      <c r="A568" s="20">
        <v>44326</v>
      </c>
      <c r="B568" s="36">
        <v>1109.21</v>
      </c>
      <c r="C568" s="36">
        <v>1160.03</v>
      </c>
      <c r="D568" s="36">
        <v>1185.7</v>
      </c>
      <c r="E568" s="36">
        <v>1202.27</v>
      </c>
      <c r="F568" s="36">
        <v>1211.49</v>
      </c>
      <c r="G568" s="36">
        <v>1211.1400000000001</v>
      </c>
      <c r="H568" s="36">
        <v>1198.21</v>
      </c>
      <c r="I568" s="36">
        <v>1160.77</v>
      </c>
      <c r="J568" s="36">
        <v>1119.47</v>
      </c>
      <c r="K568" s="36">
        <v>1075.8900000000001</v>
      </c>
      <c r="L568" s="36">
        <v>1048.71</v>
      </c>
      <c r="M568" s="36">
        <v>1037.6100000000001</v>
      </c>
      <c r="N568" s="36">
        <v>1048.5899999999999</v>
      </c>
      <c r="O568" s="36">
        <v>1061.98</v>
      </c>
      <c r="P568" s="36">
        <v>1078.28</v>
      </c>
      <c r="Q568" s="36">
        <v>1082.49</v>
      </c>
      <c r="R568" s="36">
        <v>1074.43</v>
      </c>
      <c r="S568" s="36">
        <v>1069.0999999999999</v>
      </c>
      <c r="T568" s="36">
        <v>1062.0899999999999</v>
      </c>
      <c r="U568" s="36">
        <v>1041.1400000000001</v>
      </c>
      <c r="V568" s="36">
        <v>1012.91</v>
      </c>
      <c r="W568" s="36">
        <v>1008.16</v>
      </c>
      <c r="X568" s="36">
        <v>1024.6200000000001</v>
      </c>
      <c r="Y568" s="36">
        <v>1064.3700000000001</v>
      </c>
    </row>
    <row r="569" spans="1:25" x14ac:dyDescent="0.2">
      <c r="A569" s="20">
        <v>44327</v>
      </c>
      <c r="B569" s="36">
        <v>1142.8800000000001</v>
      </c>
      <c r="C569" s="36">
        <v>1143.76</v>
      </c>
      <c r="D569" s="36">
        <v>1148.4000000000001</v>
      </c>
      <c r="E569" s="36">
        <v>1173.6300000000001</v>
      </c>
      <c r="F569" s="36">
        <v>1183.9100000000001</v>
      </c>
      <c r="G569" s="36">
        <v>1170.1200000000001</v>
      </c>
      <c r="H569" s="36">
        <v>1143.8600000000001</v>
      </c>
      <c r="I569" s="36">
        <v>1107.04</v>
      </c>
      <c r="J569" s="36">
        <v>1081.92</v>
      </c>
      <c r="K569" s="36">
        <v>1054.1100000000001</v>
      </c>
      <c r="L569" s="36">
        <v>1064.54</v>
      </c>
      <c r="M569" s="36">
        <v>1096.74</v>
      </c>
      <c r="N569" s="36">
        <v>1127.49</v>
      </c>
      <c r="O569" s="36">
        <v>1116.81</v>
      </c>
      <c r="P569" s="36">
        <v>1130.07</v>
      </c>
      <c r="Q569" s="36">
        <v>1144.48</v>
      </c>
      <c r="R569" s="36">
        <v>1138.6600000000001</v>
      </c>
      <c r="S569" s="36">
        <v>1152.76</v>
      </c>
      <c r="T569" s="36">
        <v>1130.8399999999999</v>
      </c>
      <c r="U569" s="36">
        <v>1115.9100000000001</v>
      </c>
      <c r="V569" s="36">
        <v>1099.67</v>
      </c>
      <c r="W569" s="36">
        <v>1103.33</v>
      </c>
      <c r="X569" s="36">
        <v>1124.07</v>
      </c>
      <c r="Y569" s="36">
        <v>1169.6400000000001</v>
      </c>
    </row>
    <row r="570" spans="1:25" x14ac:dyDescent="0.2">
      <c r="A570" s="20">
        <v>44328</v>
      </c>
      <c r="B570" s="36">
        <v>1179.52</v>
      </c>
      <c r="C570" s="36">
        <v>1211.44</v>
      </c>
      <c r="D570" s="36">
        <v>1198.76</v>
      </c>
      <c r="E570" s="36">
        <v>1192.58</v>
      </c>
      <c r="F570" s="36">
        <v>1187.26</v>
      </c>
      <c r="G570" s="36">
        <v>1196.32</v>
      </c>
      <c r="H570" s="36">
        <v>1184.04</v>
      </c>
      <c r="I570" s="36">
        <v>1132.97</v>
      </c>
      <c r="J570" s="36">
        <v>1103.77</v>
      </c>
      <c r="K570" s="36">
        <v>1084.6200000000001</v>
      </c>
      <c r="L570" s="36">
        <v>1059.1400000000001</v>
      </c>
      <c r="M570" s="36">
        <v>1069.05</v>
      </c>
      <c r="N570" s="36">
        <v>1073.8800000000001</v>
      </c>
      <c r="O570" s="36">
        <v>1080.43</v>
      </c>
      <c r="P570" s="36">
        <v>1086.1300000000001</v>
      </c>
      <c r="Q570" s="36">
        <v>1096.8800000000001</v>
      </c>
      <c r="R570" s="36">
        <v>1087.9000000000001</v>
      </c>
      <c r="S570" s="36">
        <v>1091.27</v>
      </c>
      <c r="T570" s="36">
        <v>1078.05</v>
      </c>
      <c r="U570" s="36">
        <v>1070.4100000000001</v>
      </c>
      <c r="V570" s="36">
        <v>1061.43</v>
      </c>
      <c r="W570" s="36">
        <v>1072.08</v>
      </c>
      <c r="X570" s="36">
        <v>1076.57</v>
      </c>
      <c r="Y570" s="36">
        <v>1098.49</v>
      </c>
    </row>
    <row r="571" spans="1:25" x14ac:dyDescent="0.2">
      <c r="A571" s="20">
        <v>44329</v>
      </c>
      <c r="B571" s="36">
        <v>1180.6000000000001</v>
      </c>
      <c r="C571" s="36">
        <v>1228.8</v>
      </c>
      <c r="D571" s="36">
        <v>1246</v>
      </c>
      <c r="E571" s="36">
        <v>1235.6300000000001</v>
      </c>
      <c r="F571" s="36">
        <v>1230.6100000000001</v>
      </c>
      <c r="G571" s="36">
        <v>1234.9000000000001</v>
      </c>
      <c r="H571" s="36">
        <v>1192.07</v>
      </c>
      <c r="I571" s="36">
        <v>1130.3600000000001</v>
      </c>
      <c r="J571" s="36">
        <v>1104.49</v>
      </c>
      <c r="K571" s="36">
        <v>1082.04</v>
      </c>
      <c r="L571" s="36">
        <v>1043.98</v>
      </c>
      <c r="M571" s="36">
        <v>1058.78</v>
      </c>
      <c r="N571" s="36">
        <v>1088.58</v>
      </c>
      <c r="O571" s="36">
        <v>1099.81</v>
      </c>
      <c r="P571" s="36">
        <v>1116.04</v>
      </c>
      <c r="Q571" s="36">
        <v>1126.73</v>
      </c>
      <c r="R571" s="36">
        <v>1126.79</v>
      </c>
      <c r="S571" s="36">
        <v>1144.07</v>
      </c>
      <c r="T571" s="36">
        <v>1126.3800000000001</v>
      </c>
      <c r="U571" s="36">
        <v>1100.8600000000001</v>
      </c>
      <c r="V571" s="36">
        <v>1085.98</v>
      </c>
      <c r="W571" s="36">
        <v>1086.99</v>
      </c>
      <c r="X571" s="36">
        <v>1103.8399999999999</v>
      </c>
      <c r="Y571" s="36">
        <v>1144.98</v>
      </c>
    </row>
    <row r="572" spans="1:25" x14ac:dyDescent="0.2">
      <c r="A572" s="20">
        <v>44330</v>
      </c>
      <c r="B572" s="36">
        <v>1176.54</v>
      </c>
      <c r="C572" s="36">
        <v>1195.99</v>
      </c>
      <c r="D572" s="36">
        <v>1217.92</v>
      </c>
      <c r="E572" s="36">
        <v>1228</v>
      </c>
      <c r="F572" s="36">
        <v>1242.3500000000001</v>
      </c>
      <c r="G572" s="36">
        <v>1219.82</v>
      </c>
      <c r="H572" s="36">
        <v>1165.6400000000001</v>
      </c>
      <c r="I572" s="36">
        <v>1101.17</v>
      </c>
      <c r="J572" s="36">
        <v>1063.75</v>
      </c>
      <c r="K572" s="36">
        <v>1039.06</v>
      </c>
      <c r="L572" s="36">
        <v>1024.31</v>
      </c>
      <c r="M572" s="36">
        <v>1038.71</v>
      </c>
      <c r="N572" s="36">
        <v>1070.94</v>
      </c>
      <c r="O572" s="36">
        <v>1077.26</v>
      </c>
      <c r="P572" s="36">
        <v>1089.2</v>
      </c>
      <c r="Q572" s="36">
        <v>1105.1200000000001</v>
      </c>
      <c r="R572" s="36">
        <v>1104.21</v>
      </c>
      <c r="S572" s="36">
        <v>1115.44</v>
      </c>
      <c r="T572" s="36">
        <v>1099.9000000000001</v>
      </c>
      <c r="U572" s="36">
        <v>1090.55</v>
      </c>
      <c r="V572" s="36">
        <v>1108.01</v>
      </c>
      <c r="W572" s="36">
        <v>1109.3</v>
      </c>
      <c r="X572" s="36">
        <v>1114.1500000000001</v>
      </c>
      <c r="Y572" s="36">
        <v>1127.55</v>
      </c>
    </row>
    <row r="573" spans="1:25" x14ac:dyDescent="0.2">
      <c r="A573" s="20">
        <v>44331</v>
      </c>
      <c r="B573" s="36">
        <v>1133</v>
      </c>
      <c r="C573" s="36">
        <v>1150.17</v>
      </c>
      <c r="D573" s="36">
        <v>1181.32</v>
      </c>
      <c r="E573" s="36">
        <v>1202.81</v>
      </c>
      <c r="F573" s="36">
        <v>1207.4100000000001</v>
      </c>
      <c r="G573" s="36">
        <v>1192.1100000000001</v>
      </c>
      <c r="H573" s="36">
        <v>1141.8600000000001</v>
      </c>
      <c r="I573" s="36">
        <v>1084.03</v>
      </c>
      <c r="J573" s="36">
        <v>1095.67</v>
      </c>
      <c r="K573" s="36">
        <v>1079.45</v>
      </c>
      <c r="L573" s="36">
        <v>1061.1500000000001</v>
      </c>
      <c r="M573" s="36">
        <v>1068.77</v>
      </c>
      <c r="N573" s="36">
        <v>1081.6400000000001</v>
      </c>
      <c r="O573" s="36">
        <v>1090.48</v>
      </c>
      <c r="P573" s="36">
        <v>1118.44</v>
      </c>
      <c r="Q573" s="36">
        <v>1113.76</v>
      </c>
      <c r="R573" s="36">
        <v>1097.6300000000001</v>
      </c>
      <c r="S573" s="36">
        <v>1090.8499999999999</v>
      </c>
      <c r="T573" s="36">
        <v>1066.01</v>
      </c>
      <c r="U573" s="36">
        <v>1038</v>
      </c>
      <c r="V573" s="36">
        <v>1014.42</v>
      </c>
      <c r="W573" s="36">
        <v>1010.66</v>
      </c>
      <c r="X573" s="36">
        <v>1014.34</v>
      </c>
      <c r="Y573" s="36">
        <v>1041.57</v>
      </c>
    </row>
    <row r="574" spans="1:25" x14ac:dyDescent="0.2">
      <c r="A574" s="20">
        <v>44332</v>
      </c>
      <c r="B574" s="36">
        <v>1043.82</v>
      </c>
      <c r="C574" s="36">
        <v>1041.98</v>
      </c>
      <c r="D574" s="36">
        <v>1026.8800000000001</v>
      </c>
      <c r="E574" s="36">
        <v>1024.05</v>
      </c>
      <c r="F574" s="36">
        <v>1020.09</v>
      </c>
      <c r="G574" s="36">
        <v>1021.33</v>
      </c>
      <c r="H574" s="36">
        <v>1032</v>
      </c>
      <c r="I574" s="36">
        <v>1012.93</v>
      </c>
      <c r="J574" s="36">
        <v>981.98</v>
      </c>
      <c r="K574" s="36">
        <v>1019.74</v>
      </c>
      <c r="L574" s="36">
        <v>1035.05</v>
      </c>
      <c r="M574" s="36">
        <v>1035.73</v>
      </c>
      <c r="N574" s="36">
        <v>1024.8399999999999</v>
      </c>
      <c r="O574" s="36">
        <v>1008.5400000000001</v>
      </c>
      <c r="P574" s="36">
        <v>1010.81</v>
      </c>
      <c r="Q574" s="36">
        <v>1003.59</v>
      </c>
      <c r="R574" s="36">
        <v>993.9</v>
      </c>
      <c r="S574" s="36">
        <v>1006.68</v>
      </c>
      <c r="T574" s="36">
        <v>1022.98</v>
      </c>
      <c r="U574" s="36">
        <v>1026.78</v>
      </c>
      <c r="V574" s="36">
        <v>987.43</v>
      </c>
      <c r="W574" s="36">
        <v>983.49</v>
      </c>
      <c r="X574" s="36">
        <v>979.15</v>
      </c>
      <c r="Y574" s="36">
        <v>963.62</v>
      </c>
    </row>
    <row r="575" spans="1:25" x14ac:dyDescent="0.2">
      <c r="A575" s="20">
        <v>44333</v>
      </c>
      <c r="B575" s="36">
        <v>992.21</v>
      </c>
      <c r="C575" s="36">
        <v>1033.58</v>
      </c>
      <c r="D575" s="36">
        <v>1065.19</v>
      </c>
      <c r="E575" s="36">
        <v>1079.6200000000001</v>
      </c>
      <c r="F575" s="36">
        <v>1109.1600000000001</v>
      </c>
      <c r="G575" s="36">
        <v>1089.98</v>
      </c>
      <c r="H575" s="36">
        <v>1042.6200000000001</v>
      </c>
      <c r="I575" s="36">
        <v>1012.77</v>
      </c>
      <c r="J575" s="36">
        <v>1063.28</v>
      </c>
      <c r="K575" s="36">
        <v>980.95</v>
      </c>
      <c r="L575" s="36">
        <v>974.81</v>
      </c>
      <c r="M575" s="36">
        <v>966.54</v>
      </c>
      <c r="N575" s="36">
        <v>958.16</v>
      </c>
      <c r="O575" s="36">
        <v>959.86</v>
      </c>
      <c r="P575" s="36">
        <v>977.06</v>
      </c>
      <c r="Q575" s="36">
        <v>988.26</v>
      </c>
      <c r="R575" s="36">
        <v>989.34</v>
      </c>
      <c r="S575" s="36">
        <v>994.65</v>
      </c>
      <c r="T575" s="36">
        <v>990.77</v>
      </c>
      <c r="U575" s="36">
        <v>989.87</v>
      </c>
      <c r="V575" s="36">
        <v>961.36</v>
      </c>
      <c r="W575" s="36">
        <v>962.41</v>
      </c>
      <c r="X575" s="36">
        <v>954.19</v>
      </c>
      <c r="Y575" s="36">
        <v>970.63</v>
      </c>
    </row>
    <row r="576" spans="1:25" x14ac:dyDescent="0.2">
      <c r="A576" s="20">
        <v>44334</v>
      </c>
      <c r="B576" s="36">
        <v>997.27</v>
      </c>
      <c r="C576" s="36">
        <v>1030.1300000000001</v>
      </c>
      <c r="D576" s="36">
        <v>1055.31</v>
      </c>
      <c r="E576" s="36">
        <v>1069.17</v>
      </c>
      <c r="F576" s="36">
        <v>1068.24</v>
      </c>
      <c r="G576" s="36">
        <v>1052.8399999999999</v>
      </c>
      <c r="H576" s="36">
        <v>1008.0400000000001</v>
      </c>
      <c r="I576" s="36">
        <v>985.55</v>
      </c>
      <c r="J576" s="36">
        <v>952.44</v>
      </c>
      <c r="K576" s="36">
        <v>940.91</v>
      </c>
      <c r="L576" s="36">
        <v>932.89</v>
      </c>
      <c r="M576" s="36">
        <v>948.01</v>
      </c>
      <c r="N576" s="36">
        <v>957.42</v>
      </c>
      <c r="O576" s="36">
        <v>987.27</v>
      </c>
      <c r="P576" s="36">
        <v>995.96</v>
      </c>
      <c r="Q576" s="36">
        <v>998.71</v>
      </c>
      <c r="R576" s="36">
        <v>996.55</v>
      </c>
      <c r="S576" s="36">
        <v>991.12</v>
      </c>
      <c r="T576" s="36">
        <v>986.02</v>
      </c>
      <c r="U576" s="36">
        <v>971.32</v>
      </c>
      <c r="V576" s="36">
        <v>946.62</v>
      </c>
      <c r="W576" s="36">
        <v>941.6</v>
      </c>
      <c r="X576" s="36">
        <v>961.87</v>
      </c>
      <c r="Y576" s="36">
        <v>1004.92</v>
      </c>
    </row>
    <row r="577" spans="1:25" x14ac:dyDescent="0.2">
      <c r="A577" s="20">
        <v>44335</v>
      </c>
      <c r="B577" s="36">
        <v>1055.51</v>
      </c>
      <c r="C577" s="36">
        <v>1069.08</v>
      </c>
      <c r="D577" s="36">
        <v>1086.3399999999999</v>
      </c>
      <c r="E577" s="36">
        <v>1104.83</v>
      </c>
      <c r="F577" s="36">
        <v>1103.71</v>
      </c>
      <c r="G577" s="36">
        <v>1092.42</v>
      </c>
      <c r="H577" s="36">
        <v>1043.2</v>
      </c>
      <c r="I577" s="36">
        <v>1001.27</v>
      </c>
      <c r="J577" s="36">
        <v>986.23</v>
      </c>
      <c r="K577" s="36">
        <v>979.91</v>
      </c>
      <c r="L577" s="36">
        <v>985.4</v>
      </c>
      <c r="M577" s="36">
        <v>1012.78</v>
      </c>
      <c r="N577" s="36">
        <v>1053.03</v>
      </c>
      <c r="O577" s="36">
        <v>1091.56</v>
      </c>
      <c r="P577" s="36">
        <v>1097.95</v>
      </c>
      <c r="Q577" s="36">
        <v>1091.79</v>
      </c>
      <c r="R577" s="36">
        <v>1072.68</v>
      </c>
      <c r="S577" s="36">
        <v>1048.1300000000001</v>
      </c>
      <c r="T577" s="36">
        <v>1025</v>
      </c>
      <c r="U577" s="36">
        <v>1012.91</v>
      </c>
      <c r="V577" s="36">
        <v>987.25</v>
      </c>
      <c r="W577" s="36">
        <v>963.49</v>
      </c>
      <c r="X577" s="36">
        <v>933.64</v>
      </c>
      <c r="Y577" s="36">
        <v>990.17</v>
      </c>
    </row>
    <row r="578" spans="1:25" x14ac:dyDescent="0.2">
      <c r="A578" s="20">
        <v>44336</v>
      </c>
      <c r="B578" s="36">
        <v>1067.45</v>
      </c>
      <c r="C578" s="36">
        <v>1102.76</v>
      </c>
      <c r="D578" s="36">
        <v>1108.9100000000001</v>
      </c>
      <c r="E578" s="36">
        <v>1119.71</v>
      </c>
      <c r="F578" s="36">
        <v>1131.51</v>
      </c>
      <c r="G578" s="36">
        <v>1111.1100000000001</v>
      </c>
      <c r="H578" s="36">
        <v>1082.95</v>
      </c>
      <c r="I578" s="36">
        <v>1013.43</v>
      </c>
      <c r="J578" s="36">
        <v>949.65</v>
      </c>
      <c r="K578" s="36">
        <v>920.32</v>
      </c>
      <c r="L578" s="36">
        <v>921.16</v>
      </c>
      <c r="M578" s="36">
        <v>915.26</v>
      </c>
      <c r="N578" s="36">
        <v>957.49</v>
      </c>
      <c r="O578" s="36">
        <v>990.54000000000008</v>
      </c>
      <c r="P578" s="36">
        <v>1006.83</v>
      </c>
      <c r="Q578" s="36">
        <v>1011.39</v>
      </c>
      <c r="R578" s="36">
        <v>1003.53</v>
      </c>
      <c r="S578" s="36">
        <v>987.51</v>
      </c>
      <c r="T578" s="36">
        <v>945.62</v>
      </c>
      <c r="U578" s="36">
        <v>939.89</v>
      </c>
      <c r="V578" s="36">
        <v>951.25</v>
      </c>
      <c r="W578" s="36">
        <v>973.27</v>
      </c>
      <c r="X578" s="36">
        <v>953.4</v>
      </c>
      <c r="Y578" s="36">
        <v>924.75</v>
      </c>
    </row>
    <row r="579" spans="1:25" x14ac:dyDescent="0.2">
      <c r="A579" s="20">
        <v>44337</v>
      </c>
      <c r="B579" s="36">
        <v>948.52</v>
      </c>
      <c r="C579" s="36">
        <v>1012.9</v>
      </c>
      <c r="D579" s="36">
        <v>1051.67</v>
      </c>
      <c r="E579" s="36">
        <v>1043.73</v>
      </c>
      <c r="F579" s="36">
        <v>1066.8600000000001</v>
      </c>
      <c r="G579" s="36">
        <v>1069.94</v>
      </c>
      <c r="H579" s="36">
        <v>1041.7</v>
      </c>
      <c r="I579" s="36">
        <v>994.84</v>
      </c>
      <c r="J579" s="36">
        <v>947.38</v>
      </c>
      <c r="K579" s="36">
        <v>899.57</v>
      </c>
      <c r="L579" s="36">
        <v>895.86</v>
      </c>
      <c r="M579" s="36">
        <v>920.84</v>
      </c>
      <c r="N579" s="36">
        <v>982.59</v>
      </c>
      <c r="O579" s="36">
        <v>1020.9</v>
      </c>
      <c r="P579" s="36">
        <v>1027.3900000000001</v>
      </c>
      <c r="Q579" s="36">
        <v>1022.84</v>
      </c>
      <c r="R579" s="36">
        <v>1011.87</v>
      </c>
      <c r="S579" s="36">
        <v>1001.91</v>
      </c>
      <c r="T579" s="36">
        <v>961.29</v>
      </c>
      <c r="U579" s="36">
        <v>911.28</v>
      </c>
      <c r="V579" s="36">
        <v>928.42</v>
      </c>
      <c r="W579" s="36">
        <v>944.79</v>
      </c>
      <c r="X579" s="36">
        <v>962.22</v>
      </c>
      <c r="Y579" s="36">
        <v>930.81</v>
      </c>
    </row>
    <row r="580" spans="1:25" x14ac:dyDescent="0.2">
      <c r="A580" s="20">
        <v>44338</v>
      </c>
      <c r="B580" s="36">
        <v>974.4</v>
      </c>
      <c r="C580" s="36">
        <v>978.62</v>
      </c>
      <c r="D580" s="36">
        <v>1010.2900000000001</v>
      </c>
      <c r="E580" s="36">
        <v>1033.1600000000001</v>
      </c>
      <c r="F580" s="36">
        <v>1037.3</v>
      </c>
      <c r="G580" s="36">
        <v>1032.5999999999999</v>
      </c>
      <c r="H580" s="36">
        <v>1017.84</v>
      </c>
      <c r="I580" s="36">
        <v>940.94</v>
      </c>
      <c r="J580" s="36">
        <v>902.54</v>
      </c>
      <c r="K580" s="36">
        <v>850.49</v>
      </c>
      <c r="L580" s="36">
        <v>846.33</v>
      </c>
      <c r="M580" s="36">
        <v>864.73</v>
      </c>
      <c r="N580" s="36">
        <v>921.92</v>
      </c>
      <c r="O580" s="36">
        <v>969.36</v>
      </c>
      <c r="P580" s="36">
        <v>991.25</v>
      </c>
      <c r="Q580" s="36">
        <v>989.14</v>
      </c>
      <c r="R580" s="36">
        <v>976.61</v>
      </c>
      <c r="S580" s="36">
        <v>948.65</v>
      </c>
      <c r="T580" s="36">
        <v>896.04</v>
      </c>
      <c r="U580" s="36">
        <v>868.95</v>
      </c>
      <c r="V580" s="36">
        <v>870.91</v>
      </c>
      <c r="W580" s="36">
        <v>903.81</v>
      </c>
      <c r="X580" s="36">
        <v>875.46</v>
      </c>
      <c r="Y580" s="36">
        <v>869.17</v>
      </c>
    </row>
    <row r="581" spans="1:25" x14ac:dyDescent="0.2">
      <c r="A581" s="20">
        <v>44339</v>
      </c>
      <c r="B581" s="36">
        <v>952.87</v>
      </c>
      <c r="C581" s="36">
        <v>1014.03</v>
      </c>
      <c r="D581" s="36">
        <v>1038.1200000000001</v>
      </c>
      <c r="E581" s="36">
        <v>1048.3900000000001</v>
      </c>
      <c r="F581" s="36">
        <v>1070.8900000000001</v>
      </c>
      <c r="G581" s="36">
        <v>1073.57</v>
      </c>
      <c r="H581" s="36">
        <v>1074.95</v>
      </c>
      <c r="I581" s="36">
        <v>994.73</v>
      </c>
      <c r="J581" s="36">
        <v>958.08</v>
      </c>
      <c r="K581" s="36">
        <v>897.31</v>
      </c>
      <c r="L581" s="36">
        <v>880.94</v>
      </c>
      <c r="M581" s="36">
        <v>888.61</v>
      </c>
      <c r="N581" s="36">
        <v>928.29</v>
      </c>
      <c r="O581" s="36">
        <v>973.11</v>
      </c>
      <c r="P581" s="36">
        <v>1002.03</v>
      </c>
      <c r="Q581" s="36">
        <v>1014.95</v>
      </c>
      <c r="R581" s="36">
        <v>1002.99</v>
      </c>
      <c r="S581" s="36">
        <v>980.56</v>
      </c>
      <c r="T581" s="36">
        <v>936.85</v>
      </c>
      <c r="U581" s="36">
        <v>888.39</v>
      </c>
      <c r="V581" s="36">
        <v>872.47</v>
      </c>
      <c r="W581" s="36">
        <v>847.38</v>
      </c>
      <c r="X581" s="36">
        <v>941.57</v>
      </c>
      <c r="Y581" s="36">
        <v>932.27</v>
      </c>
    </row>
    <row r="582" spans="1:25" x14ac:dyDescent="0.2">
      <c r="A582" s="20">
        <v>44340</v>
      </c>
      <c r="B582" s="36">
        <v>1019.78</v>
      </c>
      <c r="C582" s="36">
        <v>1092.3600000000001</v>
      </c>
      <c r="D582" s="36">
        <v>1143.26</v>
      </c>
      <c r="E582" s="36">
        <v>1161.98</v>
      </c>
      <c r="F582" s="36">
        <v>1182.1600000000001</v>
      </c>
      <c r="G582" s="36">
        <v>1142.5</v>
      </c>
      <c r="H582" s="36">
        <v>1080.1100000000001</v>
      </c>
      <c r="I582" s="36">
        <v>997.85</v>
      </c>
      <c r="J582" s="36">
        <v>951.26</v>
      </c>
      <c r="K582" s="36">
        <v>895.73</v>
      </c>
      <c r="L582" s="36">
        <v>885.36</v>
      </c>
      <c r="M582" s="36">
        <v>884.79</v>
      </c>
      <c r="N582" s="36">
        <v>926.47</v>
      </c>
      <c r="O582" s="36">
        <v>958.59</v>
      </c>
      <c r="P582" s="36">
        <v>974.56</v>
      </c>
      <c r="Q582" s="36">
        <v>972.3</v>
      </c>
      <c r="R582" s="36">
        <v>951.95</v>
      </c>
      <c r="S582" s="36">
        <v>923.24</v>
      </c>
      <c r="T582" s="36">
        <v>899.78</v>
      </c>
      <c r="U582" s="36">
        <v>870.82</v>
      </c>
      <c r="V582" s="36">
        <v>880.92</v>
      </c>
      <c r="W582" s="36">
        <v>902.66</v>
      </c>
      <c r="X582" s="36">
        <v>882.98</v>
      </c>
      <c r="Y582" s="36">
        <v>896.92</v>
      </c>
    </row>
    <row r="583" spans="1:25" x14ac:dyDescent="0.2">
      <c r="A583" s="20">
        <v>44341</v>
      </c>
      <c r="B583" s="36">
        <v>1013</v>
      </c>
      <c r="C583" s="36">
        <v>1063.81</v>
      </c>
      <c r="D583" s="36">
        <v>1090.1200000000001</v>
      </c>
      <c r="E583" s="36">
        <v>1085.1200000000001</v>
      </c>
      <c r="F583" s="36">
        <v>1094.5</v>
      </c>
      <c r="G583" s="36">
        <v>1087.08</v>
      </c>
      <c r="H583" s="36">
        <v>1039.33</v>
      </c>
      <c r="I583" s="36">
        <v>952</v>
      </c>
      <c r="J583" s="36">
        <v>864.93</v>
      </c>
      <c r="K583" s="36">
        <v>827.05</v>
      </c>
      <c r="L583" s="36">
        <v>834.77</v>
      </c>
      <c r="M583" s="36">
        <v>827.75</v>
      </c>
      <c r="N583" s="36">
        <v>881.18</v>
      </c>
      <c r="O583" s="36">
        <v>936.49</v>
      </c>
      <c r="P583" s="36">
        <v>961.08</v>
      </c>
      <c r="Q583" s="36">
        <v>960.85</v>
      </c>
      <c r="R583" s="36">
        <v>946.15</v>
      </c>
      <c r="S583" s="36">
        <v>918.95</v>
      </c>
      <c r="T583" s="36">
        <v>867.78</v>
      </c>
      <c r="U583" s="36">
        <v>848.49</v>
      </c>
      <c r="V583" s="36">
        <v>861.49</v>
      </c>
      <c r="W583" s="36">
        <v>892.07</v>
      </c>
      <c r="X583" s="36">
        <v>863.65</v>
      </c>
      <c r="Y583" s="36">
        <v>882.52</v>
      </c>
    </row>
    <row r="584" spans="1:25" x14ac:dyDescent="0.2">
      <c r="A584" s="20">
        <v>44342</v>
      </c>
      <c r="B584" s="36">
        <v>1005.45</v>
      </c>
      <c r="C584" s="36">
        <v>1072.17</v>
      </c>
      <c r="D584" s="36">
        <v>1122.2</v>
      </c>
      <c r="E584" s="36">
        <v>1142.3800000000001</v>
      </c>
      <c r="F584" s="36">
        <v>1155.3500000000001</v>
      </c>
      <c r="G584" s="36">
        <v>1131.2</v>
      </c>
      <c r="H584" s="36">
        <v>1071.71</v>
      </c>
      <c r="I584" s="36">
        <v>974.05</v>
      </c>
      <c r="J584" s="36">
        <v>919.69</v>
      </c>
      <c r="K584" s="36">
        <v>867.92</v>
      </c>
      <c r="L584" s="36">
        <v>865.87</v>
      </c>
      <c r="M584" s="36">
        <v>874.04</v>
      </c>
      <c r="N584" s="36">
        <v>922.02</v>
      </c>
      <c r="O584" s="36">
        <v>963.29</v>
      </c>
      <c r="P584" s="36">
        <v>973.23</v>
      </c>
      <c r="Q584" s="36">
        <v>971.29</v>
      </c>
      <c r="R584" s="36">
        <v>955.37</v>
      </c>
      <c r="S584" s="36">
        <v>934.01</v>
      </c>
      <c r="T584" s="36">
        <v>880.02</v>
      </c>
      <c r="U584" s="36">
        <v>848.26</v>
      </c>
      <c r="V584" s="36">
        <v>851.43</v>
      </c>
      <c r="W584" s="36">
        <v>865.07</v>
      </c>
      <c r="X584" s="36">
        <v>861.2</v>
      </c>
      <c r="Y584" s="36">
        <v>892.91</v>
      </c>
    </row>
    <row r="585" spans="1:25" x14ac:dyDescent="0.2">
      <c r="A585" s="20">
        <v>44343</v>
      </c>
      <c r="B585" s="36">
        <v>905.87</v>
      </c>
      <c r="C585" s="36">
        <v>972.43</v>
      </c>
      <c r="D585" s="36">
        <v>1018.48</v>
      </c>
      <c r="E585" s="36">
        <v>1038.33</v>
      </c>
      <c r="F585" s="36">
        <v>1041.99</v>
      </c>
      <c r="G585" s="36">
        <v>1020.51</v>
      </c>
      <c r="H585" s="36">
        <v>978.44</v>
      </c>
      <c r="I585" s="36">
        <v>916.42</v>
      </c>
      <c r="J585" s="36">
        <v>882.82</v>
      </c>
      <c r="K585" s="36">
        <v>873.06</v>
      </c>
      <c r="L585" s="36">
        <v>880.84</v>
      </c>
      <c r="M585" s="36">
        <v>889.31</v>
      </c>
      <c r="N585" s="36">
        <v>940.24</v>
      </c>
      <c r="O585" s="36">
        <v>984.18</v>
      </c>
      <c r="P585" s="36">
        <v>1001.73</v>
      </c>
      <c r="Q585" s="36">
        <v>1000.72</v>
      </c>
      <c r="R585" s="36">
        <v>992.71</v>
      </c>
      <c r="S585" s="36">
        <v>965.24</v>
      </c>
      <c r="T585" s="36">
        <v>910.18</v>
      </c>
      <c r="U585" s="36">
        <v>869.25</v>
      </c>
      <c r="V585" s="36">
        <v>890.85</v>
      </c>
      <c r="W585" s="36">
        <v>917.65</v>
      </c>
      <c r="X585" s="36">
        <v>907.01</v>
      </c>
      <c r="Y585" s="36">
        <v>915.92</v>
      </c>
    </row>
    <row r="586" spans="1:25" x14ac:dyDescent="0.2">
      <c r="A586" s="20">
        <v>44344</v>
      </c>
      <c r="B586" s="36">
        <v>893.59</v>
      </c>
      <c r="C586" s="36">
        <v>953.35</v>
      </c>
      <c r="D586" s="36">
        <v>992.01</v>
      </c>
      <c r="E586" s="36">
        <v>1006.8</v>
      </c>
      <c r="F586" s="36">
        <v>1013.03</v>
      </c>
      <c r="G586" s="36">
        <v>992.82</v>
      </c>
      <c r="H586" s="36">
        <v>959.85</v>
      </c>
      <c r="I586" s="36">
        <v>879.52</v>
      </c>
      <c r="J586" s="36">
        <v>829.07</v>
      </c>
      <c r="K586" s="36">
        <v>861.27</v>
      </c>
      <c r="L586" s="36">
        <v>849.46</v>
      </c>
      <c r="M586" s="36">
        <v>844.47</v>
      </c>
      <c r="N586" s="36">
        <v>864.52</v>
      </c>
      <c r="O586" s="36">
        <v>913.38</v>
      </c>
      <c r="P586" s="36">
        <v>928.86</v>
      </c>
      <c r="Q586" s="36">
        <v>932.62</v>
      </c>
      <c r="R586" s="36">
        <v>937.79</v>
      </c>
      <c r="S586" s="36">
        <v>924.77</v>
      </c>
      <c r="T586" s="36">
        <v>858.51</v>
      </c>
      <c r="U586" s="36">
        <v>867.3</v>
      </c>
      <c r="V586" s="36">
        <v>876.8</v>
      </c>
      <c r="W586" s="36">
        <v>902.84</v>
      </c>
      <c r="X586" s="36">
        <v>894.54</v>
      </c>
      <c r="Y586" s="36">
        <v>844.66</v>
      </c>
    </row>
    <row r="587" spans="1:25" x14ac:dyDescent="0.2">
      <c r="A587" s="20">
        <v>44345</v>
      </c>
      <c r="B587" s="36">
        <v>895.3</v>
      </c>
      <c r="C587" s="36">
        <v>898.37</v>
      </c>
      <c r="D587" s="36">
        <v>948.05</v>
      </c>
      <c r="E587" s="36">
        <v>946.35</v>
      </c>
      <c r="F587" s="36">
        <v>941.08</v>
      </c>
      <c r="G587" s="36">
        <v>949.11</v>
      </c>
      <c r="H587" s="36">
        <v>944.78</v>
      </c>
      <c r="I587" s="36">
        <v>885.5</v>
      </c>
      <c r="J587" s="36">
        <v>817.56</v>
      </c>
      <c r="K587" s="36">
        <v>775.61</v>
      </c>
      <c r="L587" s="36">
        <v>766.68</v>
      </c>
      <c r="M587" s="36">
        <v>766.59</v>
      </c>
      <c r="N587" s="36">
        <v>822.67</v>
      </c>
      <c r="O587" s="36">
        <v>844.79</v>
      </c>
      <c r="P587" s="36">
        <v>870.66</v>
      </c>
      <c r="Q587" s="36">
        <v>868.57</v>
      </c>
      <c r="R587" s="36">
        <v>865.3</v>
      </c>
      <c r="S587" s="36">
        <v>895.45</v>
      </c>
      <c r="T587" s="36">
        <v>850.44</v>
      </c>
      <c r="U587" s="36">
        <v>796.53</v>
      </c>
      <c r="V587" s="36">
        <v>768.24</v>
      </c>
      <c r="W587" s="36">
        <v>792.49</v>
      </c>
      <c r="X587" s="36">
        <v>778.99</v>
      </c>
      <c r="Y587" s="36">
        <v>771.91</v>
      </c>
    </row>
    <row r="588" spans="1:25" x14ac:dyDescent="0.2">
      <c r="A588" s="20">
        <v>44346</v>
      </c>
      <c r="B588" s="36">
        <v>819.93</v>
      </c>
      <c r="C588" s="36">
        <v>890.54</v>
      </c>
      <c r="D588" s="36">
        <v>933.99</v>
      </c>
      <c r="E588" s="36">
        <v>949.15</v>
      </c>
      <c r="F588" s="36">
        <v>973.22</v>
      </c>
      <c r="G588" s="36">
        <v>974.86</v>
      </c>
      <c r="H588" s="36">
        <v>948.3</v>
      </c>
      <c r="I588" s="36">
        <v>872.73</v>
      </c>
      <c r="J588" s="36">
        <v>803.2</v>
      </c>
      <c r="K588" s="36">
        <v>752.84</v>
      </c>
      <c r="L588" s="36">
        <v>739.92</v>
      </c>
      <c r="M588" s="36">
        <v>753</v>
      </c>
      <c r="N588" s="36">
        <v>816.36</v>
      </c>
      <c r="O588" s="36">
        <v>852.62</v>
      </c>
      <c r="P588" s="36">
        <v>872.23</v>
      </c>
      <c r="Q588" s="36">
        <v>864.9</v>
      </c>
      <c r="R588" s="36">
        <v>844.19</v>
      </c>
      <c r="S588" s="36">
        <v>818.7</v>
      </c>
      <c r="T588" s="36">
        <v>767.31</v>
      </c>
      <c r="U588" s="36">
        <v>743.28</v>
      </c>
      <c r="V588" s="36">
        <v>757.89</v>
      </c>
      <c r="W588" s="36">
        <v>800.12</v>
      </c>
      <c r="X588" s="36">
        <v>759.03</v>
      </c>
      <c r="Y588" s="36">
        <v>742.37</v>
      </c>
    </row>
    <row r="589" spans="1:25" x14ac:dyDescent="0.2">
      <c r="A589" s="20">
        <v>44347</v>
      </c>
      <c r="B589" s="36">
        <v>803.6</v>
      </c>
      <c r="C589" s="36">
        <v>883.11</v>
      </c>
      <c r="D589" s="36">
        <v>925.03</v>
      </c>
      <c r="E589" s="36">
        <v>935.68</v>
      </c>
      <c r="F589" s="36">
        <v>955.06</v>
      </c>
      <c r="G589" s="36">
        <v>949.77</v>
      </c>
      <c r="H589" s="36">
        <v>935.76</v>
      </c>
      <c r="I589" s="36">
        <v>949.85</v>
      </c>
      <c r="J589" s="36">
        <v>946.62</v>
      </c>
      <c r="K589" s="36">
        <v>948.31</v>
      </c>
      <c r="L589" s="36">
        <v>947.99</v>
      </c>
      <c r="M589" s="36">
        <v>927.3</v>
      </c>
      <c r="N589" s="36">
        <v>949.09</v>
      </c>
      <c r="O589" s="36">
        <v>989.36</v>
      </c>
      <c r="P589" s="36">
        <v>1000.73</v>
      </c>
      <c r="Q589" s="36">
        <v>996.28</v>
      </c>
      <c r="R589" s="36">
        <v>986.47</v>
      </c>
      <c r="S589" s="36">
        <v>959.03</v>
      </c>
      <c r="T589" s="36">
        <v>913.55</v>
      </c>
      <c r="U589" s="36">
        <v>881.67</v>
      </c>
      <c r="V589" s="36">
        <v>886.95</v>
      </c>
      <c r="W589" s="36">
        <v>914.59</v>
      </c>
      <c r="X589" s="36">
        <v>892.02</v>
      </c>
      <c r="Y589" s="36">
        <v>848.53</v>
      </c>
    </row>
    <row r="592" spans="1:25" x14ac:dyDescent="0.2">
      <c r="A592" s="158" t="s">
        <v>49</v>
      </c>
      <c r="B592" s="148" t="s">
        <v>152</v>
      </c>
      <c r="C592" s="178"/>
      <c r="D592" s="178"/>
      <c r="E592" s="178"/>
      <c r="F592" s="178"/>
      <c r="G592" s="178"/>
      <c r="H592" s="178"/>
      <c r="I592" s="178"/>
      <c r="J592" s="178"/>
      <c r="K592" s="178"/>
      <c r="L592" s="178"/>
      <c r="M592" s="178"/>
      <c r="N592" s="178"/>
      <c r="O592" s="178"/>
      <c r="P592" s="178"/>
      <c r="Q592" s="178"/>
      <c r="R592" s="178"/>
      <c r="S592" s="178"/>
      <c r="T592" s="178"/>
      <c r="U592" s="178"/>
      <c r="V592" s="178"/>
      <c r="W592" s="178"/>
      <c r="X592" s="178"/>
      <c r="Y592" s="179"/>
    </row>
    <row r="593" spans="1:25" x14ac:dyDescent="0.2">
      <c r="A593" s="159"/>
      <c r="B593" s="40" t="s">
        <v>66</v>
      </c>
      <c r="C593" s="41" t="s">
        <v>67</v>
      </c>
      <c r="D593" s="42" t="s">
        <v>68</v>
      </c>
      <c r="E593" s="41" t="s">
        <v>69</v>
      </c>
      <c r="F593" s="41" t="s">
        <v>70</v>
      </c>
      <c r="G593" s="41" t="s">
        <v>71</v>
      </c>
      <c r="H593" s="41" t="s">
        <v>72</v>
      </c>
      <c r="I593" s="41" t="s">
        <v>73</v>
      </c>
      <c r="J593" s="41" t="s">
        <v>74</v>
      </c>
      <c r="K593" s="40" t="s">
        <v>75</v>
      </c>
      <c r="L593" s="41" t="s">
        <v>76</v>
      </c>
      <c r="M593" s="43" t="s">
        <v>77</v>
      </c>
      <c r="N593" s="40" t="s">
        <v>78</v>
      </c>
      <c r="O593" s="41" t="s">
        <v>79</v>
      </c>
      <c r="P593" s="43" t="s">
        <v>80</v>
      </c>
      <c r="Q593" s="42" t="s">
        <v>81</v>
      </c>
      <c r="R593" s="41" t="s">
        <v>82</v>
      </c>
      <c r="S593" s="42" t="s">
        <v>83</v>
      </c>
      <c r="T593" s="41" t="s">
        <v>84</v>
      </c>
      <c r="U593" s="42" t="s">
        <v>85</v>
      </c>
      <c r="V593" s="41" t="s">
        <v>86</v>
      </c>
      <c r="W593" s="42" t="s">
        <v>87</v>
      </c>
      <c r="X593" s="41" t="s">
        <v>88</v>
      </c>
      <c r="Y593" s="41" t="s">
        <v>89</v>
      </c>
    </row>
    <row r="594" spans="1:25" x14ac:dyDescent="0.2">
      <c r="A594" s="20">
        <v>44317</v>
      </c>
      <c r="B594" s="36">
        <v>226.74</v>
      </c>
      <c r="C594" s="36">
        <v>234.1</v>
      </c>
      <c r="D594" s="36">
        <v>240.32</v>
      </c>
      <c r="E594" s="36">
        <v>240.78</v>
      </c>
      <c r="F594" s="36">
        <v>241.97</v>
      </c>
      <c r="G594" s="36">
        <v>241.56</v>
      </c>
      <c r="H594" s="36">
        <v>240.86</v>
      </c>
      <c r="I594" s="36">
        <v>235.1</v>
      </c>
      <c r="J594" s="36">
        <v>229.37</v>
      </c>
      <c r="K594" s="36">
        <v>220.43</v>
      </c>
      <c r="L594" s="36">
        <v>214.37</v>
      </c>
      <c r="M594" s="36">
        <v>215.05</v>
      </c>
      <c r="N594" s="36">
        <v>223.76</v>
      </c>
      <c r="O594" s="36">
        <v>226.77</v>
      </c>
      <c r="P594" s="36">
        <v>229.36</v>
      </c>
      <c r="Q594" s="36">
        <v>230.74</v>
      </c>
      <c r="R594" s="36">
        <v>229.55</v>
      </c>
      <c r="S594" s="36">
        <v>228.09</v>
      </c>
      <c r="T594" s="36">
        <v>220.32</v>
      </c>
      <c r="U594" s="36">
        <v>216.97</v>
      </c>
      <c r="V594" s="36">
        <v>214.3</v>
      </c>
      <c r="W594" s="36">
        <v>212.19</v>
      </c>
      <c r="X594" s="36">
        <v>214.22</v>
      </c>
      <c r="Y594" s="36">
        <v>225.44</v>
      </c>
    </row>
    <row r="595" spans="1:25" x14ac:dyDescent="0.2">
      <c r="A595" s="20">
        <v>44318</v>
      </c>
      <c r="B595" s="36">
        <v>222.08</v>
      </c>
      <c r="C595" s="36">
        <v>228.29</v>
      </c>
      <c r="D595" s="36">
        <v>236.21</v>
      </c>
      <c r="E595" s="36">
        <v>239.12</v>
      </c>
      <c r="F595" s="36">
        <v>240.85</v>
      </c>
      <c r="G595" s="36">
        <v>240.49</v>
      </c>
      <c r="H595" s="36">
        <v>241.29</v>
      </c>
      <c r="I595" s="36">
        <v>236.79</v>
      </c>
      <c r="J595" s="36">
        <v>226.1</v>
      </c>
      <c r="K595" s="36">
        <v>219.92</v>
      </c>
      <c r="L595" s="36">
        <v>212.48</v>
      </c>
      <c r="M595" s="36">
        <v>212.24</v>
      </c>
      <c r="N595" s="36">
        <v>223.32</v>
      </c>
      <c r="O595" s="36">
        <v>225.47</v>
      </c>
      <c r="P595" s="36">
        <v>228.36</v>
      </c>
      <c r="Q595" s="36">
        <v>228.37</v>
      </c>
      <c r="R595" s="36">
        <v>226.53</v>
      </c>
      <c r="S595" s="36">
        <v>225.04</v>
      </c>
      <c r="T595" s="36">
        <v>217.56</v>
      </c>
      <c r="U595" s="36">
        <v>213.85</v>
      </c>
      <c r="V595" s="36">
        <v>209.13</v>
      </c>
      <c r="W595" s="36">
        <v>208.63</v>
      </c>
      <c r="X595" s="36">
        <v>214.16</v>
      </c>
      <c r="Y595" s="36">
        <v>223.41</v>
      </c>
    </row>
    <row r="596" spans="1:25" x14ac:dyDescent="0.2">
      <c r="A596" s="20">
        <v>44319</v>
      </c>
      <c r="B596" s="36">
        <v>221.08</v>
      </c>
      <c r="C596" s="36">
        <v>231.34</v>
      </c>
      <c r="D596" s="36">
        <v>237.32</v>
      </c>
      <c r="E596" s="36">
        <v>239.6</v>
      </c>
      <c r="F596" s="36">
        <v>241.43</v>
      </c>
      <c r="G596" s="36">
        <v>241.97</v>
      </c>
      <c r="H596" s="36">
        <v>242.31</v>
      </c>
      <c r="I596" s="36">
        <v>236.68</v>
      </c>
      <c r="J596" s="36">
        <v>227.34</v>
      </c>
      <c r="K596" s="36">
        <v>221.3</v>
      </c>
      <c r="L596" s="36">
        <v>217.69</v>
      </c>
      <c r="M596" s="36">
        <v>215.23</v>
      </c>
      <c r="N596" s="36">
        <v>220.27</v>
      </c>
      <c r="O596" s="36">
        <v>225.58</v>
      </c>
      <c r="P596" s="36">
        <v>228.5</v>
      </c>
      <c r="Q596" s="36">
        <v>229.93</v>
      </c>
      <c r="R596" s="36">
        <v>228.29</v>
      </c>
      <c r="S596" s="36">
        <v>225.2</v>
      </c>
      <c r="T596" s="36">
        <v>217.89</v>
      </c>
      <c r="U596" s="36">
        <v>214.77</v>
      </c>
      <c r="V596" s="36">
        <v>213.14</v>
      </c>
      <c r="W596" s="36">
        <v>213.99</v>
      </c>
      <c r="X596" s="36">
        <v>212.23</v>
      </c>
      <c r="Y596" s="36">
        <v>213.28</v>
      </c>
    </row>
    <row r="597" spans="1:25" x14ac:dyDescent="0.2">
      <c r="A597" s="20">
        <v>44320</v>
      </c>
      <c r="B597" s="36">
        <v>215.48</v>
      </c>
      <c r="C597" s="36">
        <v>224.09</v>
      </c>
      <c r="D597" s="36">
        <v>227.45</v>
      </c>
      <c r="E597" s="36">
        <v>229.27</v>
      </c>
      <c r="F597" s="36">
        <v>231.21</v>
      </c>
      <c r="G597" s="36">
        <v>230.46</v>
      </c>
      <c r="H597" s="36">
        <v>225.51</v>
      </c>
      <c r="I597" s="36">
        <v>222.17</v>
      </c>
      <c r="J597" s="36">
        <v>217.51</v>
      </c>
      <c r="K597" s="36">
        <v>213.95</v>
      </c>
      <c r="L597" s="36">
        <v>212.92</v>
      </c>
      <c r="M597" s="36">
        <v>212.55</v>
      </c>
      <c r="N597" s="36">
        <v>214.06</v>
      </c>
      <c r="O597" s="36">
        <v>214.34</v>
      </c>
      <c r="P597" s="36">
        <v>215.46</v>
      </c>
      <c r="Q597" s="36">
        <v>215.83</v>
      </c>
      <c r="R597" s="36">
        <v>216.43</v>
      </c>
      <c r="S597" s="36">
        <v>218.7</v>
      </c>
      <c r="T597" s="36">
        <v>214.57</v>
      </c>
      <c r="U597" s="36">
        <v>209.81</v>
      </c>
      <c r="V597" s="36">
        <v>207.24</v>
      </c>
      <c r="W597" s="36">
        <v>208.14</v>
      </c>
      <c r="X597" s="36">
        <v>211.22</v>
      </c>
      <c r="Y597" s="36">
        <v>214.51</v>
      </c>
    </row>
    <row r="598" spans="1:25" x14ac:dyDescent="0.2">
      <c r="A598" s="20">
        <v>44321</v>
      </c>
      <c r="B598" s="36">
        <v>218.58</v>
      </c>
      <c r="C598" s="36">
        <v>225.69</v>
      </c>
      <c r="D598" s="36">
        <v>228.83</v>
      </c>
      <c r="E598" s="36">
        <v>230.92</v>
      </c>
      <c r="F598" s="36">
        <v>232.91</v>
      </c>
      <c r="G598" s="36">
        <v>231.61</v>
      </c>
      <c r="H598" s="36">
        <v>227.02</v>
      </c>
      <c r="I598" s="36">
        <v>221.38</v>
      </c>
      <c r="J598" s="36">
        <v>215.78</v>
      </c>
      <c r="K598" s="36">
        <v>213.73</v>
      </c>
      <c r="L598" s="36">
        <v>210.43</v>
      </c>
      <c r="M598" s="36">
        <v>208.74</v>
      </c>
      <c r="N598" s="36">
        <v>211.97</v>
      </c>
      <c r="O598" s="36">
        <v>212.14</v>
      </c>
      <c r="P598" s="36">
        <v>212.61</v>
      </c>
      <c r="Q598" s="36">
        <v>213.34</v>
      </c>
      <c r="R598" s="36">
        <v>213.04</v>
      </c>
      <c r="S598" s="36">
        <v>214.49</v>
      </c>
      <c r="T598" s="36">
        <v>214.1</v>
      </c>
      <c r="U598" s="36">
        <v>211.59</v>
      </c>
      <c r="V598" s="36">
        <v>210.31</v>
      </c>
      <c r="W598" s="36">
        <v>211.04</v>
      </c>
      <c r="X598" s="36">
        <v>212.85</v>
      </c>
      <c r="Y598" s="36">
        <v>218.84</v>
      </c>
    </row>
    <row r="599" spans="1:25" x14ac:dyDescent="0.2">
      <c r="A599" s="20">
        <v>44322</v>
      </c>
      <c r="B599" s="36">
        <v>217.35</v>
      </c>
      <c r="C599" s="36">
        <v>222.39</v>
      </c>
      <c r="D599" s="36">
        <v>227.25</v>
      </c>
      <c r="E599" s="36">
        <v>229.42</v>
      </c>
      <c r="F599" s="36">
        <v>230.72</v>
      </c>
      <c r="G599" s="36">
        <v>229.99</v>
      </c>
      <c r="H599" s="36">
        <v>224.68</v>
      </c>
      <c r="I599" s="36">
        <v>219.23</v>
      </c>
      <c r="J599" s="36">
        <v>214.37</v>
      </c>
      <c r="K599" s="36">
        <v>206.66</v>
      </c>
      <c r="L599" s="36">
        <v>203.14</v>
      </c>
      <c r="M599" s="36">
        <v>203.77</v>
      </c>
      <c r="N599" s="36">
        <v>208.89</v>
      </c>
      <c r="O599" s="36">
        <v>211.5</v>
      </c>
      <c r="P599" s="36">
        <v>214.34</v>
      </c>
      <c r="Q599" s="36">
        <v>215.66</v>
      </c>
      <c r="R599" s="36">
        <v>214.22</v>
      </c>
      <c r="S599" s="36">
        <v>215.26</v>
      </c>
      <c r="T599" s="36">
        <v>211.77</v>
      </c>
      <c r="U599" s="36">
        <v>205.98</v>
      </c>
      <c r="V599" s="36">
        <v>200.54</v>
      </c>
      <c r="W599" s="36">
        <v>203.17</v>
      </c>
      <c r="X599" s="36">
        <v>207.93</v>
      </c>
      <c r="Y599" s="36">
        <v>215.78</v>
      </c>
    </row>
    <row r="600" spans="1:25" x14ac:dyDescent="0.2">
      <c r="A600" s="20">
        <v>44323</v>
      </c>
      <c r="B600" s="36">
        <v>216.68</v>
      </c>
      <c r="C600" s="36">
        <v>217.27</v>
      </c>
      <c r="D600" s="36">
        <v>226.94</v>
      </c>
      <c r="E600" s="36">
        <v>229.27</v>
      </c>
      <c r="F600" s="36">
        <v>231.08</v>
      </c>
      <c r="G600" s="36">
        <v>228.31</v>
      </c>
      <c r="H600" s="36">
        <v>219.95</v>
      </c>
      <c r="I600" s="36">
        <v>215.33</v>
      </c>
      <c r="J600" s="36">
        <v>211.81</v>
      </c>
      <c r="K600" s="36">
        <v>213.11</v>
      </c>
      <c r="L600" s="36">
        <v>211.51</v>
      </c>
      <c r="M600" s="36">
        <v>209.94</v>
      </c>
      <c r="N600" s="36">
        <v>209.05</v>
      </c>
      <c r="O600" s="36">
        <v>209.22</v>
      </c>
      <c r="P600" s="36">
        <v>209.75</v>
      </c>
      <c r="Q600" s="36">
        <v>210.56</v>
      </c>
      <c r="R600" s="36">
        <v>208.84</v>
      </c>
      <c r="S600" s="36">
        <v>210.9</v>
      </c>
      <c r="T600" s="36">
        <v>211.96</v>
      </c>
      <c r="U600" s="36">
        <v>211.61</v>
      </c>
      <c r="V600" s="36">
        <v>209.6</v>
      </c>
      <c r="W600" s="36">
        <v>209.52</v>
      </c>
      <c r="X600" s="36">
        <v>207.51</v>
      </c>
      <c r="Y600" s="36">
        <v>206.78</v>
      </c>
    </row>
    <row r="601" spans="1:25" x14ac:dyDescent="0.2">
      <c r="A601" s="20">
        <v>44324</v>
      </c>
      <c r="B601" s="36">
        <v>212.62</v>
      </c>
      <c r="C601" s="36">
        <v>220.43</v>
      </c>
      <c r="D601" s="36">
        <v>220.89</v>
      </c>
      <c r="E601" s="36">
        <v>222</v>
      </c>
      <c r="F601" s="36">
        <v>224.69</v>
      </c>
      <c r="G601" s="36">
        <v>222.98</v>
      </c>
      <c r="H601" s="36">
        <v>217.84</v>
      </c>
      <c r="I601" s="36">
        <v>216.07</v>
      </c>
      <c r="J601" s="36">
        <v>211.8</v>
      </c>
      <c r="K601" s="36">
        <v>207.64</v>
      </c>
      <c r="L601" s="36">
        <v>203.06</v>
      </c>
      <c r="M601" s="36">
        <v>203.16</v>
      </c>
      <c r="N601" s="36">
        <v>206.83</v>
      </c>
      <c r="O601" s="36">
        <v>206.24</v>
      </c>
      <c r="P601" s="36">
        <v>209.41</v>
      </c>
      <c r="Q601" s="36">
        <v>210.03</v>
      </c>
      <c r="R601" s="36">
        <v>208.63</v>
      </c>
      <c r="S601" s="36">
        <v>209.98</v>
      </c>
      <c r="T601" s="36">
        <v>208.27</v>
      </c>
      <c r="U601" s="36">
        <v>204.36</v>
      </c>
      <c r="V601" s="36">
        <v>202.2</v>
      </c>
      <c r="W601" s="36">
        <v>201.19</v>
      </c>
      <c r="X601" s="36">
        <v>203.02</v>
      </c>
      <c r="Y601" s="36">
        <v>205.98</v>
      </c>
    </row>
    <row r="602" spans="1:25" x14ac:dyDescent="0.2">
      <c r="A602" s="20">
        <v>44325</v>
      </c>
      <c r="B602" s="36">
        <v>202.83</v>
      </c>
      <c r="C602" s="36">
        <v>208.51</v>
      </c>
      <c r="D602" s="36">
        <v>211.28</v>
      </c>
      <c r="E602" s="36">
        <v>215.64</v>
      </c>
      <c r="F602" s="36">
        <v>216.07</v>
      </c>
      <c r="G602" s="36">
        <v>216.49</v>
      </c>
      <c r="H602" s="36">
        <v>214.19</v>
      </c>
      <c r="I602" s="36">
        <v>210.88</v>
      </c>
      <c r="J602" s="36">
        <v>207.39</v>
      </c>
      <c r="K602" s="36">
        <v>202.8</v>
      </c>
      <c r="L602" s="36">
        <v>201.55</v>
      </c>
      <c r="M602" s="36">
        <v>201.19</v>
      </c>
      <c r="N602" s="36">
        <v>203.16</v>
      </c>
      <c r="O602" s="36">
        <v>205.35</v>
      </c>
      <c r="P602" s="36">
        <v>207.53</v>
      </c>
      <c r="Q602" s="36">
        <v>208.09</v>
      </c>
      <c r="R602" s="36">
        <v>207.03</v>
      </c>
      <c r="S602" s="36">
        <v>206.85</v>
      </c>
      <c r="T602" s="36">
        <v>205.43</v>
      </c>
      <c r="U602" s="36">
        <v>203</v>
      </c>
      <c r="V602" s="36">
        <v>199.19</v>
      </c>
      <c r="W602" s="36">
        <v>199.42</v>
      </c>
      <c r="X602" s="36">
        <v>201.45</v>
      </c>
      <c r="Y602" s="36">
        <v>204.26</v>
      </c>
    </row>
    <row r="603" spans="1:25" x14ac:dyDescent="0.2">
      <c r="A603" s="20">
        <v>44326</v>
      </c>
      <c r="B603" s="36">
        <v>208.86</v>
      </c>
      <c r="C603" s="36">
        <v>216.26</v>
      </c>
      <c r="D603" s="36">
        <v>220</v>
      </c>
      <c r="E603" s="36">
        <v>222.41</v>
      </c>
      <c r="F603" s="36">
        <v>223.75</v>
      </c>
      <c r="G603" s="36">
        <v>223.71</v>
      </c>
      <c r="H603" s="36">
        <v>221.82</v>
      </c>
      <c r="I603" s="36">
        <v>216.37</v>
      </c>
      <c r="J603" s="36">
        <v>210.35</v>
      </c>
      <c r="K603" s="36">
        <v>204.01</v>
      </c>
      <c r="L603" s="36">
        <v>200.06</v>
      </c>
      <c r="M603" s="36">
        <v>198.44</v>
      </c>
      <c r="N603" s="36">
        <v>200.04</v>
      </c>
      <c r="O603" s="36">
        <v>201.99</v>
      </c>
      <c r="P603" s="36">
        <v>204.36</v>
      </c>
      <c r="Q603" s="36">
        <v>204.98</v>
      </c>
      <c r="R603" s="36">
        <v>203.8</v>
      </c>
      <c r="S603" s="36">
        <v>203.03</v>
      </c>
      <c r="T603" s="36">
        <v>202</v>
      </c>
      <c r="U603" s="36">
        <v>198.95</v>
      </c>
      <c r="V603" s="36">
        <v>194.84</v>
      </c>
      <c r="W603" s="36">
        <v>194.15</v>
      </c>
      <c r="X603" s="36">
        <v>196.55</v>
      </c>
      <c r="Y603" s="36">
        <v>202.34</v>
      </c>
    </row>
    <row r="604" spans="1:25" x14ac:dyDescent="0.2">
      <c r="A604" s="20">
        <v>44327</v>
      </c>
      <c r="B604" s="36">
        <v>213.77</v>
      </c>
      <c r="C604" s="36">
        <v>213.91</v>
      </c>
      <c r="D604" s="36">
        <v>214.59</v>
      </c>
      <c r="E604" s="36">
        <v>218.27</v>
      </c>
      <c r="F604" s="36">
        <v>219.76</v>
      </c>
      <c r="G604" s="36">
        <v>217.76</v>
      </c>
      <c r="H604" s="36">
        <v>213.93</v>
      </c>
      <c r="I604" s="36">
        <v>208.56</v>
      </c>
      <c r="J604" s="36">
        <v>204.89</v>
      </c>
      <c r="K604" s="36">
        <v>200.84</v>
      </c>
      <c r="L604" s="36">
        <v>202.36</v>
      </c>
      <c r="M604" s="36">
        <v>207.05</v>
      </c>
      <c r="N604" s="36">
        <v>211.52</v>
      </c>
      <c r="O604" s="36">
        <v>209.97</v>
      </c>
      <c r="P604" s="36">
        <v>211.9</v>
      </c>
      <c r="Q604" s="36">
        <v>214</v>
      </c>
      <c r="R604" s="36">
        <v>213.16</v>
      </c>
      <c r="S604" s="36">
        <v>215.22</v>
      </c>
      <c r="T604" s="36">
        <v>212.03</v>
      </c>
      <c r="U604" s="36">
        <v>209.85</v>
      </c>
      <c r="V604" s="36">
        <v>207.49</v>
      </c>
      <c r="W604" s="36">
        <v>208.01</v>
      </c>
      <c r="X604" s="36">
        <v>211.03</v>
      </c>
      <c r="Y604" s="36">
        <v>217.66</v>
      </c>
    </row>
    <row r="605" spans="1:25" x14ac:dyDescent="0.2">
      <c r="A605" s="20">
        <v>44328</v>
      </c>
      <c r="B605" s="36">
        <v>219.12</v>
      </c>
      <c r="C605" s="36">
        <v>223.78</v>
      </c>
      <c r="D605" s="36">
        <v>221.94</v>
      </c>
      <c r="E605" s="36">
        <v>221.04</v>
      </c>
      <c r="F605" s="36">
        <v>220.26</v>
      </c>
      <c r="G605" s="36">
        <v>221.59</v>
      </c>
      <c r="H605" s="36">
        <v>219.78</v>
      </c>
      <c r="I605" s="36">
        <v>212.33</v>
      </c>
      <c r="J605" s="36">
        <v>208.08</v>
      </c>
      <c r="K605" s="36">
        <v>205.29</v>
      </c>
      <c r="L605" s="36">
        <v>201.58</v>
      </c>
      <c r="M605" s="36">
        <v>203.02</v>
      </c>
      <c r="N605" s="36">
        <v>203.72</v>
      </c>
      <c r="O605" s="36">
        <v>204.68</v>
      </c>
      <c r="P605" s="36">
        <v>205.51</v>
      </c>
      <c r="Q605" s="36">
        <v>207.07</v>
      </c>
      <c r="R605" s="36">
        <v>205.76</v>
      </c>
      <c r="S605" s="36">
        <v>206.25</v>
      </c>
      <c r="T605" s="36">
        <v>204.33</v>
      </c>
      <c r="U605" s="36">
        <v>203.21</v>
      </c>
      <c r="V605" s="36">
        <v>201.91</v>
      </c>
      <c r="W605" s="36">
        <v>203.46</v>
      </c>
      <c r="X605" s="36">
        <v>204.11</v>
      </c>
      <c r="Y605" s="36">
        <v>207.3</v>
      </c>
    </row>
    <row r="606" spans="1:25" x14ac:dyDescent="0.2">
      <c r="A606" s="20">
        <v>44329</v>
      </c>
      <c r="B606" s="36">
        <v>219.27</v>
      </c>
      <c r="C606" s="36">
        <v>226.3</v>
      </c>
      <c r="D606" s="36">
        <v>228.81</v>
      </c>
      <c r="E606" s="36">
        <v>227.3</v>
      </c>
      <c r="F606" s="36">
        <v>226.56</v>
      </c>
      <c r="G606" s="36">
        <v>227.18</v>
      </c>
      <c r="H606" s="36">
        <v>220.92</v>
      </c>
      <c r="I606" s="36">
        <v>211.94</v>
      </c>
      <c r="J606" s="36">
        <v>208.18</v>
      </c>
      <c r="K606" s="36">
        <v>204.91</v>
      </c>
      <c r="L606" s="36">
        <v>199.37</v>
      </c>
      <c r="M606" s="36">
        <v>201.52</v>
      </c>
      <c r="N606" s="36">
        <v>205.86</v>
      </c>
      <c r="O606" s="36">
        <v>207.49</v>
      </c>
      <c r="P606" s="36">
        <v>209.86</v>
      </c>
      <c r="Q606" s="36">
        <v>211.41</v>
      </c>
      <c r="R606" s="36">
        <v>211.42</v>
      </c>
      <c r="S606" s="36">
        <v>213.94</v>
      </c>
      <c r="T606" s="36">
        <v>211.36</v>
      </c>
      <c r="U606" s="36">
        <v>207.65</v>
      </c>
      <c r="V606" s="36">
        <v>205.48</v>
      </c>
      <c r="W606" s="36">
        <v>205.63</v>
      </c>
      <c r="X606" s="36">
        <v>208.08</v>
      </c>
      <c r="Y606" s="36">
        <v>214.07</v>
      </c>
    </row>
    <row r="607" spans="1:25" x14ac:dyDescent="0.2">
      <c r="A607" s="20">
        <v>44330</v>
      </c>
      <c r="B607" s="36">
        <v>218.68</v>
      </c>
      <c r="C607" s="36">
        <v>221.52</v>
      </c>
      <c r="D607" s="36">
        <v>224.71</v>
      </c>
      <c r="E607" s="36">
        <v>226.18</v>
      </c>
      <c r="F607" s="36">
        <v>228.27</v>
      </c>
      <c r="G607" s="36">
        <v>224.98</v>
      </c>
      <c r="H607" s="36">
        <v>217.09</v>
      </c>
      <c r="I607" s="36">
        <v>207.69</v>
      </c>
      <c r="J607" s="36">
        <v>202.25</v>
      </c>
      <c r="K607" s="36">
        <v>198.65</v>
      </c>
      <c r="L607" s="36">
        <v>196.5</v>
      </c>
      <c r="M607" s="36">
        <v>198.6</v>
      </c>
      <c r="N607" s="36">
        <v>203.3</v>
      </c>
      <c r="O607" s="36">
        <v>204.22</v>
      </c>
      <c r="P607" s="36">
        <v>205.96</v>
      </c>
      <c r="Q607" s="36">
        <v>208.28</v>
      </c>
      <c r="R607" s="36">
        <v>208.15</v>
      </c>
      <c r="S607" s="36">
        <v>209.79</v>
      </c>
      <c r="T607" s="36">
        <v>207.52</v>
      </c>
      <c r="U607" s="36">
        <v>206.16</v>
      </c>
      <c r="V607" s="36">
        <v>208.71</v>
      </c>
      <c r="W607" s="36">
        <v>208.89</v>
      </c>
      <c r="X607" s="36">
        <v>209.6</v>
      </c>
      <c r="Y607" s="36">
        <v>211.56</v>
      </c>
    </row>
    <row r="608" spans="1:25" x14ac:dyDescent="0.2">
      <c r="A608" s="20">
        <v>44331</v>
      </c>
      <c r="B608" s="36">
        <v>212.35</v>
      </c>
      <c r="C608" s="36">
        <v>214.86</v>
      </c>
      <c r="D608" s="36">
        <v>219.4</v>
      </c>
      <c r="E608" s="36">
        <v>222.54</v>
      </c>
      <c r="F608" s="36">
        <v>223.22</v>
      </c>
      <c r="G608" s="36">
        <v>221</v>
      </c>
      <c r="H608" s="36">
        <v>213.66</v>
      </c>
      <c r="I608" s="36">
        <v>205.21</v>
      </c>
      <c r="J608" s="36">
        <v>206.9</v>
      </c>
      <c r="K608" s="36">
        <v>204.54</v>
      </c>
      <c r="L608" s="36">
        <v>201.87</v>
      </c>
      <c r="M608" s="36">
        <v>202.98</v>
      </c>
      <c r="N608" s="36">
        <v>204.85</v>
      </c>
      <c r="O608" s="36">
        <v>206.14</v>
      </c>
      <c r="P608" s="36">
        <v>210.21</v>
      </c>
      <c r="Q608" s="36">
        <v>209.52</v>
      </c>
      <c r="R608" s="36">
        <v>207.18</v>
      </c>
      <c r="S608" s="36">
        <v>206.19</v>
      </c>
      <c r="T608" s="36">
        <v>202.57</v>
      </c>
      <c r="U608" s="36">
        <v>198.5</v>
      </c>
      <c r="V608" s="36">
        <v>195.06</v>
      </c>
      <c r="W608" s="36">
        <v>194.51</v>
      </c>
      <c r="X608" s="36">
        <v>195.05</v>
      </c>
      <c r="Y608" s="36">
        <v>199.02</v>
      </c>
    </row>
    <row r="609" spans="1:25" x14ac:dyDescent="0.2">
      <c r="A609" s="20">
        <v>44332</v>
      </c>
      <c r="B609" s="36">
        <v>199.34</v>
      </c>
      <c r="C609" s="36">
        <v>199.08</v>
      </c>
      <c r="D609" s="36">
        <v>196.88</v>
      </c>
      <c r="E609" s="36">
        <v>196.46</v>
      </c>
      <c r="F609" s="36">
        <v>195.88</v>
      </c>
      <c r="G609" s="36">
        <v>196.06</v>
      </c>
      <c r="H609" s="36">
        <v>197.62</v>
      </c>
      <c r="I609" s="36">
        <v>194.83</v>
      </c>
      <c r="J609" s="36">
        <v>190.32</v>
      </c>
      <c r="K609" s="36">
        <v>195.83</v>
      </c>
      <c r="L609" s="36">
        <v>198.06</v>
      </c>
      <c r="M609" s="36">
        <v>198.16</v>
      </c>
      <c r="N609" s="36">
        <v>196.57</v>
      </c>
      <c r="O609" s="36">
        <v>194.19</v>
      </c>
      <c r="P609" s="36">
        <v>194.52</v>
      </c>
      <c r="Q609" s="36">
        <v>193.47</v>
      </c>
      <c r="R609" s="36">
        <v>192.06</v>
      </c>
      <c r="S609" s="36">
        <v>193.92</v>
      </c>
      <c r="T609" s="36">
        <v>196.3</v>
      </c>
      <c r="U609" s="36">
        <v>196.86</v>
      </c>
      <c r="V609" s="36">
        <v>191.12</v>
      </c>
      <c r="W609" s="36">
        <v>190.55</v>
      </c>
      <c r="X609" s="36">
        <v>189.91</v>
      </c>
      <c r="Y609" s="36">
        <v>187.64</v>
      </c>
    </row>
    <row r="610" spans="1:25" x14ac:dyDescent="0.2">
      <c r="A610" s="20">
        <v>44333</v>
      </c>
      <c r="B610" s="36">
        <v>191.82</v>
      </c>
      <c r="C610" s="36">
        <v>197.85</v>
      </c>
      <c r="D610" s="36">
        <v>202.46</v>
      </c>
      <c r="E610" s="36">
        <v>204.57</v>
      </c>
      <c r="F610" s="36">
        <v>208.88</v>
      </c>
      <c r="G610" s="36">
        <v>206.08</v>
      </c>
      <c r="H610" s="36">
        <v>199.17</v>
      </c>
      <c r="I610" s="36">
        <v>194.82</v>
      </c>
      <c r="J610" s="36">
        <v>202.18</v>
      </c>
      <c r="K610" s="36">
        <v>190.18</v>
      </c>
      <c r="L610" s="36">
        <v>189.28</v>
      </c>
      <c r="M610" s="36">
        <v>188.08</v>
      </c>
      <c r="N610" s="36">
        <v>186.86</v>
      </c>
      <c r="O610" s="36">
        <v>187.1</v>
      </c>
      <c r="P610" s="36">
        <v>189.62</v>
      </c>
      <c r="Q610" s="36">
        <v>191.25</v>
      </c>
      <c r="R610" s="36">
        <v>191.41</v>
      </c>
      <c r="S610" s="36">
        <v>192.18</v>
      </c>
      <c r="T610" s="36">
        <v>191.61</v>
      </c>
      <c r="U610" s="36">
        <v>191.48</v>
      </c>
      <c r="V610" s="36">
        <v>187.31</v>
      </c>
      <c r="W610" s="36">
        <v>187.47</v>
      </c>
      <c r="X610" s="36">
        <v>186.28</v>
      </c>
      <c r="Y610" s="36">
        <v>188.66</v>
      </c>
    </row>
    <row r="611" spans="1:25" x14ac:dyDescent="0.2">
      <c r="A611" s="20">
        <v>44334</v>
      </c>
      <c r="B611" s="36">
        <v>192.55</v>
      </c>
      <c r="C611" s="36">
        <v>197.35</v>
      </c>
      <c r="D611" s="36">
        <v>201.02</v>
      </c>
      <c r="E611" s="36">
        <v>203.04</v>
      </c>
      <c r="F611" s="36">
        <v>202.91</v>
      </c>
      <c r="G611" s="36">
        <v>200.66</v>
      </c>
      <c r="H611" s="36">
        <v>194.13</v>
      </c>
      <c r="I611" s="36">
        <v>190.86</v>
      </c>
      <c r="J611" s="36">
        <v>186.04</v>
      </c>
      <c r="K611" s="36">
        <v>184.35</v>
      </c>
      <c r="L611" s="36">
        <v>183.18</v>
      </c>
      <c r="M611" s="36">
        <v>185.38</v>
      </c>
      <c r="N611" s="36">
        <v>186.75</v>
      </c>
      <c r="O611" s="36">
        <v>191.11</v>
      </c>
      <c r="P611" s="36">
        <v>192.37</v>
      </c>
      <c r="Q611" s="36">
        <v>192.78</v>
      </c>
      <c r="R611" s="36">
        <v>192.46</v>
      </c>
      <c r="S611" s="36">
        <v>191.67</v>
      </c>
      <c r="T611" s="36">
        <v>190.93</v>
      </c>
      <c r="U611" s="36">
        <v>188.78</v>
      </c>
      <c r="V611" s="36">
        <v>185.17</v>
      </c>
      <c r="W611" s="36">
        <v>184.45</v>
      </c>
      <c r="X611" s="36">
        <v>187.4</v>
      </c>
      <c r="Y611" s="36">
        <v>193.67</v>
      </c>
    </row>
    <row r="612" spans="1:25" x14ac:dyDescent="0.2">
      <c r="A612" s="20">
        <v>44335</v>
      </c>
      <c r="B612" s="36">
        <v>201.05</v>
      </c>
      <c r="C612" s="36">
        <v>203.03</v>
      </c>
      <c r="D612" s="36">
        <v>205.55</v>
      </c>
      <c r="E612" s="36">
        <v>208.25</v>
      </c>
      <c r="F612" s="36">
        <v>208.09</v>
      </c>
      <c r="G612" s="36">
        <v>206.44</v>
      </c>
      <c r="H612" s="36">
        <v>199.25</v>
      </c>
      <c r="I612" s="36">
        <v>193.15</v>
      </c>
      <c r="J612" s="36">
        <v>190.96</v>
      </c>
      <c r="K612" s="36">
        <v>190.04</v>
      </c>
      <c r="L612" s="36">
        <v>190.83</v>
      </c>
      <c r="M612" s="36">
        <v>194.82</v>
      </c>
      <c r="N612" s="36">
        <v>200.68</v>
      </c>
      <c r="O612" s="36">
        <v>206.3</v>
      </c>
      <c r="P612" s="36">
        <v>207.23</v>
      </c>
      <c r="Q612" s="36">
        <v>206.33</v>
      </c>
      <c r="R612" s="36">
        <v>203.55</v>
      </c>
      <c r="S612" s="36">
        <v>199.97</v>
      </c>
      <c r="T612" s="36">
        <v>196.6</v>
      </c>
      <c r="U612" s="36">
        <v>194.84</v>
      </c>
      <c r="V612" s="36">
        <v>191.1</v>
      </c>
      <c r="W612" s="36">
        <v>187.64</v>
      </c>
      <c r="X612" s="36">
        <v>183.29</v>
      </c>
      <c r="Y612" s="36">
        <v>191.52</v>
      </c>
    </row>
    <row r="613" spans="1:25" x14ac:dyDescent="0.2">
      <c r="A613" s="20">
        <v>44336</v>
      </c>
      <c r="B613" s="36">
        <v>202.79</v>
      </c>
      <c r="C613" s="36">
        <v>207.95</v>
      </c>
      <c r="D613" s="36">
        <v>208.84</v>
      </c>
      <c r="E613" s="36">
        <v>210.42</v>
      </c>
      <c r="F613" s="36">
        <v>212.14</v>
      </c>
      <c r="G613" s="36">
        <v>209.16</v>
      </c>
      <c r="H613" s="36">
        <v>205.05</v>
      </c>
      <c r="I613" s="36">
        <v>194.92</v>
      </c>
      <c r="J613" s="36">
        <v>185.64</v>
      </c>
      <c r="K613" s="36">
        <v>181.37</v>
      </c>
      <c r="L613" s="36">
        <v>181.49</v>
      </c>
      <c r="M613" s="36">
        <v>180.63</v>
      </c>
      <c r="N613" s="36">
        <v>186.78</v>
      </c>
      <c r="O613" s="36">
        <v>191.59</v>
      </c>
      <c r="P613" s="36">
        <v>193.96</v>
      </c>
      <c r="Q613" s="36">
        <v>194.62</v>
      </c>
      <c r="R613" s="36">
        <v>193.48</v>
      </c>
      <c r="S613" s="36">
        <v>191.15</v>
      </c>
      <c r="T613" s="36">
        <v>185.05</v>
      </c>
      <c r="U613" s="36">
        <v>184.22</v>
      </c>
      <c r="V613" s="36">
        <v>185.87</v>
      </c>
      <c r="W613" s="36">
        <v>189.07</v>
      </c>
      <c r="X613" s="36">
        <v>186.18</v>
      </c>
      <c r="Y613" s="36">
        <v>182.01</v>
      </c>
    </row>
    <row r="614" spans="1:25" x14ac:dyDescent="0.2">
      <c r="A614" s="20">
        <v>44337</v>
      </c>
      <c r="B614" s="36">
        <v>185.47</v>
      </c>
      <c r="C614" s="36">
        <v>194.84</v>
      </c>
      <c r="D614" s="36">
        <v>200.49</v>
      </c>
      <c r="E614" s="36">
        <v>199.33</v>
      </c>
      <c r="F614" s="36">
        <v>202.7</v>
      </c>
      <c r="G614" s="36">
        <v>203.15</v>
      </c>
      <c r="H614" s="36">
        <v>199.04</v>
      </c>
      <c r="I614" s="36">
        <v>192.21</v>
      </c>
      <c r="J614" s="36">
        <v>185.31</v>
      </c>
      <c r="K614" s="36">
        <v>178.35</v>
      </c>
      <c r="L614" s="36">
        <v>177.81</v>
      </c>
      <c r="M614" s="36">
        <v>181.44</v>
      </c>
      <c r="N614" s="36">
        <v>190.43</v>
      </c>
      <c r="O614" s="36">
        <v>196.01</v>
      </c>
      <c r="P614" s="36">
        <v>196.95</v>
      </c>
      <c r="Q614" s="36">
        <v>196.29</v>
      </c>
      <c r="R614" s="36">
        <v>194.69</v>
      </c>
      <c r="S614" s="36">
        <v>193.24</v>
      </c>
      <c r="T614" s="36">
        <v>187.33</v>
      </c>
      <c r="U614" s="36">
        <v>180.05</v>
      </c>
      <c r="V614" s="36">
        <v>182.54</v>
      </c>
      <c r="W614" s="36">
        <v>184.92</v>
      </c>
      <c r="X614" s="36">
        <v>187.47</v>
      </c>
      <c r="Y614" s="36">
        <v>182.9</v>
      </c>
    </row>
    <row r="615" spans="1:25" x14ac:dyDescent="0.2">
      <c r="A615" s="20">
        <v>44338</v>
      </c>
      <c r="B615" s="36">
        <v>189.24</v>
      </c>
      <c r="C615" s="36">
        <v>189.85</v>
      </c>
      <c r="D615" s="36">
        <v>194.46</v>
      </c>
      <c r="E615" s="36">
        <v>197.79</v>
      </c>
      <c r="F615" s="36">
        <v>198.39</v>
      </c>
      <c r="G615" s="36">
        <v>197.71</v>
      </c>
      <c r="H615" s="36">
        <v>195.56</v>
      </c>
      <c r="I615" s="36">
        <v>184.37</v>
      </c>
      <c r="J615" s="36">
        <v>178.78</v>
      </c>
      <c r="K615" s="36">
        <v>171.2</v>
      </c>
      <c r="L615" s="36">
        <v>170.6</v>
      </c>
      <c r="M615" s="36">
        <v>173.27</v>
      </c>
      <c r="N615" s="36">
        <v>181.6</v>
      </c>
      <c r="O615" s="36">
        <v>188.51</v>
      </c>
      <c r="P615" s="36">
        <v>191.69</v>
      </c>
      <c r="Q615" s="36">
        <v>191.38</v>
      </c>
      <c r="R615" s="36">
        <v>189.56</v>
      </c>
      <c r="S615" s="36">
        <v>185.49</v>
      </c>
      <c r="T615" s="36">
        <v>177.83</v>
      </c>
      <c r="U615" s="36">
        <v>173.89</v>
      </c>
      <c r="V615" s="36">
        <v>174.15</v>
      </c>
      <c r="W615" s="36">
        <v>178.95</v>
      </c>
      <c r="X615" s="36">
        <v>174.83</v>
      </c>
      <c r="Y615" s="36">
        <v>173.92</v>
      </c>
    </row>
    <row r="616" spans="1:25" x14ac:dyDescent="0.2">
      <c r="A616" s="20">
        <v>44339</v>
      </c>
      <c r="B616" s="36">
        <v>186.1</v>
      </c>
      <c r="C616" s="36">
        <v>195.01</v>
      </c>
      <c r="D616" s="36">
        <v>198.51</v>
      </c>
      <c r="E616" s="36">
        <v>200.01</v>
      </c>
      <c r="F616" s="36">
        <v>203.29</v>
      </c>
      <c r="G616" s="36">
        <v>203.68</v>
      </c>
      <c r="H616" s="36">
        <v>203.88</v>
      </c>
      <c r="I616" s="36">
        <v>192.18</v>
      </c>
      <c r="J616" s="36">
        <v>186.85</v>
      </c>
      <c r="K616" s="36">
        <v>177.99</v>
      </c>
      <c r="L616" s="36">
        <v>175.61</v>
      </c>
      <c r="M616" s="36">
        <v>176.73</v>
      </c>
      <c r="N616" s="36">
        <v>182.52</v>
      </c>
      <c r="O616" s="36">
        <v>189.05</v>
      </c>
      <c r="P616" s="36">
        <v>193.26</v>
      </c>
      <c r="Q616" s="36">
        <v>195.14</v>
      </c>
      <c r="R616" s="36">
        <v>193.4</v>
      </c>
      <c r="S616" s="36">
        <v>190.14</v>
      </c>
      <c r="T616" s="36">
        <v>183.77</v>
      </c>
      <c r="U616" s="36">
        <v>176.72</v>
      </c>
      <c r="V616" s="36">
        <v>174.4</v>
      </c>
      <c r="W616" s="36">
        <v>170.74</v>
      </c>
      <c r="X616" s="36">
        <v>184.45</v>
      </c>
      <c r="Y616" s="36">
        <v>183.09</v>
      </c>
    </row>
    <row r="617" spans="1:25" x14ac:dyDescent="0.2">
      <c r="A617" s="20">
        <v>44340</v>
      </c>
      <c r="B617" s="36">
        <v>195.84</v>
      </c>
      <c r="C617" s="36">
        <v>206.41</v>
      </c>
      <c r="D617" s="36">
        <v>213.84</v>
      </c>
      <c r="E617" s="36">
        <v>216.56</v>
      </c>
      <c r="F617" s="36">
        <v>219.51</v>
      </c>
      <c r="G617" s="36">
        <v>213.73</v>
      </c>
      <c r="H617" s="36">
        <v>204.63</v>
      </c>
      <c r="I617" s="36">
        <v>192.64</v>
      </c>
      <c r="J617" s="36">
        <v>185.85</v>
      </c>
      <c r="K617" s="36">
        <v>177.77</v>
      </c>
      <c r="L617" s="36">
        <v>176.27</v>
      </c>
      <c r="M617" s="36">
        <v>176.2</v>
      </c>
      <c r="N617" s="36">
        <v>182.26</v>
      </c>
      <c r="O617" s="36">
        <v>186.94</v>
      </c>
      <c r="P617" s="36">
        <v>189.26</v>
      </c>
      <c r="Q617" s="36">
        <v>188.93</v>
      </c>
      <c r="R617" s="36">
        <v>185.97</v>
      </c>
      <c r="S617" s="36">
        <v>181.79</v>
      </c>
      <c r="T617" s="36">
        <v>178.38</v>
      </c>
      <c r="U617" s="36">
        <v>174.16</v>
      </c>
      <c r="V617" s="36">
        <v>175.63</v>
      </c>
      <c r="W617" s="36">
        <v>178.8</v>
      </c>
      <c r="X617" s="36">
        <v>175.93</v>
      </c>
      <c r="Y617" s="36">
        <v>177.96</v>
      </c>
    </row>
    <row r="618" spans="1:25" x14ac:dyDescent="0.2">
      <c r="A618" s="20">
        <v>44341</v>
      </c>
      <c r="B618" s="36">
        <v>194.86</v>
      </c>
      <c r="C618" s="36">
        <v>202.25</v>
      </c>
      <c r="D618" s="36">
        <v>206.08</v>
      </c>
      <c r="E618" s="36">
        <v>205.36</v>
      </c>
      <c r="F618" s="36">
        <v>206.72</v>
      </c>
      <c r="G618" s="36">
        <v>205.64</v>
      </c>
      <c r="H618" s="36">
        <v>198.69</v>
      </c>
      <c r="I618" s="36">
        <v>185.98</v>
      </c>
      <c r="J618" s="36">
        <v>173.31</v>
      </c>
      <c r="K618" s="36">
        <v>167.79</v>
      </c>
      <c r="L618" s="36">
        <v>168.91</v>
      </c>
      <c r="M618" s="36">
        <v>167.89</v>
      </c>
      <c r="N618" s="36">
        <v>175.67</v>
      </c>
      <c r="O618" s="36">
        <v>183.72</v>
      </c>
      <c r="P618" s="36">
        <v>187.3</v>
      </c>
      <c r="Q618" s="36">
        <v>187.27</v>
      </c>
      <c r="R618" s="36">
        <v>185.13</v>
      </c>
      <c r="S618" s="36">
        <v>181.17</v>
      </c>
      <c r="T618" s="36">
        <v>173.72</v>
      </c>
      <c r="U618" s="36">
        <v>170.91</v>
      </c>
      <c r="V618" s="36">
        <v>172.81</v>
      </c>
      <c r="W618" s="36">
        <v>177.26</v>
      </c>
      <c r="X618" s="36">
        <v>173.12</v>
      </c>
      <c r="Y618" s="36">
        <v>175.87</v>
      </c>
    </row>
    <row r="619" spans="1:25" x14ac:dyDescent="0.2">
      <c r="A619" s="20">
        <v>44342</v>
      </c>
      <c r="B619" s="36">
        <v>193.76</v>
      </c>
      <c r="C619" s="36">
        <v>203.47</v>
      </c>
      <c r="D619" s="36">
        <v>210.76</v>
      </c>
      <c r="E619" s="36">
        <v>213.7</v>
      </c>
      <c r="F619" s="36">
        <v>215.59</v>
      </c>
      <c r="G619" s="36">
        <v>212.07</v>
      </c>
      <c r="H619" s="36">
        <v>203.41</v>
      </c>
      <c r="I619" s="36">
        <v>189.18</v>
      </c>
      <c r="J619" s="36">
        <v>181.26</v>
      </c>
      <c r="K619" s="36">
        <v>173.73</v>
      </c>
      <c r="L619" s="36">
        <v>173.43</v>
      </c>
      <c r="M619" s="36">
        <v>174.62</v>
      </c>
      <c r="N619" s="36">
        <v>181.6</v>
      </c>
      <c r="O619" s="36">
        <v>187.61</v>
      </c>
      <c r="P619" s="36">
        <v>189.06</v>
      </c>
      <c r="Q619" s="36">
        <v>188.77</v>
      </c>
      <c r="R619" s="36">
        <v>186.45</v>
      </c>
      <c r="S619" s="36">
        <v>183.33</v>
      </c>
      <c r="T619" s="36">
        <v>175.47</v>
      </c>
      <c r="U619" s="36">
        <v>170.85</v>
      </c>
      <c r="V619" s="36">
        <v>171.31</v>
      </c>
      <c r="W619" s="36">
        <v>173.31</v>
      </c>
      <c r="X619" s="36">
        <v>172.75</v>
      </c>
      <c r="Y619" s="36">
        <v>177.37</v>
      </c>
    </row>
    <row r="620" spans="1:25" x14ac:dyDescent="0.2">
      <c r="A620" s="20">
        <v>44343</v>
      </c>
      <c r="B620" s="36">
        <v>179.26</v>
      </c>
      <c r="C620" s="36">
        <v>188.95</v>
      </c>
      <c r="D620" s="36">
        <v>195.66</v>
      </c>
      <c r="E620" s="36">
        <v>198.55</v>
      </c>
      <c r="F620" s="36">
        <v>199.08</v>
      </c>
      <c r="G620" s="36">
        <v>195.95</v>
      </c>
      <c r="H620" s="36">
        <v>189.83</v>
      </c>
      <c r="I620" s="36">
        <v>180.8</v>
      </c>
      <c r="J620" s="36">
        <v>175.91</v>
      </c>
      <c r="K620" s="36">
        <v>174.49</v>
      </c>
      <c r="L620" s="36">
        <v>175.62</v>
      </c>
      <c r="M620" s="36">
        <v>176.85</v>
      </c>
      <c r="N620" s="36">
        <v>184.27</v>
      </c>
      <c r="O620" s="36">
        <v>190.66</v>
      </c>
      <c r="P620" s="36">
        <v>193.22</v>
      </c>
      <c r="Q620" s="36">
        <v>193.07</v>
      </c>
      <c r="R620" s="36">
        <v>191.9</v>
      </c>
      <c r="S620" s="36">
        <v>187.9</v>
      </c>
      <c r="T620" s="36">
        <v>179.88</v>
      </c>
      <c r="U620" s="36">
        <v>173.92</v>
      </c>
      <c r="V620" s="36">
        <v>177.07</v>
      </c>
      <c r="W620" s="36">
        <v>180.98</v>
      </c>
      <c r="X620" s="36">
        <v>179.43</v>
      </c>
      <c r="Y620" s="36">
        <v>180.73</v>
      </c>
    </row>
    <row r="621" spans="1:25" x14ac:dyDescent="0.2">
      <c r="A621" s="20">
        <v>44344</v>
      </c>
      <c r="B621" s="36">
        <v>177.48</v>
      </c>
      <c r="C621" s="36">
        <v>186.18</v>
      </c>
      <c r="D621" s="36">
        <v>191.8</v>
      </c>
      <c r="E621" s="36">
        <v>193.96</v>
      </c>
      <c r="F621" s="36">
        <v>194.86</v>
      </c>
      <c r="G621" s="36">
        <v>191.92</v>
      </c>
      <c r="H621" s="36">
        <v>187.12</v>
      </c>
      <c r="I621" s="36">
        <v>175.42</v>
      </c>
      <c r="J621" s="36">
        <v>168.07</v>
      </c>
      <c r="K621" s="36">
        <v>172.75</v>
      </c>
      <c r="L621" s="36">
        <v>171.02</v>
      </c>
      <c r="M621" s="36">
        <v>170.3</v>
      </c>
      <c r="N621" s="36">
        <v>173.22</v>
      </c>
      <c r="O621" s="36">
        <v>180.34</v>
      </c>
      <c r="P621" s="36">
        <v>182.59</v>
      </c>
      <c r="Q621" s="36">
        <v>183.14</v>
      </c>
      <c r="R621" s="36">
        <v>183.89</v>
      </c>
      <c r="S621" s="36">
        <v>181.99</v>
      </c>
      <c r="T621" s="36">
        <v>172.33</v>
      </c>
      <c r="U621" s="36">
        <v>173.61</v>
      </c>
      <c r="V621" s="36">
        <v>174.99</v>
      </c>
      <c r="W621" s="36">
        <v>178.79</v>
      </c>
      <c r="X621" s="36">
        <v>177.59</v>
      </c>
      <c r="Y621" s="36">
        <v>170.35</v>
      </c>
    </row>
    <row r="622" spans="1:25" x14ac:dyDescent="0.2">
      <c r="A622" s="20">
        <v>44345</v>
      </c>
      <c r="B622" s="36">
        <v>177.73</v>
      </c>
      <c r="C622" s="36">
        <v>178.17</v>
      </c>
      <c r="D622" s="36">
        <v>185.4</v>
      </c>
      <c r="E622" s="36">
        <v>185.16</v>
      </c>
      <c r="F622" s="36">
        <v>184.39</v>
      </c>
      <c r="G622" s="36">
        <v>185.56</v>
      </c>
      <c r="H622" s="36">
        <v>184.93</v>
      </c>
      <c r="I622" s="36">
        <v>176.29</v>
      </c>
      <c r="J622" s="36">
        <v>166.39</v>
      </c>
      <c r="K622" s="36">
        <v>160.27000000000001</v>
      </c>
      <c r="L622" s="36">
        <v>158.97999999999999</v>
      </c>
      <c r="M622" s="36">
        <v>158.96</v>
      </c>
      <c r="N622" s="36">
        <v>167.13</v>
      </c>
      <c r="O622" s="36">
        <v>170.34</v>
      </c>
      <c r="P622" s="36">
        <v>174.11</v>
      </c>
      <c r="Q622" s="36">
        <v>173.8</v>
      </c>
      <c r="R622" s="36">
        <v>173.31</v>
      </c>
      <c r="S622" s="36">
        <v>177.71</v>
      </c>
      <c r="T622" s="36">
        <v>171.15</v>
      </c>
      <c r="U622" s="36">
        <v>163.30000000000001</v>
      </c>
      <c r="V622" s="36">
        <v>159.20000000000002</v>
      </c>
      <c r="W622" s="36">
        <v>162.72999999999999</v>
      </c>
      <c r="X622" s="36">
        <v>160.78</v>
      </c>
      <c r="Y622" s="36">
        <v>159.76</v>
      </c>
    </row>
    <row r="623" spans="1:25" x14ac:dyDescent="0.2">
      <c r="A623" s="20">
        <v>44346</v>
      </c>
      <c r="B623" s="36">
        <v>166.75</v>
      </c>
      <c r="C623" s="36">
        <v>177.03</v>
      </c>
      <c r="D623" s="36">
        <v>183.36</v>
      </c>
      <c r="E623" s="36">
        <v>185.56</v>
      </c>
      <c r="F623" s="36">
        <v>189.07</v>
      </c>
      <c r="G623" s="36">
        <v>189.31</v>
      </c>
      <c r="H623" s="36">
        <v>185.44</v>
      </c>
      <c r="I623" s="36">
        <v>174.43</v>
      </c>
      <c r="J623" s="36">
        <v>164.28</v>
      </c>
      <c r="K623" s="36">
        <v>156.95000000000002</v>
      </c>
      <c r="L623" s="36">
        <v>155.07</v>
      </c>
      <c r="M623" s="36">
        <v>156.97</v>
      </c>
      <c r="N623" s="36">
        <v>166.19</v>
      </c>
      <c r="O623" s="36">
        <v>171.48</v>
      </c>
      <c r="P623" s="36">
        <v>174.33</v>
      </c>
      <c r="Q623" s="36">
        <v>173.26</v>
      </c>
      <c r="R623" s="36">
        <v>170.23</v>
      </c>
      <c r="S623" s="36">
        <v>166.53</v>
      </c>
      <c r="T623" s="36">
        <v>159.04</v>
      </c>
      <c r="U623" s="36">
        <v>155.56</v>
      </c>
      <c r="V623" s="36">
        <v>157.67000000000002</v>
      </c>
      <c r="W623" s="36">
        <v>163.84</v>
      </c>
      <c r="X623" s="36">
        <v>157.88</v>
      </c>
      <c r="Y623" s="36">
        <v>155.47</v>
      </c>
    </row>
    <row r="624" spans="1:25" ht="11.25" customHeight="1" x14ac:dyDescent="0.2">
      <c r="A624" s="20">
        <v>44347</v>
      </c>
      <c r="B624" s="36">
        <v>164.37</v>
      </c>
      <c r="C624" s="36">
        <v>175.94</v>
      </c>
      <c r="D624" s="36">
        <v>182.05</v>
      </c>
      <c r="E624" s="36">
        <v>183.6</v>
      </c>
      <c r="F624" s="36">
        <v>186.42</v>
      </c>
      <c r="G624" s="36">
        <v>185.65</v>
      </c>
      <c r="H624" s="36">
        <v>183.6</v>
      </c>
      <c r="I624" s="36">
        <v>185.64</v>
      </c>
      <c r="J624" s="36">
        <v>185.17</v>
      </c>
      <c r="K624" s="36">
        <v>185.42</v>
      </c>
      <c r="L624" s="36">
        <v>185.38</v>
      </c>
      <c r="M624" s="36">
        <v>182.37</v>
      </c>
      <c r="N624" s="36">
        <v>185.54</v>
      </c>
      <c r="O624" s="36">
        <v>191.41</v>
      </c>
      <c r="P624" s="36">
        <v>193.07</v>
      </c>
      <c r="Q624" s="36">
        <v>192.42</v>
      </c>
      <c r="R624" s="36">
        <v>190.99</v>
      </c>
      <c r="S624" s="36">
        <v>186.99</v>
      </c>
      <c r="T624" s="36">
        <v>180.36</v>
      </c>
      <c r="U624" s="36">
        <v>175.72</v>
      </c>
      <c r="V624" s="36">
        <v>176.48</v>
      </c>
      <c r="W624" s="36">
        <v>180.52</v>
      </c>
      <c r="X624" s="36">
        <v>177.24</v>
      </c>
      <c r="Y624" s="36">
        <v>170.91</v>
      </c>
    </row>
    <row r="626" spans="1:25" x14ac:dyDescent="0.2">
      <c r="A626" s="158" t="s">
        <v>49</v>
      </c>
      <c r="B626" s="148" t="s">
        <v>153</v>
      </c>
      <c r="C626" s="178"/>
      <c r="D626" s="178"/>
      <c r="E626" s="178"/>
      <c r="F626" s="178"/>
      <c r="G626" s="178"/>
      <c r="H626" s="178"/>
      <c r="I626" s="178"/>
      <c r="J626" s="178"/>
      <c r="K626" s="178"/>
      <c r="L626" s="178"/>
      <c r="M626" s="178"/>
      <c r="N626" s="178"/>
      <c r="O626" s="178"/>
      <c r="P626" s="178"/>
      <c r="Q626" s="178"/>
      <c r="R626" s="178"/>
      <c r="S626" s="178"/>
      <c r="T626" s="178"/>
      <c r="U626" s="178"/>
      <c r="V626" s="178"/>
      <c r="W626" s="178"/>
      <c r="X626" s="178"/>
      <c r="Y626" s="179"/>
    </row>
    <row r="627" spans="1:25" x14ac:dyDescent="0.2">
      <c r="A627" s="159"/>
      <c r="B627" s="40" t="s">
        <v>66</v>
      </c>
      <c r="C627" s="41" t="s">
        <v>67</v>
      </c>
      <c r="D627" s="42" t="s">
        <v>68</v>
      </c>
      <c r="E627" s="41" t="s">
        <v>69</v>
      </c>
      <c r="F627" s="41" t="s">
        <v>70</v>
      </c>
      <c r="G627" s="41" t="s">
        <v>71</v>
      </c>
      <c r="H627" s="41" t="s">
        <v>72</v>
      </c>
      <c r="I627" s="41" t="s">
        <v>73</v>
      </c>
      <c r="J627" s="41" t="s">
        <v>74</v>
      </c>
      <c r="K627" s="40" t="s">
        <v>75</v>
      </c>
      <c r="L627" s="41" t="s">
        <v>76</v>
      </c>
      <c r="M627" s="43" t="s">
        <v>77</v>
      </c>
      <c r="N627" s="40" t="s">
        <v>78</v>
      </c>
      <c r="O627" s="41" t="s">
        <v>79</v>
      </c>
      <c r="P627" s="43" t="s">
        <v>80</v>
      </c>
      <c r="Q627" s="42" t="s">
        <v>81</v>
      </c>
      <c r="R627" s="41" t="s">
        <v>82</v>
      </c>
      <c r="S627" s="42" t="s">
        <v>83</v>
      </c>
      <c r="T627" s="41" t="s">
        <v>84</v>
      </c>
      <c r="U627" s="42" t="s">
        <v>85</v>
      </c>
      <c r="V627" s="41" t="s">
        <v>86</v>
      </c>
      <c r="W627" s="42" t="s">
        <v>87</v>
      </c>
      <c r="X627" s="41" t="s">
        <v>88</v>
      </c>
      <c r="Y627" s="41" t="s">
        <v>89</v>
      </c>
    </row>
    <row r="628" spans="1:25" x14ac:dyDescent="0.2">
      <c r="A628" s="20">
        <v>44317</v>
      </c>
      <c r="B628" s="36">
        <v>226.74</v>
      </c>
      <c r="C628" s="36">
        <v>234.1</v>
      </c>
      <c r="D628" s="36">
        <v>240.32</v>
      </c>
      <c r="E628" s="36">
        <v>240.78</v>
      </c>
      <c r="F628" s="36">
        <v>241.97</v>
      </c>
      <c r="G628" s="36">
        <v>241.56</v>
      </c>
      <c r="H628" s="36">
        <v>240.86</v>
      </c>
      <c r="I628" s="36">
        <v>235.1</v>
      </c>
      <c r="J628" s="36">
        <v>229.37</v>
      </c>
      <c r="K628" s="36">
        <v>220.43</v>
      </c>
      <c r="L628" s="36">
        <v>214.37</v>
      </c>
      <c r="M628" s="36">
        <v>215.05</v>
      </c>
      <c r="N628" s="36">
        <v>223.76</v>
      </c>
      <c r="O628" s="36">
        <v>226.77</v>
      </c>
      <c r="P628" s="36">
        <v>229.36</v>
      </c>
      <c r="Q628" s="36">
        <v>230.74</v>
      </c>
      <c r="R628" s="36">
        <v>229.55</v>
      </c>
      <c r="S628" s="36">
        <v>228.09</v>
      </c>
      <c r="T628" s="36">
        <v>220.32</v>
      </c>
      <c r="U628" s="36">
        <v>216.97</v>
      </c>
      <c r="V628" s="36">
        <v>214.3</v>
      </c>
      <c r="W628" s="36">
        <v>212.19</v>
      </c>
      <c r="X628" s="36">
        <v>214.22</v>
      </c>
      <c r="Y628" s="36">
        <v>225.44</v>
      </c>
    </row>
    <row r="629" spans="1:25" x14ac:dyDescent="0.2">
      <c r="A629" s="20">
        <v>44318</v>
      </c>
      <c r="B629" s="36">
        <v>222.08</v>
      </c>
      <c r="C629" s="36">
        <v>228.29</v>
      </c>
      <c r="D629" s="36">
        <v>236.21</v>
      </c>
      <c r="E629" s="36">
        <v>239.12</v>
      </c>
      <c r="F629" s="36">
        <v>240.85</v>
      </c>
      <c r="G629" s="36">
        <v>240.49</v>
      </c>
      <c r="H629" s="36">
        <v>241.29</v>
      </c>
      <c r="I629" s="36">
        <v>236.79</v>
      </c>
      <c r="J629" s="36">
        <v>226.1</v>
      </c>
      <c r="K629" s="36">
        <v>219.92</v>
      </c>
      <c r="L629" s="36">
        <v>212.48</v>
      </c>
      <c r="M629" s="36">
        <v>212.24</v>
      </c>
      <c r="N629" s="36">
        <v>223.32</v>
      </c>
      <c r="O629" s="36">
        <v>225.47</v>
      </c>
      <c r="P629" s="36">
        <v>228.36</v>
      </c>
      <c r="Q629" s="36">
        <v>228.37</v>
      </c>
      <c r="R629" s="36">
        <v>226.53</v>
      </c>
      <c r="S629" s="36">
        <v>225.04</v>
      </c>
      <c r="T629" s="36">
        <v>217.56</v>
      </c>
      <c r="U629" s="36">
        <v>213.85</v>
      </c>
      <c r="V629" s="36">
        <v>209.13</v>
      </c>
      <c r="W629" s="36">
        <v>208.63</v>
      </c>
      <c r="X629" s="36">
        <v>214.16</v>
      </c>
      <c r="Y629" s="36">
        <v>223.41</v>
      </c>
    </row>
    <row r="630" spans="1:25" x14ac:dyDescent="0.2">
      <c r="A630" s="20">
        <v>44319</v>
      </c>
      <c r="B630" s="36">
        <v>221.08</v>
      </c>
      <c r="C630" s="36">
        <v>231.34</v>
      </c>
      <c r="D630" s="36">
        <v>237.32</v>
      </c>
      <c r="E630" s="36">
        <v>239.6</v>
      </c>
      <c r="F630" s="36">
        <v>241.43</v>
      </c>
      <c r="G630" s="36">
        <v>241.97</v>
      </c>
      <c r="H630" s="36">
        <v>242.31</v>
      </c>
      <c r="I630" s="36">
        <v>236.68</v>
      </c>
      <c r="J630" s="36">
        <v>227.34</v>
      </c>
      <c r="K630" s="36">
        <v>221.3</v>
      </c>
      <c r="L630" s="36">
        <v>217.69</v>
      </c>
      <c r="M630" s="36">
        <v>215.23</v>
      </c>
      <c r="N630" s="36">
        <v>220.27</v>
      </c>
      <c r="O630" s="36">
        <v>225.58</v>
      </c>
      <c r="P630" s="36">
        <v>228.5</v>
      </c>
      <c r="Q630" s="36">
        <v>229.93</v>
      </c>
      <c r="R630" s="36">
        <v>228.29</v>
      </c>
      <c r="S630" s="36">
        <v>225.2</v>
      </c>
      <c r="T630" s="36">
        <v>217.89</v>
      </c>
      <c r="U630" s="36">
        <v>214.77</v>
      </c>
      <c r="V630" s="36">
        <v>213.14</v>
      </c>
      <c r="W630" s="36">
        <v>213.99</v>
      </c>
      <c r="X630" s="36">
        <v>212.23</v>
      </c>
      <c r="Y630" s="36">
        <v>213.28</v>
      </c>
    </row>
    <row r="631" spans="1:25" x14ac:dyDescent="0.2">
      <c r="A631" s="20">
        <v>44320</v>
      </c>
      <c r="B631" s="36">
        <v>215.48</v>
      </c>
      <c r="C631" s="36">
        <v>224.09</v>
      </c>
      <c r="D631" s="36">
        <v>227.45</v>
      </c>
      <c r="E631" s="36">
        <v>229.27</v>
      </c>
      <c r="F631" s="36">
        <v>231.21</v>
      </c>
      <c r="G631" s="36">
        <v>230.46</v>
      </c>
      <c r="H631" s="36">
        <v>225.51</v>
      </c>
      <c r="I631" s="36">
        <v>222.17</v>
      </c>
      <c r="J631" s="36">
        <v>217.51</v>
      </c>
      <c r="K631" s="36">
        <v>213.95</v>
      </c>
      <c r="L631" s="36">
        <v>212.92</v>
      </c>
      <c r="M631" s="36">
        <v>212.55</v>
      </c>
      <c r="N631" s="36">
        <v>214.06</v>
      </c>
      <c r="O631" s="36">
        <v>214.34</v>
      </c>
      <c r="P631" s="36">
        <v>215.46</v>
      </c>
      <c r="Q631" s="36">
        <v>215.83</v>
      </c>
      <c r="R631" s="36">
        <v>216.43</v>
      </c>
      <c r="S631" s="36">
        <v>218.7</v>
      </c>
      <c r="T631" s="36">
        <v>214.57</v>
      </c>
      <c r="U631" s="36">
        <v>209.81</v>
      </c>
      <c r="V631" s="36">
        <v>207.24</v>
      </c>
      <c r="W631" s="36">
        <v>208.14</v>
      </c>
      <c r="X631" s="36">
        <v>211.22</v>
      </c>
      <c r="Y631" s="36">
        <v>214.51</v>
      </c>
    </row>
    <row r="632" spans="1:25" x14ac:dyDescent="0.2">
      <c r="A632" s="20">
        <v>44321</v>
      </c>
      <c r="B632" s="36">
        <v>218.58</v>
      </c>
      <c r="C632" s="36">
        <v>225.69</v>
      </c>
      <c r="D632" s="36">
        <v>228.83</v>
      </c>
      <c r="E632" s="36">
        <v>230.92</v>
      </c>
      <c r="F632" s="36">
        <v>232.91</v>
      </c>
      <c r="G632" s="36">
        <v>231.61</v>
      </c>
      <c r="H632" s="36">
        <v>227.02</v>
      </c>
      <c r="I632" s="36">
        <v>221.38</v>
      </c>
      <c r="J632" s="36">
        <v>215.78</v>
      </c>
      <c r="K632" s="36">
        <v>213.73</v>
      </c>
      <c r="L632" s="36">
        <v>210.43</v>
      </c>
      <c r="M632" s="36">
        <v>208.74</v>
      </c>
      <c r="N632" s="36">
        <v>211.97</v>
      </c>
      <c r="O632" s="36">
        <v>212.14</v>
      </c>
      <c r="P632" s="36">
        <v>212.61</v>
      </c>
      <c r="Q632" s="36">
        <v>213.34</v>
      </c>
      <c r="R632" s="36">
        <v>213.04</v>
      </c>
      <c r="S632" s="36">
        <v>214.49</v>
      </c>
      <c r="T632" s="36">
        <v>214.1</v>
      </c>
      <c r="U632" s="36">
        <v>211.59</v>
      </c>
      <c r="V632" s="36">
        <v>210.31</v>
      </c>
      <c r="W632" s="36">
        <v>211.04</v>
      </c>
      <c r="X632" s="36">
        <v>212.85</v>
      </c>
      <c r="Y632" s="36">
        <v>218.84</v>
      </c>
    </row>
    <row r="633" spans="1:25" x14ac:dyDescent="0.2">
      <c r="A633" s="20">
        <v>44322</v>
      </c>
      <c r="B633" s="36">
        <v>217.35</v>
      </c>
      <c r="C633" s="36">
        <v>222.39</v>
      </c>
      <c r="D633" s="36">
        <v>227.25</v>
      </c>
      <c r="E633" s="36">
        <v>229.42</v>
      </c>
      <c r="F633" s="36">
        <v>230.72</v>
      </c>
      <c r="G633" s="36">
        <v>229.99</v>
      </c>
      <c r="H633" s="36">
        <v>224.68</v>
      </c>
      <c r="I633" s="36">
        <v>219.23</v>
      </c>
      <c r="J633" s="36">
        <v>214.37</v>
      </c>
      <c r="K633" s="36">
        <v>206.66</v>
      </c>
      <c r="L633" s="36">
        <v>203.14</v>
      </c>
      <c r="M633" s="36">
        <v>203.77</v>
      </c>
      <c r="N633" s="36">
        <v>208.89</v>
      </c>
      <c r="O633" s="36">
        <v>211.5</v>
      </c>
      <c r="P633" s="36">
        <v>214.34</v>
      </c>
      <c r="Q633" s="36">
        <v>215.66</v>
      </c>
      <c r="R633" s="36">
        <v>214.22</v>
      </c>
      <c r="S633" s="36">
        <v>215.26</v>
      </c>
      <c r="T633" s="36">
        <v>211.77</v>
      </c>
      <c r="U633" s="36">
        <v>205.98</v>
      </c>
      <c r="V633" s="36">
        <v>200.54</v>
      </c>
      <c r="W633" s="36">
        <v>203.17</v>
      </c>
      <c r="X633" s="36">
        <v>207.93</v>
      </c>
      <c r="Y633" s="36">
        <v>215.78</v>
      </c>
    </row>
    <row r="634" spans="1:25" x14ac:dyDescent="0.2">
      <c r="A634" s="20">
        <v>44323</v>
      </c>
      <c r="B634" s="36">
        <v>216.68</v>
      </c>
      <c r="C634" s="36">
        <v>217.27</v>
      </c>
      <c r="D634" s="36">
        <v>226.94</v>
      </c>
      <c r="E634" s="36">
        <v>229.27</v>
      </c>
      <c r="F634" s="36">
        <v>231.08</v>
      </c>
      <c r="G634" s="36">
        <v>228.31</v>
      </c>
      <c r="H634" s="36">
        <v>219.95</v>
      </c>
      <c r="I634" s="36">
        <v>215.33</v>
      </c>
      <c r="J634" s="36">
        <v>211.81</v>
      </c>
      <c r="K634" s="36">
        <v>213.11</v>
      </c>
      <c r="L634" s="36">
        <v>211.51</v>
      </c>
      <c r="M634" s="36">
        <v>209.94</v>
      </c>
      <c r="N634" s="36">
        <v>209.05</v>
      </c>
      <c r="O634" s="36">
        <v>209.22</v>
      </c>
      <c r="P634" s="36">
        <v>209.75</v>
      </c>
      <c r="Q634" s="36">
        <v>210.56</v>
      </c>
      <c r="R634" s="36">
        <v>208.84</v>
      </c>
      <c r="S634" s="36">
        <v>210.9</v>
      </c>
      <c r="T634" s="36">
        <v>211.96</v>
      </c>
      <c r="U634" s="36">
        <v>211.61</v>
      </c>
      <c r="V634" s="36">
        <v>209.6</v>
      </c>
      <c r="W634" s="36">
        <v>209.52</v>
      </c>
      <c r="X634" s="36">
        <v>207.51</v>
      </c>
      <c r="Y634" s="36">
        <v>206.78</v>
      </c>
    </row>
    <row r="635" spans="1:25" x14ac:dyDescent="0.2">
      <c r="A635" s="20">
        <v>44324</v>
      </c>
      <c r="B635" s="36">
        <v>212.62</v>
      </c>
      <c r="C635" s="36">
        <v>220.43</v>
      </c>
      <c r="D635" s="36">
        <v>220.89</v>
      </c>
      <c r="E635" s="36">
        <v>222</v>
      </c>
      <c r="F635" s="36">
        <v>224.69</v>
      </c>
      <c r="G635" s="36">
        <v>222.98</v>
      </c>
      <c r="H635" s="36">
        <v>217.84</v>
      </c>
      <c r="I635" s="36">
        <v>216.07</v>
      </c>
      <c r="J635" s="36">
        <v>211.8</v>
      </c>
      <c r="K635" s="36">
        <v>207.64</v>
      </c>
      <c r="L635" s="36">
        <v>203.06</v>
      </c>
      <c r="M635" s="36">
        <v>203.16</v>
      </c>
      <c r="N635" s="36">
        <v>206.83</v>
      </c>
      <c r="O635" s="36">
        <v>206.24</v>
      </c>
      <c r="P635" s="36">
        <v>209.41</v>
      </c>
      <c r="Q635" s="36">
        <v>210.03</v>
      </c>
      <c r="R635" s="36">
        <v>208.63</v>
      </c>
      <c r="S635" s="36">
        <v>209.98</v>
      </c>
      <c r="T635" s="36">
        <v>208.27</v>
      </c>
      <c r="U635" s="36">
        <v>204.36</v>
      </c>
      <c r="V635" s="36">
        <v>202.2</v>
      </c>
      <c r="W635" s="36">
        <v>201.19</v>
      </c>
      <c r="X635" s="36">
        <v>203.02</v>
      </c>
      <c r="Y635" s="36">
        <v>205.98</v>
      </c>
    </row>
    <row r="636" spans="1:25" x14ac:dyDescent="0.2">
      <c r="A636" s="20">
        <v>44325</v>
      </c>
      <c r="B636" s="36">
        <v>202.83</v>
      </c>
      <c r="C636" s="36">
        <v>208.51</v>
      </c>
      <c r="D636" s="36">
        <v>211.28</v>
      </c>
      <c r="E636" s="36">
        <v>215.64</v>
      </c>
      <c r="F636" s="36">
        <v>216.07</v>
      </c>
      <c r="G636" s="36">
        <v>216.49</v>
      </c>
      <c r="H636" s="36">
        <v>214.19</v>
      </c>
      <c r="I636" s="36">
        <v>210.88</v>
      </c>
      <c r="J636" s="36">
        <v>207.39</v>
      </c>
      <c r="K636" s="36">
        <v>202.8</v>
      </c>
      <c r="L636" s="36">
        <v>201.55</v>
      </c>
      <c r="M636" s="36">
        <v>201.19</v>
      </c>
      <c r="N636" s="36">
        <v>203.16</v>
      </c>
      <c r="O636" s="36">
        <v>205.35</v>
      </c>
      <c r="P636" s="36">
        <v>207.53</v>
      </c>
      <c r="Q636" s="36">
        <v>208.09</v>
      </c>
      <c r="R636" s="36">
        <v>207.03</v>
      </c>
      <c r="S636" s="36">
        <v>206.85</v>
      </c>
      <c r="T636" s="36">
        <v>205.43</v>
      </c>
      <c r="U636" s="36">
        <v>203</v>
      </c>
      <c r="V636" s="36">
        <v>199.19</v>
      </c>
      <c r="W636" s="36">
        <v>199.42</v>
      </c>
      <c r="X636" s="36">
        <v>201.45</v>
      </c>
      <c r="Y636" s="36">
        <v>204.26</v>
      </c>
    </row>
    <row r="637" spans="1:25" x14ac:dyDescent="0.2">
      <c r="A637" s="20">
        <v>44326</v>
      </c>
      <c r="B637" s="36">
        <v>208.86</v>
      </c>
      <c r="C637" s="36">
        <v>216.26</v>
      </c>
      <c r="D637" s="36">
        <v>220</v>
      </c>
      <c r="E637" s="36">
        <v>222.41</v>
      </c>
      <c r="F637" s="36">
        <v>223.75</v>
      </c>
      <c r="G637" s="36">
        <v>223.71</v>
      </c>
      <c r="H637" s="36">
        <v>221.82</v>
      </c>
      <c r="I637" s="36">
        <v>216.37</v>
      </c>
      <c r="J637" s="36">
        <v>210.35</v>
      </c>
      <c r="K637" s="36">
        <v>204.01</v>
      </c>
      <c r="L637" s="36">
        <v>200.06</v>
      </c>
      <c r="M637" s="36">
        <v>198.44</v>
      </c>
      <c r="N637" s="36">
        <v>200.04</v>
      </c>
      <c r="O637" s="36">
        <v>201.99</v>
      </c>
      <c r="P637" s="36">
        <v>204.36</v>
      </c>
      <c r="Q637" s="36">
        <v>204.98</v>
      </c>
      <c r="R637" s="36">
        <v>203.8</v>
      </c>
      <c r="S637" s="36">
        <v>203.03</v>
      </c>
      <c r="T637" s="36">
        <v>202</v>
      </c>
      <c r="U637" s="36">
        <v>198.95</v>
      </c>
      <c r="V637" s="36">
        <v>194.84</v>
      </c>
      <c r="W637" s="36">
        <v>194.15</v>
      </c>
      <c r="X637" s="36">
        <v>196.55</v>
      </c>
      <c r="Y637" s="36">
        <v>202.34</v>
      </c>
    </row>
    <row r="638" spans="1:25" x14ac:dyDescent="0.2">
      <c r="A638" s="20">
        <v>44327</v>
      </c>
      <c r="B638" s="36">
        <v>213.77</v>
      </c>
      <c r="C638" s="36">
        <v>213.91</v>
      </c>
      <c r="D638" s="36">
        <v>214.59</v>
      </c>
      <c r="E638" s="36">
        <v>218.27</v>
      </c>
      <c r="F638" s="36">
        <v>219.76</v>
      </c>
      <c r="G638" s="36">
        <v>217.76</v>
      </c>
      <c r="H638" s="36">
        <v>213.93</v>
      </c>
      <c r="I638" s="36">
        <v>208.56</v>
      </c>
      <c r="J638" s="36">
        <v>204.89</v>
      </c>
      <c r="K638" s="36">
        <v>200.84</v>
      </c>
      <c r="L638" s="36">
        <v>202.36</v>
      </c>
      <c r="M638" s="36">
        <v>207.05</v>
      </c>
      <c r="N638" s="36">
        <v>211.52</v>
      </c>
      <c r="O638" s="36">
        <v>209.97</v>
      </c>
      <c r="P638" s="36">
        <v>211.9</v>
      </c>
      <c r="Q638" s="36">
        <v>214</v>
      </c>
      <c r="R638" s="36">
        <v>213.16</v>
      </c>
      <c r="S638" s="36">
        <v>215.22</v>
      </c>
      <c r="T638" s="36">
        <v>212.03</v>
      </c>
      <c r="U638" s="36">
        <v>209.85</v>
      </c>
      <c r="V638" s="36">
        <v>207.49</v>
      </c>
      <c r="W638" s="36">
        <v>208.01</v>
      </c>
      <c r="X638" s="36">
        <v>211.03</v>
      </c>
      <c r="Y638" s="36">
        <v>217.66</v>
      </c>
    </row>
    <row r="639" spans="1:25" x14ac:dyDescent="0.2">
      <c r="A639" s="20">
        <v>44328</v>
      </c>
      <c r="B639" s="36">
        <v>219.12</v>
      </c>
      <c r="C639" s="36">
        <v>223.78</v>
      </c>
      <c r="D639" s="36">
        <v>221.94</v>
      </c>
      <c r="E639" s="36">
        <v>221.04</v>
      </c>
      <c r="F639" s="36">
        <v>220.26</v>
      </c>
      <c r="G639" s="36">
        <v>221.59</v>
      </c>
      <c r="H639" s="36">
        <v>219.78</v>
      </c>
      <c r="I639" s="36">
        <v>212.33</v>
      </c>
      <c r="J639" s="36">
        <v>208.08</v>
      </c>
      <c r="K639" s="36">
        <v>205.29</v>
      </c>
      <c r="L639" s="36">
        <v>201.58</v>
      </c>
      <c r="M639" s="36">
        <v>203.02</v>
      </c>
      <c r="N639" s="36">
        <v>203.72</v>
      </c>
      <c r="O639" s="36">
        <v>204.68</v>
      </c>
      <c r="P639" s="36">
        <v>205.51</v>
      </c>
      <c r="Q639" s="36">
        <v>207.07</v>
      </c>
      <c r="R639" s="36">
        <v>205.76</v>
      </c>
      <c r="S639" s="36">
        <v>206.25</v>
      </c>
      <c r="T639" s="36">
        <v>204.33</v>
      </c>
      <c r="U639" s="36">
        <v>203.21</v>
      </c>
      <c r="V639" s="36">
        <v>201.91</v>
      </c>
      <c r="W639" s="36">
        <v>203.46</v>
      </c>
      <c r="X639" s="36">
        <v>204.11</v>
      </c>
      <c r="Y639" s="36">
        <v>207.3</v>
      </c>
    </row>
    <row r="640" spans="1:25" x14ac:dyDescent="0.2">
      <c r="A640" s="20">
        <v>44329</v>
      </c>
      <c r="B640" s="36">
        <v>219.27</v>
      </c>
      <c r="C640" s="36">
        <v>226.3</v>
      </c>
      <c r="D640" s="36">
        <v>228.81</v>
      </c>
      <c r="E640" s="36">
        <v>227.3</v>
      </c>
      <c r="F640" s="36">
        <v>226.56</v>
      </c>
      <c r="G640" s="36">
        <v>227.18</v>
      </c>
      <c r="H640" s="36">
        <v>220.92</v>
      </c>
      <c r="I640" s="36">
        <v>211.94</v>
      </c>
      <c r="J640" s="36">
        <v>208.18</v>
      </c>
      <c r="K640" s="36">
        <v>204.91</v>
      </c>
      <c r="L640" s="36">
        <v>199.37</v>
      </c>
      <c r="M640" s="36">
        <v>201.52</v>
      </c>
      <c r="N640" s="36">
        <v>205.86</v>
      </c>
      <c r="O640" s="36">
        <v>207.49</v>
      </c>
      <c r="P640" s="36">
        <v>209.86</v>
      </c>
      <c r="Q640" s="36">
        <v>211.41</v>
      </c>
      <c r="R640" s="36">
        <v>211.42</v>
      </c>
      <c r="S640" s="36">
        <v>213.94</v>
      </c>
      <c r="T640" s="36">
        <v>211.36</v>
      </c>
      <c r="U640" s="36">
        <v>207.65</v>
      </c>
      <c r="V640" s="36">
        <v>205.48</v>
      </c>
      <c r="W640" s="36">
        <v>205.63</v>
      </c>
      <c r="X640" s="36">
        <v>208.08</v>
      </c>
      <c r="Y640" s="36">
        <v>214.07</v>
      </c>
    </row>
    <row r="641" spans="1:25" x14ac:dyDescent="0.2">
      <c r="A641" s="20">
        <v>44330</v>
      </c>
      <c r="B641" s="36">
        <v>218.68</v>
      </c>
      <c r="C641" s="36">
        <v>221.52</v>
      </c>
      <c r="D641" s="36">
        <v>224.71</v>
      </c>
      <c r="E641" s="36">
        <v>226.18</v>
      </c>
      <c r="F641" s="36">
        <v>228.27</v>
      </c>
      <c r="G641" s="36">
        <v>224.98</v>
      </c>
      <c r="H641" s="36">
        <v>217.09</v>
      </c>
      <c r="I641" s="36">
        <v>207.69</v>
      </c>
      <c r="J641" s="36">
        <v>202.25</v>
      </c>
      <c r="K641" s="36">
        <v>198.65</v>
      </c>
      <c r="L641" s="36">
        <v>196.5</v>
      </c>
      <c r="M641" s="36">
        <v>198.6</v>
      </c>
      <c r="N641" s="36">
        <v>203.3</v>
      </c>
      <c r="O641" s="36">
        <v>204.22</v>
      </c>
      <c r="P641" s="36">
        <v>205.96</v>
      </c>
      <c r="Q641" s="36">
        <v>208.28</v>
      </c>
      <c r="R641" s="36">
        <v>208.15</v>
      </c>
      <c r="S641" s="36">
        <v>209.79</v>
      </c>
      <c r="T641" s="36">
        <v>207.52</v>
      </c>
      <c r="U641" s="36">
        <v>206.16</v>
      </c>
      <c r="V641" s="36">
        <v>208.71</v>
      </c>
      <c r="W641" s="36">
        <v>208.89</v>
      </c>
      <c r="X641" s="36">
        <v>209.6</v>
      </c>
      <c r="Y641" s="36">
        <v>211.56</v>
      </c>
    </row>
    <row r="642" spans="1:25" x14ac:dyDescent="0.2">
      <c r="A642" s="20">
        <v>44331</v>
      </c>
      <c r="B642" s="36">
        <v>212.35</v>
      </c>
      <c r="C642" s="36">
        <v>214.86</v>
      </c>
      <c r="D642" s="36">
        <v>219.4</v>
      </c>
      <c r="E642" s="36">
        <v>222.54</v>
      </c>
      <c r="F642" s="36">
        <v>223.22</v>
      </c>
      <c r="G642" s="36">
        <v>221</v>
      </c>
      <c r="H642" s="36">
        <v>213.66</v>
      </c>
      <c r="I642" s="36">
        <v>205.21</v>
      </c>
      <c r="J642" s="36">
        <v>206.9</v>
      </c>
      <c r="K642" s="36">
        <v>204.54</v>
      </c>
      <c r="L642" s="36">
        <v>201.87</v>
      </c>
      <c r="M642" s="36">
        <v>202.98</v>
      </c>
      <c r="N642" s="36">
        <v>204.85</v>
      </c>
      <c r="O642" s="36">
        <v>206.14</v>
      </c>
      <c r="P642" s="36">
        <v>210.21</v>
      </c>
      <c r="Q642" s="36">
        <v>209.52</v>
      </c>
      <c r="R642" s="36">
        <v>207.18</v>
      </c>
      <c r="S642" s="36">
        <v>206.19</v>
      </c>
      <c r="T642" s="36">
        <v>202.57</v>
      </c>
      <c r="U642" s="36">
        <v>198.5</v>
      </c>
      <c r="V642" s="36">
        <v>195.06</v>
      </c>
      <c r="W642" s="36">
        <v>194.51</v>
      </c>
      <c r="X642" s="36">
        <v>195.05</v>
      </c>
      <c r="Y642" s="36">
        <v>199.02</v>
      </c>
    </row>
    <row r="643" spans="1:25" x14ac:dyDescent="0.2">
      <c r="A643" s="20">
        <v>44332</v>
      </c>
      <c r="B643" s="36">
        <v>199.34</v>
      </c>
      <c r="C643" s="36">
        <v>199.08</v>
      </c>
      <c r="D643" s="36">
        <v>196.88</v>
      </c>
      <c r="E643" s="36">
        <v>196.46</v>
      </c>
      <c r="F643" s="36">
        <v>195.88</v>
      </c>
      <c r="G643" s="36">
        <v>196.06</v>
      </c>
      <c r="H643" s="36">
        <v>197.62</v>
      </c>
      <c r="I643" s="36">
        <v>194.83</v>
      </c>
      <c r="J643" s="36">
        <v>190.32</v>
      </c>
      <c r="K643" s="36">
        <v>195.83</v>
      </c>
      <c r="L643" s="36">
        <v>198.06</v>
      </c>
      <c r="M643" s="36">
        <v>198.16</v>
      </c>
      <c r="N643" s="36">
        <v>196.57</v>
      </c>
      <c r="O643" s="36">
        <v>194.19</v>
      </c>
      <c r="P643" s="36">
        <v>194.52</v>
      </c>
      <c r="Q643" s="36">
        <v>193.47</v>
      </c>
      <c r="R643" s="36">
        <v>192.06</v>
      </c>
      <c r="S643" s="36">
        <v>193.92</v>
      </c>
      <c r="T643" s="36">
        <v>196.3</v>
      </c>
      <c r="U643" s="36">
        <v>196.86</v>
      </c>
      <c r="V643" s="36">
        <v>191.12</v>
      </c>
      <c r="W643" s="36">
        <v>190.55</v>
      </c>
      <c r="X643" s="36">
        <v>189.91</v>
      </c>
      <c r="Y643" s="36">
        <v>187.64</v>
      </c>
    </row>
    <row r="644" spans="1:25" x14ac:dyDescent="0.2">
      <c r="A644" s="20">
        <v>44333</v>
      </c>
      <c r="B644" s="36">
        <v>191.82</v>
      </c>
      <c r="C644" s="36">
        <v>197.85</v>
      </c>
      <c r="D644" s="36">
        <v>202.46</v>
      </c>
      <c r="E644" s="36">
        <v>204.57</v>
      </c>
      <c r="F644" s="36">
        <v>208.88</v>
      </c>
      <c r="G644" s="36">
        <v>206.08</v>
      </c>
      <c r="H644" s="36">
        <v>199.17</v>
      </c>
      <c r="I644" s="36">
        <v>194.82</v>
      </c>
      <c r="J644" s="36">
        <v>202.18</v>
      </c>
      <c r="K644" s="36">
        <v>190.18</v>
      </c>
      <c r="L644" s="36">
        <v>189.28</v>
      </c>
      <c r="M644" s="36">
        <v>188.08</v>
      </c>
      <c r="N644" s="36">
        <v>186.86</v>
      </c>
      <c r="O644" s="36">
        <v>187.1</v>
      </c>
      <c r="P644" s="36">
        <v>189.62</v>
      </c>
      <c r="Q644" s="36">
        <v>191.25</v>
      </c>
      <c r="R644" s="36">
        <v>191.41</v>
      </c>
      <c r="S644" s="36">
        <v>192.18</v>
      </c>
      <c r="T644" s="36">
        <v>191.61</v>
      </c>
      <c r="U644" s="36">
        <v>191.48</v>
      </c>
      <c r="V644" s="36">
        <v>187.31</v>
      </c>
      <c r="W644" s="36">
        <v>187.47</v>
      </c>
      <c r="X644" s="36">
        <v>186.28</v>
      </c>
      <c r="Y644" s="36">
        <v>188.66</v>
      </c>
    </row>
    <row r="645" spans="1:25" x14ac:dyDescent="0.2">
      <c r="A645" s="20">
        <v>44334</v>
      </c>
      <c r="B645" s="36">
        <v>192.55</v>
      </c>
      <c r="C645" s="36">
        <v>197.35</v>
      </c>
      <c r="D645" s="36">
        <v>201.02</v>
      </c>
      <c r="E645" s="36">
        <v>203.04</v>
      </c>
      <c r="F645" s="36">
        <v>202.91</v>
      </c>
      <c r="G645" s="36">
        <v>200.66</v>
      </c>
      <c r="H645" s="36">
        <v>194.13</v>
      </c>
      <c r="I645" s="36">
        <v>190.86</v>
      </c>
      <c r="J645" s="36">
        <v>186.04</v>
      </c>
      <c r="K645" s="36">
        <v>184.35</v>
      </c>
      <c r="L645" s="36">
        <v>183.18</v>
      </c>
      <c r="M645" s="36">
        <v>185.38</v>
      </c>
      <c r="N645" s="36">
        <v>186.75</v>
      </c>
      <c r="O645" s="36">
        <v>191.11</v>
      </c>
      <c r="P645" s="36">
        <v>192.37</v>
      </c>
      <c r="Q645" s="36">
        <v>192.78</v>
      </c>
      <c r="R645" s="36">
        <v>192.46</v>
      </c>
      <c r="S645" s="36">
        <v>191.67</v>
      </c>
      <c r="T645" s="36">
        <v>190.93</v>
      </c>
      <c r="U645" s="36">
        <v>188.78</v>
      </c>
      <c r="V645" s="36">
        <v>185.17</v>
      </c>
      <c r="W645" s="36">
        <v>184.45</v>
      </c>
      <c r="X645" s="36">
        <v>187.4</v>
      </c>
      <c r="Y645" s="36">
        <v>193.67</v>
      </c>
    </row>
    <row r="646" spans="1:25" x14ac:dyDescent="0.2">
      <c r="A646" s="20">
        <v>44335</v>
      </c>
      <c r="B646" s="36">
        <v>201.05</v>
      </c>
      <c r="C646" s="36">
        <v>203.03</v>
      </c>
      <c r="D646" s="36">
        <v>205.55</v>
      </c>
      <c r="E646" s="36">
        <v>208.25</v>
      </c>
      <c r="F646" s="36">
        <v>208.09</v>
      </c>
      <c r="G646" s="36">
        <v>206.44</v>
      </c>
      <c r="H646" s="36">
        <v>199.25</v>
      </c>
      <c r="I646" s="36">
        <v>193.15</v>
      </c>
      <c r="J646" s="36">
        <v>190.96</v>
      </c>
      <c r="K646" s="36">
        <v>190.04</v>
      </c>
      <c r="L646" s="36">
        <v>190.83</v>
      </c>
      <c r="M646" s="36">
        <v>194.82</v>
      </c>
      <c r="N646" s="36">
        <v>200.68</v>
      </c>
      <c r="O646" s="36">
        <v>206.3</v>
      </c>
      <c r="P646" s="36">
        <v>207.23</v>
      </c>
      <c r="Q646" s="36">
        <v>206.33</v>
      </c>
      <c r="R646" s="36">
        <v>203.55</v>
      </c>
      <c r="S646" s="36">
        <v>199.97</v>
      </c>
      <c r="T646" s="36">
        <v>196.6</v>
      </c>
      <c r="U646" s="36">
        <v>194.84</v>
      </c>
      <c r="V646" s="36">
        <v>191.1</v>
      </c>
      <c r="W646" s="36">
        <v>187.64</v>
      </c>
      <c r="X646" s="36">
        <v>183.29</v>
      </c>
      <c r="Y646" s="36">
        <v>191.52</v>
      </c>
    </row>
    <row r="647" spans="1:25" x14ac:dyDescent="0.2">
      <c r="A647" s="20">
        <v>44336</v>
      </c>
      <c r="B647" s="36">
        <v>202.79</v>
      </c>
      <c r="C647" s="36">
        <v>207.95</v>
      </c>
      <c r="D647" s="36">
        <v>208.84</v>
      </c>
      <c r="E647" s="36">
        <v>210.42</v>
      </c>
      <c r="F647" s="36">
        <v>212.14</v>
      </c>
      <c r="G647" s="36">
        <v>209.16</v>
      </c>
      <c r="H647" s="36">
        <v>205.05</v>
      </c>
      <c r="I647" s="36">
        <v>194.92</v>
      </c>
      <c r="J647" s="36">
        <v>185.64</v>
      </c>
      <c r="K647" s="36">
        <v>181.37</v>
      </c>
      <c r="L647" s="36">
        <v>181.49</v>
      </c>
      <c r="M647" s="36">
        <v>180.63</v>
      </c>
      <c r="N647" s="36">
        <v>186.78</v>
      </c>
      <c r="O647" s="36">
        <v>191.59</v>
      </c>
      <c r="P647" s="36">
        <v>193.96</v>
      </c>
      <c r="Q647" s="36">
        <v>194.62</v>
      </c>
      <c r="R647" s="36">
        <v>193.48</v>
      </c>
      <c r="S647" s="36">
        <v>191.15</v>
      </c>
      <c r="T647" s="36">
        <v>185.05</v>
      </c>
      <c r="U647" s="36">
        <v>184.22</v>
      </c>
      <c r="V647" s="36">
        <v>185.87</v>
      </c>
      <c r="W647" s="36">
        <v>189.07</v>
      </c>
      <c r="X647" s="36">
        <v>186.18</v>
      </c>
      <c r="Y647" s="36">
        <v>182.01</v>
      </c>
    </row>
    <row r="648" spans="1:25" x14ac:dyDescent="0.2">
      <c r="A648" s="20">
        <v>44337</v>
      </c>
      <c r="B648" s="36">
        <v>185.47</v>
      </c>
      <c r="C648" s="36">
        <v>194.84</v>
      </c>
      <c r="D648" s="36">
        <v>200.49</v>
      </c>
      <c r="E648" s="36">
        <v>199.33</v>
      </c>
      <c r="F648" s="36">
        <v>202.7</v>
      </c>
      <c r="G648" s="36">
        <v>203.15</v>
      </c>
      <c r="H648" s="36">
        <v>199.04</v>
      </c>
      <c r="I648" s="36">
        <v>192.21</v>
      </c>
      <c r="J648" s="36">
        <v>185.31</v>
      </c>
      <c r="K648" s="36">
        <v>178.35</v>
      </c>
      <c r="L648" s="36">
        <v>177.81</v>
      </c>
      <c r="M648" s="36">
        <v>181.44</v>
      </c>
      <c r="N648" s="36">
        <v>190.43</v>
      </c>
      <c r="O648" s="36">
        <v>196.01</v>
      </c>
      <c r="P648" s="36">
        <v>196.95</v>
      </c>
      <c r="Q648" s="36">
        <v>196.29</v>
      </c>
      <c r="R648" s="36">
        <v>194.69</v>
      </c>
      <c r="S648" s="36">
        <v>193.24</v>
      </c>
      <c r="T648" s="36">
        <v>187.33</v>
      </c>
      <c r="U648" s="36">
        <v>180.05</v>
      </c>
      <c r="V648" s="36">
        <v>182.54</v>
      </c>
      <c r="W648" s="36">
        <v>184.92</v>
      </c>
      <c r="X648" s="36">
        <v>187.47</v>
      </c>
      <c r="Y648" s="36">
        <v>182.9</v>
      </c>
    </row>
    <row r="649" spans="1:25" x14ac:dyDescent="0.2">
      <c r="A649" s="20">
        <v>44338</v>
      </c>
      <c r="B649" s="36">
        <v>189.24</v>
      </c>
      <c r="C649" s="36">
        <v>189.85</v>
      </c>
      <c r="D649" s="36">
        <v>194.46</v>
      </c>
      <c r="E649" s="36">
        <v>197.79</v>
      </c>
      <c r="F649" s="36">
        <v>198.39</v>
      </c>
      <c r="G649" s="36">
        <v>197.71</v>
      </c>
      <c r="H649" s="36">
        <v>195.56</v>
      </c>
      <c r="I649" s="36">
        <v>184.37</v>
      </c>
      <c r="J649" s="36">
        <v>178.78</v>
      </c>
      <c r="K649" s="36">
        <v>171.2</v>
      </c>
      <c r="L649" s="36">
        <v>170.6</v>
      </c>
      <c r="M649" s="36">
        <v>173.27</v>
      </c>
      <c r="N649" s="36">
        <v>181.6</v>
      </c>
      <c r="O649" s="36">
        <v>188.51</v>
      </c>
      <c r="P649" s="36">
        <v>191.69</v>
      </c>
      <c r="Q649" s="36">
        <v>191.38</v>
      </c>
      <c r="R649" s="36">
        <v>189.56</v>
      </c>
      <c r="S649" s="36">
        <v>185.49</v>
      </c>
      <c r="T649" s="36">
        <v>177.83</v>
      </c>
      <c r="U649" s="36">
        <v>173.89</v>
      </c>
      <c r="V649" s="36">
        <v>174.15</v>
      </c>
      <c r="W649" s="36">
        <v>178.95</v>
      </c>
      <c r="X649" s="36">
        <v>174.83</v>
      </c>
      <c r="Y649" s="36">
        <v>173.92</v>
      </c>
    </row>
    <row r="650" spans="1:25" x14ac:dyDescent="0.2">
      <c r="A650" s="20">
        <v>44339</v>
      </c>
      <c r="B650" s="36">
        <v>186.1</v>
      </c>
      <c r="C650" s="36">
        <v>195.01</v>
      </c>
      <c r="D650" s="36">
        <v>198.51</v>
      </c>
      <c r="E650" s="36">
        <v>200.01</v>
      </c>
      <c r="F650" s="36">
        <v>203.29</v>
      </c>
      <c r="G650" s="36">
        <v>203.68</v>
      </c>
      <c r="H650" s="36">
        <v>203.88</v>
      </c>
      <c r="I650" s="36">
        <v>192.18</v>
      </c>
      <c r="J650" s="36">
        <v>186.85</v>
      </c>
      <c r="K650" s="36">
        <v>177.99</v>
      </c>
      <c r="L650" s="36">
        <v>175.61</v>
      </c>
      <c r="M650" s="36">
        <v>176.73</v>
      </c>
      <c r="N650" s="36">
        <v>182.52</v>
      </c>
      <c r="O650" s="36">
        <v>189.05</v>
      </c>
      <c r="P650" s="36">
        <v>193.26</v>
      </c>
      <c r="Q650" s="36">
        <v>195.14</v>
      </c>
      <c r="R650" s="36">
        <v>193.4</v>
      </c>
      <c r="S650" s="36">
        <v>190.14</v>
      </c>
      <c r="T650" s="36">
        <v>183.77</v>
      </c>
      <c r="U650" s="36">
        <v>176.72</v>
      </c>
      <c r="V650" s="36">
        <v>174.4</v>
      </c>
      <c r="W650" s="36">
        <v>170.74</v>
      </c>
      <c r="X650" s="36">
        <v>184.45</v>
      </c>
      <c r="Y650" s="36">
        <v>183.09</v>
      </c>
    </row>
    <row r="651" spans="1:25" x14ac:dyDescent="0.2">
      <c r="A651" s="20">
        <v>44340</v>
      </c>
      <c r="B651" s="36">
        <v>195.84</v>
      </c>
      <c r="C651" s="36">
        <v>206.41</v>
      </c>
      <c r="D651" s="36">
        <v>213.84</v>
      </c>
      <c r="E651" s="36">
        <v>216.56</v>
      </c>
      <c r="F651" s="36">
        <v>219.51</v>
      </c>
      <c r="G651" s="36">
        <v>213.73</v>
      </c>
      <c r="H651" s="36">
        <v>204.63</v>
      </c>
      <c r="I651" s="36">
        <v>192.64</v>
      </c>
      <c r="J651" s="36">
        <v>185.85</v>
      </c>
      <c r="K651" s="36">
        <v>177.77</v>
      </c>
      <c r="L651" s="36">
        <v>176.27</v>
      </c>
      <c r="M651" s="36">
        <v>176.2</v>
      </c>
      <c r="N651" s="36">
        <v>182.26</v>
      </c>
      <c r="O651" s="36">
        <v>186.94</v>
      </c>
      <c r="P651" s="36">
        <v>189.26</v>
      </c>
      <c r="Q651" s="36">
        <v>188.93</v>
      </c>
      <c r="R651" s="36">
        <v>185.97</v>
      </c>
      <c r="S651" s="36">
        <v>181.79</v>
      </c>
      <c r="T651" s="36">
        <v>178.38</v>
      </c>
      <c r="U651" s="36">
        <v>174.16</v>
      </c>
      <c r="V651" s="36">
        <v>175.63</v>
      </c>
      <c r="W651" s="36">
        <v>178.8</v>
      </c>
      <c r="X651" s="36">
        <v>175.93</v>
      </c>
      <c r="Y651" s="36">
        <v>177.96</v>
      </c>
    </row>
    <row r="652" spans="1:25" x14ac:dyDescent="0.2">
      <c r="A652" s="20">
        <v>44341</v>
      </c>
      <c r="B652" s="36">
        <v>194.86</v>
      </c>
      <c r="C652" s="36">
        <v>202.25</v>
      </c>
      <c r="D652" s="36">
        <v>206.08</v>
      </c>
      <c r="E652" s="36">
        <v>205.36</v>
      </c>
      <c r="F652" s="36">
        <v>206.72</v>
      </c>
      <c r="G652" s="36">
        <v>205.64</v>
      </c>
      <c r="H652" s="36">
        <v>198.69</v>
      </c>
      <c r="I652" s="36">
        <v>185.98</v>
      </c>
      <c r="J652" s="36">
        <v>173.31</v>
      </c>
      <c r="K652" s="36">
        <v>167.79</v>
      </c>
      <c r="L652" s="36">
        <v>168.91</v>
      </c>
      <c r="M652" s="36">
        <v>167.89</v>
      </c>
      <c r="N652" s="36">
        <v>175.67</v>
      </c>
      <c r="O652" s="36">
        <v>183.72</v>
      </c>
      <c r="P652" s="36">
        <v>187.3</v>
      </c>
      <c r="Q652" s="36">
        <v>187.27</v>
      </c>
      <c r="R652" s="36">
        <v>185.13</v>
      </c>
      <c r="S652" s="36">
        <v>181.17</v>
      </c>
      <c r="T652" s="36">
        <v>173.72</v>
      </c>
      <c r="U652" s="36">
        <v>170.91</v>
      </c>
      <c r="V652" s="36">
        <v>172.81</v>
      </c>
      <c r="W652" s="36">
        <v>177.26</v>
      </c>
      <c r="X652" s="36">
        <v>173.12</v>
      </c>
      <c r="Y652" s="36">
        <v>175.87</v>
      </c>
    </row>
    <row r="653" spans="1:25" x14ac:dyDescent="0.2">
      <c r="A653" s="20">
        <v>44342</v>
      </c>
      <c r="B653" s="36">
        <v>193.76</v>
      </c>
      <c r="C653" s="36">
        <v>203.47</v>
      </c>
      <c r="D653" s="36">
        <v>210.76</v>
      </c>
      <c r="E653" s="36">
        <v>213.7</v>
      </c>
      <c r="F653" s="36">
        <v>215.59</v>
      </c>
      <c r="G653" s="36">
        <v>212.07</v>
      </c>
      <c r="H653" s="36">
        <v>203.41</v>
      </c>
      <c r="I653" s="36">
        <v>189.18</v>
      </c>
      <c r="J653" s="36">
        <v>181.26</v>
      </c>
      <c r="K653" s="36">
        <v>173.73</v>
      </c>
      <c r="L653" s="36">
        <v>173.43</v>
      </c>
      <c r="M653" s="36">
        <v>174.62</v>
      </c>
      <c r="N653" s="36">
        <v>181.6</v>
      </c>
      <c r="O653" s="36">
        <v>187.61</v>
      </c>
      <c r="P653" s="36">
        <v>189.06</v>
      </c>
      <c r="Q653" s="36">
        <v>188.77</v>
      </c>
      <c r="R653" s="36">
        <v>186.45</v>
      </c>
      <c r="S653" s="36">
        <v>183.33</v>
      </c>
      <c r="T653" s="36">
        <v>175.47</v>
      </c>
      <c r="U653" s="36">
        <v>170.85</v>
      </c>
      <c r="V653" s="36">
        <v>171.31</v>
      </c>
      <c r="W653" s="36">
        <v>173.31</v>
      </c>
      <c r="X653" s="36">
        <v>172.75</v>
      </c>
      <c r="Y653" s="36">
        <v>177.37</v>
      </c>
    </row>
    <row r="654" spans="1:25" x14ac:dyDescent="0.2">
      <c r="A654" s="20">
        <v>44343</v>
      </c>
      <c r="B654" s="36">
        <v>179.26</v>
      </c>
      <c r="C654" s="36">
        <v>188.95</v>
      </c>
      <c r="D654" s="36">
        <v>195.66</v>
      </c>
      <c r="E654" s="36">
        <v>198.55</v>
      </c>
      <c r="F654" s="36">
        <v>199.08</v>
      </c>
      <c r="G654" s="36">
        <v>195.95</v>
      </c>
      <c r="H654" s="36">
        <v>189.83</v>
      </c>
      <c r="I654" s="36">
        <v>180.8</v>
      </c>
      <c r="J654" s="36">
        <v>175.91</v>
      </c>
      <c r="K654" s="36">
        <v>174.49</v>
      </c>
      <c r="L654" s="36">
        <v>175.62</v>
      </c>
      <c r="M654" s="36">
        <v>176.85</v>
      </c>
      <c r="N654" s="36">
        <v>184.27</v>
      </c>
      <c r="O654" s="36">
        <v>190.66</v>
      </c>
      <c r="P654" s="36">
        <v>193.22</v>
      </c>
      <c r="Q654" s="36">
        <v>193.07</v>
      </c>
      <c r="R654" s="36">
        <v>191.9</v>
      </c>
      <c r="S654" s="36">
        <v>187.9</v>
      </c>
      <c r="T654" s="36">
        <v>179.88</v>
      </c>
      <c r="U654" s="36">
        <v>173.92</v>
      </c>
      <c r="V654" s="36">
        <v>177.07</v>
      </c>
      <c r="W654" s="36">
        <v>180.98</v>
      </c>
      <c r="X654" s="36">
        <v>179.43</v>
      </c>
      <c r="Y654" s="36">
        <v>180.73</v>
      </c>
    </row>
    <row r="655" spans="1:25" x14ac:dyDescent="0.2">
      <c r="A655" s="20">
        <v>44344</v>
      </c>
      <c r="B655" s="36">
        <v>177.48</v>
      </c>
      <c r="C655" s="36">
        <v>186.18</v>
      </c>
      <c r="D655" s="36">
        <v>191.8</v>
      </c>
      <c r="E655" s="36">
        <v>193.96</v>
      </c>
      <c r="F655" s="36">
        <v>194.86</v>
      </c>
      <c r="G655" s="36">
        <v>191.92</v>
      </c>
      <c r="H655" s="36">
        <v>187.12</v>
      </c>
      <c r="I655" s="36">
        <v>175.42</v>
      </c>
      <c r="J655" s="36">
        <v>168.07</v>
      </c>
      <c r="K655" s="36">
        <v>172.75</v>
      </c>
      <c r="L655" s="36">
        <v>171.02</v>
      </c>
      <c r="M655" s="36">
        <v>170.3</v>
      </c>
      <c r="N655" s="36">
        <v>173.22</v>
      </c>
      <c r="O655" s="36">
        <v>180.34</v>
      </c>
      <c r="P655" s="36">
        <v>182.59</v>
      </c>
      <c r="Q655" s="36">
        <v>183.14</v>
      </c>
      <c r="R655" s="36">
        <v>183.89</v>
      </c>
      <c r="S655" s="36">
        <v>181.99</v>
      </c>
      <c r="T655" s="36">
        <v>172.33</v>
      </c>
      <c r="U655" s="36">
        <v>173.61</v>
      </c>
      <c r="V655" s="36">
        <v>174.99</v>
      </c>
      <c r="W655" s="36">
        <v>178.79</v>
      </c>
      <c r="X655" s="36">
        <v>177.59</v>
      </c>
      <c r="Y655" s="36">
        <v>170.35</v>
      </c>
    </row>
    <row r="656" spans="1:25" x14ac:dyDescent="0.2">
      <c r="A656" s="20">
        <v>44345</v>
      </c>
      <c r="B656" s="36">
        <v>177.73</v>
      </c>
      <c r="C656" s="36">
        <v>178.17</v>
      </c>
      <c r="D656" s="36">
        <v>185.4</v>
      </c>
      <c r="E656" s="36">
        <v>185.16</v>
      </c>
      <c r="F656" s="36">
        <v>184.39</v>
      </c>
      <c r="G656" s="36">
        <v>185.56</v>
      </c>
      <c r="H656" s="36">
        <v>184.93</v>
      </c>
      <c r="I656" s="36">
        <v>176.29</v>
      </c>
      <c r="J656" s="36">
        <v>166.39</v>
      </c>
      <c r="K656" s="36">
        <v>160.27000000000001</v>
      </c>
      <c r="L656" s="36">
        <v>158.97999999999999</v>
      </c>
      <c r="M656" s="36">
        <v>158.96</v>
      </c>
      <c r="N656" s="36">
        <v>167.13</v>
      </c>
      <c r="O656" s="36">
        <v>170.34</v>
      </c>
      <c r="P656" s="36">
        <v>174.11</v>
      </c>
      <c r="Q656" s="36">
        <v>173.8</v>
      </c>
      <c r="R656" s="36">
        <v>173.31</v>
      </c>
      <c r="S656" s="36">
        <v>177.71</v>
      </c>
      <c r="T656" s="36">
        <v>171.15</v>
      </c>
      <c r="U656" s="36">
        <v>163.30000000000001</v>
      </c>
      <c r="V656" s="36">
        <v>159.20000000000002</v>
      </c>
      <c r="W656" s="36">
        <v>162.72999999999999</v>
      </c>
      <c r="X656" s="36">
        <v>160.78</v>
      </c>
      <c r="Y656" s="36">
        <v>159.76</v>
      </c>
    </row>
    <row r="657" spans="1:25" x14ac:dyDescent="0.2">
      <c r="A657" s="20">
        <v>44346</v>
      </c>
      <c r="B657" s="36">
        <v>166.75</v>
      </c>
      <c r="C657" s="36">
        <v>177.03</v>
      </c>
      <c r="D657" s="36">
        <v>183.36</v>
      </c>
      <c r="E657" s="36">
        <v>185.56</v>
      </c>
      <c r="F657" s="36">
        <v>189.07</v>
      </c>
      <c r="G657" s="36">
        <v>189.31</v>
      </c>
      <c r="H657" s="36">
        <v>185.44</v>
      </c>
      <c r="I657" s="36">
        <v>174.43</v>
      </c>
      <c r="J657" s="36">
        <v>164.28</v>
      </c>
      <c r="K657" s="36">
        <v>156.95000000000002</v>
      </c>
      <c r="L657" s="36">
        <v>155.07</v>
      </c>
      <c r="M657" s="36">
        <v>156.97</v>
      </c>
      <c r="N657" s="36">
        <v>166.19</v>
      </c>
      <c r="O657" s="36">
        <v>171.48</v>
      </c>
      <c r="P657" s="36">
        <v>174.33</v>
      </c>
      <c r="Q657" s="36">
        <v>173.26</v>
      </c>
      <c r="R657" s="36">
        <v>170.23</v>
      </c>
      <c r="S657" s="36">
        <v>166.53</v>
      </c>
      <c r="T657" s="36">
        <v>159.04</v>
      </c>
      <c r="U657" s="36">
        <v>155.56</v>
      </c>
      <c r="V657" s="36">
        <v>157.67000000000002</v>
      </c>
      <c r="W657" s="36">
        <v>163.84</v>
      </c>
      <c r="X657" s="36">
        <v>157.88</v>
      </c>
      <c r="Y657" s="36">
        <v>155.47</v>
      </c>
    </row>
    <row r="658" spans="1:25" x14ac:dyDescent="0.2">
      <c r="A658" s="20">
        <v>44347</v>
      </c>
      <c r="B658" s="36">
        <v>164.37</v>
      </c>
      <c r="C658" s="36">
        <v>175.94</v>
      </c>
      <c r="D658" s="36">
        <v>182.05</v>
      </c>
      <c r="E658" s="36">
        <v>183.6</v>
      </c>
      <c r="F658" s="36">
        <v>186.42</v>
      </c>
      <c r="G658" s="36">
        <v>185.65</v>
      </c>
      <c r="H658" s="36">
        <v>183.6</v>
      </c>
      <c r="I658" s="36">
        <v>185.64</v>
      </c>
      <c r="J658" s="36">
        <v>185.17</v>
      </c>
      <c r="K658" s="36">
        <v>185.42</v>
      </c>
      <c r="L658" s="36">
        <v>185.38</v>
      </c>
      <c r="M658" s="36">
        <v>182.37</v>
      </c>
      <c r="N658" s="36">
        <v>185.54</v>
      </c>
      <c r="O658" s="36">
        <v>191.41</v>
      </c>
      <c r="P658" s="36">
        <v>193.07</v>
      </c>
      <c r="Q658" s="36">
        <v>192.42</v>
      </c>
      <c r="R658" s="36">
        <v>190.99</v>
      </c>
      <c r="S658" s="36">
        <v>186.99</v>
      </c>
      <c r="T658" s="36">
        <v>180.36</v>
      </c>
      <c r="U658" s="36">
        <v>175.72</v>
      </c>
      <c r="V658" s="36">
        <v>176.48</v>
      </c>
      <c r="W658" s="36">
        <v>180.52</v>
      </c>
      <c r="X658" s="36">
        <v>177.24</v>
      </c>
      <c r="Y658" s="36">
        <v>170.91</v>
      </c>
    </row>
    <row r="659" spans="1:25" ht="11.25" customHeight="1" x14ac:dyDescent="0.2"/>
    <row r="660" spans="1:25" ht="11.25" customHeight="1" x14ac:dyDescent="0.2">
      <c r="A660" s="155"/>
      <c r="B660" s="155"/>
      <c r="C660" s="155"/>
      <c r="D660" s="155"/>
      <c r="E660" s="155"/>
      <c r="F660" s="155"/>
      <c r="G660" s="155"/>
      <c r="H660" s="155"/>
      <c r="I660" s="155"/>
      <c r="J660" s="155"/>
      <c r="K660" s="155"/>
      <c r="L660" s="155"/>
      <c r="M660" s="155"/>
      <c r="N660" s="155" t="s">
        <v>55</v>
      </c>
      <c r="O660" s="155"/>
      <c r="P660" s="155"/>
      <c r="Q660" s="155"/>
    </row>
    <row r="661" spans="1:25" ht="11.25" customHeight="1" x14ac:dyDescent="0.2">
      <c r="A661" s="186" t="s">
        <v>56</v>
      </c>
      <c r="B661" s="186"/>
      <c r="C661" s="186"/>
      <c r="D661" s="186"/>
      <c r="E661" s="186"/>
      <c r="F661" s="186"/>
      <c r="G661" s="186"/>
      <c r="H661" s="186"/>
      <c r="I661" s="186"/>
      <c r="J661" s="186"/>
      <c r="K661" s="186"/>
      <c r="L661" s="186"/>
      <c r="M661" s="186"/>
      <c r="N661" s="187">
        <v>20.245254890000002</v>
      </c>
      <c r="O661" s="187"/>
      <c r="P661" s="187"/>
      <c r="Q661" s="187"/>
    </row>
    <row r="662" spans="1:25" ht="11.25" customHeight="1" x14ac:dyDescent="0.2">
      <c r="A662" s="188" t="s">
        <v>57</v>
      </c>
      <c r="B662" s="188"/>
      <c r="C662" s="188"/>
      <c r="D662" s="188"/>
      <c r="E662" s="188"/>
      <c r="F662" s="188"/>
      <c r="G662" s="188"/>
      <c r="H662" s="188"/>
      <c r="I662" s="188"/>
      <c r="J662" s="188"/>
      <c r="K662" s="188"/>
      <c r="L662" s="188"/>
      <c r="M662" s="188"/>
      <c r="N662" s="189">
        <v>-20.245254890000002</v>
      </c>
      <c r="O662" s="189"/>
      <c r="P662" s="189"/>
      <c r="Q662" s="189"/>
    </row>
    <row r="663" spans="1:25" ht="11.25" customHeight="1" x14ac:dyDescent="0.2"/>
    <row r="664" spans="1:25" ht="15" x14ac:dyDescent="0.25">
      <c r="A664" s="105" t="s">
        <v>51</v>
      </c>
      <c r="B664" s="19"/>
      <c r="C664" s="19"/>
      <c r="D664" s="19"/>
      <c r="E664" s="19"/>
      <c r="F664" s="19"/>
      <c r="G664" s="19"/>
      <c r="H664" s="19"/>
      <c r="I664" s="19"/>
      <c r="J664" s="19"/>
      <c r="K664" s="19"/>
      <c r="L664" s="19"/>
      <c r="M664" s="19"/>
      <c r="N664" s="19"/>
      <c r="O664" s="19"/>
    </row>
    <row r="665" spans="1:25" x14ac:dyDescent="0.2">
      <c r="A665" s="1"/>
      <c r="B665" s="19"/>
      <c r="C665" s="19"/>
      <c r="D665" s="19"/>
      <c r="E665" s="19"/>
      <c r="F665" s="19"/>
      <c r="G665" s="19"/>
      <c r="H665" s="19"/>
      <c r="I665" s="19"/>
      <c r="J665" s="19"/>
      <c r="K665" s="19"/>
      <c r="L665" s="19"/>
      <c r="M665" s="19"/>
      <c r="N665" s="19"/>
      <c r="O665" s="19"/>
    </row>
    <row r="666" spans="1:25" x14ac:dyDescent="0.2">
      <c r="A666" s="161"/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74" t="s">
        <v>151</v>
      </c>
      <c r="N666" s="174"/>
      <c r="O666" s="174"/>
      <c r="P666" s="175"/>
    </row>
    <row r="667" spans="1:25" x14ac:dyDescent="0.2">
      <c r="A667" s="162" t="s">
        <v>52</v>
      </c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76">
        <v>551844.4</v>
      </c>
      <c r="N667" s="176"/>
      <c r="O667" s="176"/>
      <c r="P667" s="175"/>
    </row>
    <row r="668" spans="1:25" x14ac:dyDescent="0.2">
      <c r="A668" s="163" t="s">
        <v>53</v>
      </c>
      <c r="B668" s="163"/>
      <c r="C668" s="163"/>
      <c r="D668" s="163"/>
      <c r="E668" s="163"/>
      <c r="F668" s="163"/>
      <c r="G668" s="163"/>
      <c r="H668" s="163"/>
      <c r="I668" s="163"/>
      <c r="J668" s="163"/>
      <c r="K668" s="163"/>
      <c r="L668" s="163"/>
      <c r="M668" s="177">
        <v>551844.40265316202</v>
      </c>
      <c r="N668" s="177"/>
      <c r="O668" s="177"/>
      <c r="P668" s="175"/>
    </row>
    <row r="670" spans="1:25" ht="26.25" customHeight="1" x14ac:dyDescent="0.2"/>
    <row r="671" spans="1:25" ht="34.5" customHeight="1" x14ac:dyDescent="0.2">
      <c r="B671" s="172" t="s">
        <v>96</v>
      </c>
      <c r="C671" s="172"/>
      <c r="D671" s="172"/>
      <c r="E671" s="172"/>
      <c r="F671" s="172"/>
      <c r="G671" s="172"/>
      <c r="H671" s="172"/>
      <c r="I671" s="172"/>
      <c r="J671" s="172"/>
      <c r="K671" s="172"/>
      <c r="L671" s="172"/>
      <c r="M671" s="172"/>
      <c r="N671" s="172"/>
      <c r="O671" s="31"/>
    </row>
    <row r="672" spans="1:25" ht="12.75" x14ac:dyDescent="0.2">
      <c r="B672" s="173"/>
      <c r="C672" s="173"/>
      <c r="D672" s="173"/>
      <c r="E672" s="173"/>
      <c r="F672" s="173"/>
      <c r="G672" s="173" t="s">
        <v>1</v>
      </c>
      <c r="H672" s="173"/>
      <c r="I672" s="173"/>
      <c r="J672" s="173"/>
    </row>
    <row r="673" spans="1:10" ht="12.75" x14ac:dyDescent="0.2">
      <c r="B673" s="173"/>
      <c r="C673" s="173"/>
      <c r="D673" s="173"/>
      <c r="E673" s="173"/>
      <c r="F673" s="173"/>
      <c r="G673" s="70" t="s">
        <v>2</v>
      </c>
      <c r="H673" s="66" t="s">
        <v>140</v>
      </c>
      <c r="I673" s="66" t="s">
        <v>141</v>
      </c>
      <c r="J673" s="70" t="s">
        <v>3</v>
      </c>
    </row>
    <row r="674" spans="1:10" ht="80.25" customHeight="1" x14ac:dyDescent="0.2">
      <c r="B674" s="173" t="s">
        <v>160</v>
      </c>
      <c r="C674" s="173"/>
      <c r="D674" s="173"/>
      <c r="E674" s="173"/>
      <c r="F674" s="173"/>
      <c r="G674" s="22">
        <v>509348.01</v>
      </c>
      <c r="H674" s="22">
        <v>848174.03</v>
      </c>
      <c r="I674" s="22">
        <v>852515.41</v>
      </c>
      <c r="J674" s="22">
        <v>580682.93000000005</v>
      </c>
    </row>
    <row r="675" spans="1:10" ht="80.25" customHeight="1" x14ac:dyDescent="0.2">
      <c r="B675" s="173" t="s">
        <v>54</v>
      </c>
      <c r="C675" s="173"/>
      <c r="D675" s="173"/>
      <c r="E675" s="173"/>
      <c r="F675" s="173"/>
      <c r="G675" s="22">
        <v>192746.05</v>
      </c>
      <c r="H675" s="22"/>
      <c r="I675" s="22"/>
      <c r="J675" s="22"/>
    </row>
    <row r="676" spans="1:10" ht="66.75" customHeight="1" x14ac:dyDescent="0.2">
      <c r="G676" s="33"/>
    </row>
    <row r="677" spans="1:10" ht="12.75" x14ac:dyDescent="0.2">
      <c r="A677" s="12" t="s">
        <v>38</v>
      </c>
      <c r="B677" s="13"/>
      <c r="C677" s="13"/>
      <c r="D677" s="13"/>
      <c r="E677" s="13"/>
      <c r="F677" s="13"/>
      <c r="G677" s="13"/>
    </row>
    <row r="678" spans="1:10" ht="33" customHeight="1" x14ac:dyDescent="0.2">
      <c r="A678" s="135" t="s">
        <v>39</v>
      </c>
      <c r="B678" s="136"/>
      <c r="C678" s="65" t="s">
        <v>40</v>
      </c>
      <c r="D678" s="66" t="s">
        <v>2</v>
      </c>
      <c r="E678" s="66" t="s">
        <v>140</v>
      </c>
      <c r="F678" s="66" t="s">
        <v>141</v>
      </c>
      <c r="G678" s="66" t="s">
        <v>3</v>
      </c>
    </row>
    <row r="679" spans="1:10" ht="12.75" x14ac:dyDescent="0.2">
      <c r="A679" s="137" t="s">
        <v>4</v>
      </c>
      <c r="B679" s="137"/>
      <c r="C679" s="137"/>
      <c r="D679" s="137"/>
      <c r="E679" s="137"/>
      <c r="F679" s="137"/>
      <c r="G679" s="137"/>
    </row>
    <row r="680" spans="1:10" ht="39" customHeight="1" x14ac:dyDescent="0.2">
      <c r="A680" s="184" t="s">
        <v>158</v>
      </c>
      <c r="B680" s="184"/>
      <c r="C680" s="66" t="s">
        <v>45</v>
      </c>
      <c r="D680" s="67">
        <v>509348.01</v>
      </c>
      <c r="E680" s="67">
        <v>848174.03</v>
      </c>
      <c r="F680" s="67">
        <v>852515.41</v>
      </c>
      <c r="G680" s="67">
        <v>580682.93000000005</v>
      </c>
    </row>
    <row r="681" spans="1:10" ht="39" customHeight="1" x14ac:dyDescent="0.2">
      <c r="A681" s="184" t="s">
        <v>159</v>
      </c>
      <c r="B681" s="184"/>
      <c r="C681" s="66" t="s">
        <v>42</v>
      </c>
      <c r="D681" s="67">
        <v>50.06</v>
      </c>
      <c r="E681" s="67">
        <v>200.19</v>
      </c>
      <c r="F681" s="67">
        <v>246.9</v>
      </c>
      <c r="G681" s="67">
        <v>506.89</v>
      </c>
    </row>
    <row r="683" spans="1:10" ht="37.5" customHeight="1" x14ac:dyDescent="0.2">
      <c r="A683" s="132" t="s">
        <v>47</v>
      </c>
      <c r="B683" s="133"/>
      <c r="C683" s="66" t="s">
        <v>42</v>
      </c>
      <c r="D683" s="18">
        <v>4.1644559999999995</v>
      </c>
      <c r="E683" s="71"/>
    </row>
    <row r="684" spans="1:10" ht="12.75" x14ac:dyDescent="0.2">
      <c r="A684" s="71"/>
      <c r="B684" s="71"/>
      <c r="C684" s="71"/>
      <c r="D684" s="71"/>
      <c r="E684" s="71"/>
    </row>
    <row r="685" spans="1:10" ht="63" customHeight="1" x14ac:dyDescent="0.2">
      <c r="A685" s="185" t="s">
        <v>97</v>
      </c>
      <c r="B685" s="185"/>
      <c r="C685" s="66" t="s">
        <v>45</v>
      </c>
      <c r="D685" s="18">
        <v>192746.05</v>
      </c>
      <c r="E685" s="71"/>
    </row>
    <row r="686" spans="1:10" ht="61.5" customHeight="1" x14ac:dyDescent="0.2">
      <c r="A686" s="185" t="s">
        <v>163</v>
      </c>
      <c r="B686" s="185"/>
      <c r="C686" s="66" t="s">
        <v>42</v>
      </c>
      <c r="D686" s="18">
        <v>1279.49</v>
      </c>
      <c r="E686" s="71"/>
    </row>
    <row r="687" spans="1:10" ht="75" customHeight="1" x14ac:dyDescent="0.2">
      <c r="A687" s="185" t="s">
        <v>98</v>
      </c>
      <c r="B687" s="185"/>
      <c r="C687" s="72" t="s">
        <v>99</v>
      </c>
      <c r="D687" s="120">
        <v>6.77</v>
      </c>
      <c r="E687" s="71"/>
    </row>
    <row r="688" spans="1:10" ht="12.75" x14ac:dyDescent="0.2">
      <c r="A688" s="71"/>
      <c r="B688" s="71"/>
      <c r="C688" s="71"/>
      <c r="D688" s="71"/>
      <c r="E688" s="71"/>
    </row>
    <row r="689" spans="1:5" ht="42" customHeight="1" x14ac:dyDescent="0.2">
      <c r="A689" s="185" t="s">
        <v>148</v>
      </c>
      <c r="B689" s="185"/>
      <c r="C689" s="66" t="s">
        <v>42</v>
      </c>
      <c r="D689" s="121">
        <v>0</v>
      </c>
      <c r="E689" s="71"/>
    </row>
  </sheetData>
  <mergeCells count="98">
    <mergeCell ref="A689:B689"/>
    <mergeCell ref="A680:B680"/>
    <mergeCell ref="A681:B681"/>
    <mergeCell ref="A683:B683"/>
    <mergeCell ref="A678:B678"/>
    <mergeCell ref="A679:G679"/>
    <mergeCell ref="A685:B685"/>
    <mergeCell ref="A686:B686"/>
    <mergeCell ref="A687:B687"/>
    <mergeCell ref="B671:N671"/>
    <mergeCell ref="B675:F675"/>
    <mergeCell ref="A667:L667"/>
    <mergeCell ref="A668:L668"/>
    <mergeCell ref="M667:P667"/>
    <mergeCell ref="M668:P668"/>
    <mergeCell ref="B672:F673"/>
    <mergeCell ref="G672:J672"/>
    <mergeCell ref="B674:F674"/>
    <mergeCell ref="B451:Y451"/>
    <mergeCell ref="A307:Y307"/>
    <mergeCell ref="A305:Y305"/>
    <mergeCell ref="A306:Y306"/>
    <mergeCell ref="B557:Y557"/>
    <mergeCell ref="A414:A415"/>
    <mergeCell ref="B414:Y414"/>
    <mergeCell ref="B311:Y311"/>
    <mergeCell ref="A451:A452"/>
    <mergeCell ref="A666:L666"/>
    <mergeCell ref="A448:Y448"/>
    <mergeCell ref="A308:Y308"/>
    <mergeCell ref="A310:Y310"/>
    <mergeCell ref="A312:A313"/>
    <mergeCell ref="B522:Y522"/>
    <mergeCell ref="A557:A558"/>
    <mergeCell ref="B312:Y312"/>
    <mergeCell ref="A346:A347"/>
    <mergeCell ref="B346:Y346"/>
    <mergeCell ref="A380:A381"/>
    <mergeCell ref="B380:Y380"/>
    <mergeCell ref="A662:M662"/>
    <mergeCell ref="N662:Q662"/>
    <mergeCell ref="M666:P666"/>
    <mergeCell ref="A626:A627"/>
    <mergeCell ref="A304:Y304"/>
    <mergeCell ref="A256:A257"/>
    <mergeCell ref="B256:Y256"/>
    <mergeCell ref="A293:L293"/>
    <mergeCell ref="B300:F300"/>
    <mergeCell ref="A294:L294"/>
    <mergeCell ref="B297:N297"/>
    <mergeCell ref="B298:F299"/>
    <mergeCell ref="G298:J298"/>
    <mergeCell ref="M295:P295"/>
    <mergeCell ref="A295:L295"/>
    <mergeCell ref="B301:F301"/>
    <mergeCell ref="A47:A48"/>
    <mergeCell ref="B47:Y47"/>
    <mergeCell ref="A81:A82"/>
    <mergeCell ref="B81:Y81"/>
    <mergeCell ref="A115:A116"/>
    <mergeCell ref="B115:Y115"/>
    <mergeCell ref="B151:Y151"/>
    <mergeCell ref="A149:Y149"/>
    <mergeCell ref="A151:A152"/>
    <mergeCell ref="M293:P293"/>
    <mergeCell ref="M294:P294"/>
    <mergeCell ref="A185:A186"/>
    <mergeCell ref="B185:Y185"/>
    <mergeCell ref="A219:Y219"/>
    <mergeCell ref="B220:Y220"/>
    <mergeCell ref="A221:A222"/>
    <mergeCell ref="B221:Y221"/>
    <mergeCell ref="A255:Y255"/>
    <mergeCell ref="B12:Y12"/>
    <mergeCell ref="A11:Y11"/>
    <mergeCell ref="A13:A14"/>
    <mergeCell ref="B13:Y13"/>
    <mergeCell ref="A1:X1"/>
    <mergeCell ref="A2:X2"/>
    <mergeCell ref="J3:L3"/>
    <mergeCell ref="M3:O3"/>
    <mergeCell ref="A5:Y5"/>
    <mergeCell ref="A6:Y6"/>
    <mergeCell ref="A7:Y7"/>
    <mergeCell ref="A8:Y8"/>
    <mergeCell ref="A9:Y9"/>
    <mergeCell ref="A660:M660"/>
    <mergeCell ref="N660:Q660"/>
    <mergeCell ref="A661:M661"/>
    <mergeCell ref="N661:Q661"/>
    <mergeCell ref="A485:A486"/>
    <mergeCell ref="B485:Y485"/>
    <mergeCell ref="A592:A593"/>
    <mergeCell ref="B592:Y592"/>
    <mergeCell ref="A520:Y520"/>
    <mergeCell ref="B521:Y521"/>
    <mergeCell ref="A522:A523"/>
    <mergeCell ref="B626:Y626"/>
  </mergeCells>
  <conditionalFormatting sqref="B677:E678">
    <cfRule type="expression" dxfId="7" priority="17">
      <formula>AND($P677&gt;=500,$P677&lt;=899,$AB677&lt;0)</formula>
    </cfRule>
    <cfRule type="expression" dxfId="6" priority="18">
      <formula>AND($AB677&lt;0,$B677&lt;&gt;$AD677)</formula>
    </cfRule>
    <cfRule type="expression" dxfId="5" priority="19">
      <formula>OR(AND($Q677&gt;=1,$Q677&lt;=3,$R677=0,$B677=$AD677,$P677&lt;500),AND($B677&lt;&gt;$AD677,$AB677&gt;0))</formula>
    </cfRule>
    <cfRule type="expression" dxfId="4" priority="20">
      <formula>$Q677=99</formula>
    </cfRule>
  </conditionalFormatting>
  <conditionalFormatting sqref="B679:D679">
    <cfRule type="expression" dxfId="3" priority="29">
      <formula>AND($P679&gt;=500,$P679&lt;=899,$AB679&lt;0)</formula>
    </cfRule>
    <cfRule type="expression" dxfId="2" priority="30">
      <formula>AND($AB679&lt;0,#REF!&lt;&gt;$AD679)</formula>
    </cfRule>
    <cfRule type="expression" dxfId="1" priority="31">
      <formula>OR(AND($Q679&gt;=1,$Q679&lt;=3,$R679=0,#REF!=$AD679,$P679&lt;500),AND(#REF!&lt;&gt;$AD679,$AB679&gt;0))</formula>
    </cfRule>
    <cfRule type="expression" dxfId="0" priority="32">
      <formula>$Q679=99</formula>
    </cfRule>
  </conditionalFormatting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Z688"/>
  <sheetViews>
    <sheetView tabSelected="1" topLeftCell="A646" zoomScale="75" zoomScaleNormal="75" workbookViewId="0">
      <selection activeCell="B673" sqref="B673:F673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5.5" customWidth="1"/>
    <col min="5" max="5" width="15.33203125" customWidth="1"/>
    <col min="6" max="7" width="14.5" bestFit="1" customWidth="1"/>
    <col min="8" max="25" width="11.5" customWidth="1"/>
  </cols>
  <sheetData>
    <row r="1" spans="1:25" ht="44.25" customHeight="1" x14ac:dyDescent="0.25">
      <c r="A1" s="127" t="s">
        <v>114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</row>
    <row r="2" spans="1:25" ht="16.5" customHeight="1" x14ac:dyDescent="0.2">
      <c r="A2" s="165" t="s">
        <v>48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</row>
    <row r="3" spans="1:25" ht="16.5" x14ac:dyDescent="0.2">
      <c r="A3" s="37"/>
      <c r="B3" s="37"/>
      <c r="C3" s="37"/>
      <c r="D3" s="37"/>
      <c r="E3" s="37"/>
      <c r="F3" s="37"/>
      <c r="G3" s="37"/>
      <c r="H3" s="37"/>
      <c r="I3" s="37" t="s">
        <v>60</v>
      </c>
      <c r="J3" s="125" t="s">
        <v>164</v>
      </c>
      <c r="K3" s="126"/>
      <c r="L3" s="126"/>
      <c r="M3" s="166" t="s">
        <v>150</v>
      </c>
      <c r="N3" s="167"/>
      <c r="O3" s="167"/>
      <c r="P3" s="37"/>
      <c r="Q3" s="37"/>
      <c r="R3" s="37"/>
      <c r="S3" s="37"/>
      <c r="T3" s="37"/>
      <c r="U3" s="37"/>
      <c r="V3" s="37"/>
      <c r="W3" s="37"/>
      <c r="X3" s="37"/>
    </row>
    <row r="4" spans="1:25" ht="14.25" x14ac:dyDescent="0.2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</row>
    <row r="5" spans="1:25" ht="15" customHeight="1" x14ac:dyDescent="0.2">
      <c r="A5" s="168" t="s">
        <v>93</v>
      </c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</row>
    <row r="6" spans="1:25" ht="18.75" customHeight="1" x14ac:dyDescent="0.2">
      <c r="A6" s="164" t="s">
        <v>62</v>
      </c>
      <c r="B6" s="169"/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</row>
    <row r="7" spans="1:25" ht="23.25" customHeight="1" x14ac:dyDescent="0.2">
      <c r="A7" s="164" t="s">
        <v>63</v>
      </c>
      <c r="B7" s="170"/>
      <c r="C7" s="170"/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170"/>
      <c r="R7" s="170"/>
      <c r="S7" s="170"/>
      <c r="T7" s="170"/>
      <c r="U7" s="170"/>
      <c r="V7" s="170"/>
      <c r="W7" s="170"/>
      <c r="X7" s="170"/>
      <c r="Y7" s="170"/>
    </row>
    <row r="8" spans="1:25" ht="24" customHeight="1" x14ac:dyDescent="0.2">
      <c r="A8" s="164" t="s">
        <v>64</v>
      </c>
      <c r="B8" s="170"/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70"/>
      <c r="W8" s="170"/>
      <c r="X8" s="170"/>
      <c r="Y8" s="170"/>
    </row>
    <row r="9" spans="1:25" ht="25.5" customHeight="1" x14ac:dyDescent="0.2">
      <c r="A9" s="164" t="s">
        <v>94</v>
      </c>
      <c r="B9" s="170"/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170"/>
      <c r="Q9" s="170"/>
      <c r="R9" s="170"/>
      <c r="S9" s="170"/>
      <c r="T9" s="170"/>
      <c r="U9" s="170"/>
      <c r="V9" s="170"/>
      <c r="W9" s="170"/>
      <c r="X9" s="170"/>
      <c r="Y9" s="170"/>
    </row>
    <row r="10" spans="1:25" ht="14.25" x14ac:dyDescent="0.2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</row>
    <row r="11" spans="1:25" ht="15" customHeight="1" x14ac:dyDescent="0.2">
      <c r="A11" s="151" t="s">
        <v>58</v>
      </c>
      <c r="B11" s="171"/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</row>
    <row r="12" spans="1:25" ht="15.75" customHeight="1" x14ac:dyDescent="0.2">
      <c r="B12" s="157"/>
      <c r="C12" s="157"/>
      <c r="D12" s="157"/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57"/>
    </row>
    <row r="13" spans="1:25" ht="12.75" x14ac:dyDescent="0.2">
      <c r="A13" s="153" t="s">
        <v>49</v>
      </c>
      <c r="B13" s="148" t="s">
        <v>50</v>
      </c>
      <c r="C13" s="149"/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49"/>
      <c r="X13" s="149"/>
      <c r="Y13" s="150"/>
    </row>
    <row r="14" spans="1:25" x14ac:dyDescent="0.2">
      <c r="A14" s="154"/>
      <c r="B14" s="40" t="s">
        <v>66</v>
      </c>
      <c r="C14" s="41" t="s">
        <v>67</v>
      </c>
      <c r="D14" s="42" t="s">
        <v>68</v>
      </c>
      <c r="E14" s="41" t="s">
        <v>69</v>
      </c>
      <c r="F14" s="41" t="s">
        <v>70</v>
      </c>
      <c r="G14" s="41" t="s">
        <v>71</v>
      </c>
      <c r="H14" s="41" t="s">
        <v>72</v>
      </c>
      <c r="I14" s="41" t="s">
        <v>73</v>
      </c>
      <c r="J14" s="41" t="s">
        <v>74</v>
      </c>
      <c r="K14" s="40" t="s">
        <v>75</v>
      </c>
      <c r="L14" s="41" t="s">
        <v>76</v>
      </c>
      <c r="M14" s="43" t="s">
        <v>77</v>
      </c>
      <c r="N14" s="40" t="s">
        <v>78</v>
      </c>
      <c r="O14" s="41" t="s">
        <v>79</v>
      </c>
      <c r="P14" s="43" t="s">
        <v>80</v>
      </c>
      <c r="Q14" s="42" t="s">
        <v>81</v>
      </c>
      <c r="R14" s="41" t="s">
        <v>82</v>
      </c>
      <c r="S14" s="42" t="s">
        <v>83</v>
      </c>
      <c r="T14" s="41" t="s">
        <v>84</v>
      </c>
      <c r="U14" s="42" t="s">
        <v>85</v>
      </c>
      <c r="V14" s="41" t="s">
        <v>86</v>
      </c>
      <c r="W14" s="42" t="s">
        <v>87</v>
      </c>
      <c r="X14" s="41" t="s">
        <v>88</v>
      </c>
      <c r="Y14" s="41" t="s">
        <v>89</v>
      </c>
    </row>
    <row r="15" spans="1:25" x14ac:dyDescent="0.2">
      <c r="A15" s="20">
        <v>44317</v>
      </c>
      <c r="B15" s="36">
        <v>1256.4000000000001</v>
      </c>
      <c r="C15" s="36">
        <v>1305.94</v>
      </c>
      <c r="D15" s="36">
        <v>1348.84</v>
      </c>
      <c r="E15" s="36">
        <v>1351.65</v>
      </c>
      <c r="F15" s="36">
        <v>1359.25</v>
      </c>
      <c r="G15" s="36">
        <v>1350.31</v>
      </c>
      <c r="H15" s="36">
        <v>1348.77</v>
      </c>
      <c r="I15" s="36">
        <v>1312.37</v>
      </c>
      <c r="J15" s="36">
        <v>1276.1100000000001</v>
      </c>
      <c r="K15" s="36">
        <v>1217.23</v>
      </c>
      <c r="L15" s="36">
        <v>1171.8500000000001</v>
      </c>
      <c r="M15" s="36">
        <v>1170.56</v>
      </c>
      <c r="N15" s="36">
        <v>1228.8500000000001</v>
      </c>
      <c r="O15" s="36">
        <v>1249.57</v>
      </c>
      <c r="P15" s="36">
        <v>1267.3399999999999</v>
      </c>
      <c r="Q15" s="36">
        <v>1278.6400000000001</v>
      </c>
      <c r="R15" s="36">
        <v>1271.0899999999999</v>
      </c>
      <c r="S15" s="36">
        <v>1259.8</v>
      </c>
      <c r="T15" s="36">
        <v>1204.48</v>
      </c>
      <c r="U15" s="36">
        <v>1181.83</v>
      </c>
      <c r="V15" s="36">
        <v>1163.71</v>
      </c>
      <c r="W15" s="36">
        <v>1155.8700000000001</v>
      </c>
      <c r="X15" s="36">
        <v>1170.5899999999999</v>
      </c>
      <c r="Y15" s="36">
        <v>1243.6100000000001</v>
      </c>
    </row>
    <row r="16" spans="1:25" x14ac:dyDescent="0.2">
      <c r="A16" s="20">
        <v>44318</v>
      </c>
      <c r="B16" s="36">
        <v>1226.51</v>
      </c>
      <c r="C16" s="36">
        <v>1268.22</v>
      </c>
      <c r="D16" s="36">
        <v>1321.93</v>
      </c>
      <c r="E16" s="36">
        <v>1341.18</v>
      </c>
      <c r="F16" s="36">
        <v>1354.84</v>
      </c>
      <c r="G16" s="36">
        <v>1349.33</v>
      </c>
      <c r="H16" s="36">
        <v>1348.76</v>
      </c>
      <c r="I16" s="36">
        <v>1323.44</v>
      </c>
      <c r="J16" s="36">
        <v>1253.05</v>
      </c>
      <c r="K16" s="36">
        <v>1216.23</v>
      </c>
      <c r="L16" s="36">
        <v>1158.1600000000001</v>
      </c>
      <c r="M16" s="36">
        <v>1149.3900000000001</v>
      </c>
      <c r="N16" s="36">
        <v>1226.8800000000001</v>
      </c>
      <c r="O16" s="36">
        <v>1239.6200000000001</v>
      </c>
      <c r="P16" s="36">
        <v>1260.73</v>
      </c>
      <c r="Q16" s="36">
        <v>1262.99</v>
      </c>
      <c r="R16" s="36">
        <v>1247.1100000000001</v>
      </c>
      <c r="S16" s="36">
        <v>1236.8500000000001</v>
      </c>
      <c r="T16" s="36">
        <v>1186.52</v>
      </c>
      <c r="U16" s="36">
        <v>1161.45</v>
      </c>
      <c r="V16" s="36">
        <v>1130.07</v>
      </c>
      <c r="W16" s="36">
        <v>1125.6500000000001</v>
      </c>
      <c r="X16" s="36">
        <v>1165.43</v>
      </c>
      <c r="Y16" s="36">
        <v>1230.57</v>
      </c>
    </row>
    <row r="17" spans="1:25" x14ac:dyDescent="0.2">
      <c r="A17" s="20">
        <v>44319</v>
      </c>
      <c r="B17" s="36">
        <v>1212.06</v>
      </c>
      <c r="C17" s="36">
        <v>1283.42</v>
      </c>
      <c r="D17" s="36">
        <v>1325.48</v>
      </c>
      <c r="E17" s="36">
        <v>1341.28</v>
      </c>
      <c r="F17" s="36">
        <v>1355.79</v>
      </c>
      <c r="G17" s="36">
        <v>1353.46</v>
      </c>
      <c r="H17" s="36">
        <v>1358.18</v>
      </c>
      <c r="I17" s="36">
        <v>1327.47</v>
      </c>
      <c r="J17" s="36">
        <v>1264.97</v>
      </c>
      <c r="K17" s="36">
        <v>1226.25</v>
      </c>
      <c r="L17" s="36">
        <v>1195.6300000000001</v>
      </c>
      <c r="M17" s="36">
        <v>1172.77</v>
      </c>
      <c r="N17" s="36">
        <v>1207.1000000000001</v>
      </c>
      <c r="O17" s="36">
        <v>1244.96</v>
      </c>
      <c r="P17" s="36">
        <v>1265.79</v>
      </c>
      <c r="Q17" s="36">
        <v>1279.3399999999999</v>
      </c>
      <c r="R17" s="36">
        <v>1268.42</v>
      </c>
      <c r="S17" s="36">
        <v>1247.9000000000001</v>
      </c>
      <c r="T17" s="36">
        <v>1195.53</v>
      </c>
      <c r="U17" s="36">
        <v>1175.04</v>
      </c>
      <c r="V17" s="36">
        <v>1162.8600000000001</v>
      </c>
      <c r="W17" s="36">
        <v>1162.23</v>
      </c>
      <c r="X17" s="36">
        <v>1149.9000000000001</v>
      </c>
      <c r="Y17" s="36">
        <v>1157.8</v>
      </c>
    </row>
    <row r="18" spans="1:25" x14ac:dyDescent="0.2">
      <c r="A18" s="20">
        <v>44320</v>
      </c>
      <c r="B18" s="36">
        <v>1177.6000000000001</v>
      </c>
      <c r="C18" s="36">
        <v>1238.07</v>
      </c>
      <c r="D18" s="36">
        <v>1259.44</v>
      </c>
      <c r="E18" s="36">
        <v>1271.81</v>
      </c>
      <c r="F18" s="36">
        <v>1283.3399999999999</v>
      </c>
      <c r="G18" s="36">
        <v>1281.3600000000001</v>
      </c>
      <c r="H18" s="36">
        <v>1241.07</v>
      </c>
      <c r="I18" s="36">
        <v>1218.45</v>
      </c>
      <c r="J18" s="36">
        <v>1189.8700000000001</v>
      </c>
      <c r="K18" s="36">
        <v>1162.18</v>
      </c>
      <c r="L18" s="36">
        <v>1155.8500000000001</v>
      </c>
      <c r="M18" s="36">
        <v>1159.1500000000001</v>
      </c>
      <c r="N18" s="36">
        <v>1169.52</v>
      </c>
      <c r="O18" s="36">
        <v>1173.8800000000001</v>
      </c>
      <c r="P18" s="36">
        <v>1184.83</v>
      </c>
      <c r="Q18" s="36">
        <v>1184.68</v>
      </c>
      <c r="R18" s="36">
        <v>1185.99</v>
      </c>
      <c r="S18" s="36">
        <v>1200.57</v>
      </c>
      <c r="T18" s="36">
        <v>1173.97</v>
      </c>
      <c r="U18" s="36">
        <v>1141.76</v>
      </c>
      <c r="V18" s="36">
        <v>1118.6000000000001</v>
      </c>
      <c r="W18" s="36">
        <v>1125.31</v>
      </c>
      <c r="X18" s="36">
        <v>1144.32</v>
      </c>
      <c r="Y18" s="36">
        <v>1165.69</v>
      </c>
    </row>
    <row r="19" spans="1:25" x14ac:dyDescent="0.2">
      <c r="A19" s="20">
        <v>44321</v>
      </c>
      <c r="B19" s="36">
        <v>1204.3700000000001</v>
      </c>
      <c r="C19" s="36">
        <v>1254.83</v>
      </c>
      <c r="D19" s="36">
        <v>1276.75</v>
      </c>
      <c r="E19" s="36">
        <v>1290.03</v>
      </c>
      <c r="F19" s="36">
        <v>1302.99</v>
      </c>
      <c r="G19" s="36">
        <v>1294.96</v>
      </c>
      <c r="H19" s="36">
        <v>1256.8800000000001</v>
      </c>
      <c r="I19" s="36">
        <v>1213.23</v>
      </c>
      <c r="J19" s="36">
        <v>1174.6000000000001</v>
      </c>
      <c r="K19" s="36">
        <v>1167.07</v>
      </c>
      <c r="L19" s="36">
        <v>1150.08</v>
      </c>
      <c r="M19" s="36">
        <v>1139.96</v>
      </c>
      <c r="N19" s="36">
        <v>1162.32</v>
      </c>
      <c r="O19" s="36">
        <v>1163.29</v>
      </c>
      <c r="P19" s="36">
        <v>1166.3700000000001</v>
      </c>
      <c r="Q19" s="36">
        <v>1171.52</v>
      </c>
      <c r="R19" s="36">
        <v>1169.52</v>
      </c>
      <c r="S19" s="36">
        <v>1179.6300000000001</v>
      </c>
      <c r="T19" s="36">
        <v>1177.05</v>
      </c>
      <c r="U19" s="36">
        <v>1159.8500000000001</v>
      </c>
      <c r="V19" s="36">
        <v>1139.01</v>
      </c>
      <c r="W19" s="36">
        <v>1141.06</v>
      </c>
      <c r="X19" s="36">
        <v>1156.93</v>
      </c>
      <c r="Y19" s="36">
        <v>1196.8</v>
      </c>
    </row>
    <row r="20" spans="1:25" x14ac:dyDescent="0.2">
      <c r="A20" s="20">
        <v>44322</v>
      </c>
      <c r="B20" s="36">
        <v>1194.05</v>
      </c>
      <c r="C20" s="36">
        <v>1230.44</v>
      </c>
      <c r="D20" s="36">
        <v>1263.94</v>
      </c>
      <c r="E20" s="36">
        <v>1283.23</v>
      </c>
      <c r="F20" s="36">
        <v>1288.96</v>
      </c>
      <c r="G20" s="36">
        <v>1288.3800000000001</v>
      </c>
      <c r="H20" s="36">
        <v>1246.23</v>
      </c>
      <c r="I20" s="36">
        <v>1203.93</v>
      </c>
      <c r="J20" s="36">
        <v>1168.8700000000001</v>
      </c>
      <c r="K20" s="36">
        <v>1111.53</v>
      </c>
      <c r="L20" s="36">
        <v>1088.79</v>
      </c>
      <c r="M20" s="36">
        <v>1096.51</v>
      </c>
      <c r="N20" s="36">
        <v>1129.99</v>
      </c>
      <c r="O20" s="36">
        <v>1152.03</v>
      </c>
      <c r="P20" s="36">
        <v>1175.53</v>
      </c>
      <c r="Q20" s="36">
        <v>1179.9000000000001</v>
      </c>
      <c r="R20" s="36">
        <v>1166.48</v>
      </c>
      <c r="S20" s="36">
        <v>1170.5</v>
      </c>
      <c r="T20" s="36">
        <v>1149.82</v>
      </c>
      <c r="U20" s="36">
        <v>1106.3700000000001</v>
      </c>
      <c r="V20" s="36">
        <v>1077.17</v>
      </c>
      <c r="W20" s="36">
        <v>1091.3900000000001</v>
      </c>
      <c r="X20" s="36">
        <v>1127.1400000000001</v>
      </c>
      <c r="Y20" s="36">
        <v>1180.19</v>
      </c>
    </row>
    <row r="21" spans="1:25" x14ac:dyDescent="0.2">
      <c r="A21" s="20">
        <v>44323</v>
      </c>
      <c r="B21" s="36">
        <v>1194.02</v>
      </c>
      <c r="C21" s="36">
        <v>1200.42</v>
      </c>
      <c r="D21" s="36">
        <v>1267.93</v>
      </c>
      <c r="E21" s="36">
        <v>1284.06</v>
      </c>
      <c r="F21" s="36">
        <v>1296.56</v>
      </c>
      <c r="G21" s="36">
        <v>1277.44</v>
      </c>
      <c r="H21" s="36">
        <v>1214.08</v>
      </c>
      <c r="I21" s="36">
        <v>1177.55</v>
      </c>
      <c r="J21" s="36">
        <v>1148.48</v>
      </c>
      <c r="K21" s="36">
        <v>1155.67</v>
      </c>
      <c r="L21" s="36">
        <v>1144.79</v>
      </c>
      <c r="M21" s="36">
        <v>1135.07</v>
      </c>
      <c r="N21" s="36">
        <v>1128</v>
      </c>
      <c r="O21" s="36">
        <v>1130.8900000000001</v>
      </c>
      <c r="P21" s="36">
        <v>1140.76</v>
      </c>
      <c r="Q21" s="36">
        <v>1142.3</v>
      </c>
      <c r="R21" s="36">
        <v>1127.32</v>
      </c>
      <c r="S21" s="36">
        <v>1140.73</v>
      </c>
      <c r="T21" s="36">
        <v>1149.1300000000001</v>
      </c>
      <c r="U21" s="36">
        <v>1147.52</v>
      </c>
      <c r="V21" s="36">
        <v>1133.98</v>
      </c>
      <c r="W21" s="36">
        <v>1131.8900000000001</v>
      </c>
      <c r="X21" s="36">
        <v>1119.07</v>
      </c>
      <c r="Y21" s="36">
        <v>1112.6600000000001</v>
      </c>
    </row>
    <row r="22" spans="1:25" x14ac:dyDescent="0.2">
      <c r="A22" s="20">
        <v>44324</v>
      </c>
      <c r="B22" s="36">
        <v>1151.9100000000001</v>
      </c>
      <c r="C22" s="36">
        <v>1207.0899999999999</v>
      </c>
      <c r="D22" s="36">
        <v>1211.29</v>
      </c>
      <c r="E22" s="36">
        <v>1219.98</v>
      </c>
      <c r="F22" s="36">
        <v>1238.44</v>
      </c>
      <c r="G22" s="36">
        <v>1229.28</v>
      </c>
      <c r="H22" s="36">
        <v>1196.27</v>
      </c>
      <c r="I22" s="36">
        <v>1188.67</v>
      </c>
      <c r="J22" s="36">
        <v>1158.8</v>
      </c>
      <c r="K22" s="36">
        <v>1128.58</v>
      </c>
      <c r="L22" s="36">
        <v>1091.8600000000001</v>
      </c>
      <c r="M22" s="36">
        <v>1090.94</v>
      </c>
      <c r="N22" s="36">
        <v>1115.6600000000001</v>
      </c>
      <c r="O22" s="36">
        <v>1115.8600000000001</v>
      </c>
      <c r="P22" s="36">
        <v>1136.98</v>
      </c>
      <c r="Q22" s="36">
        <v>1141.94</v>
      </c>
      <c r="R22" s="36">
        <v>1129.94</v>
      </c>
      <c r="S22" s="36">
        <v>1134.6100000000001</v>
      </c>
      <c r="T22" s="36">
        <v>1124.03</v>
      </c>
      <c r="U22" s="36">
        <v>1097.43</v>
      </c>
      <c r="V22" s="36">
        <v>1081.18</v>
      </c>
      <c r="W22" s="36">
        <v>1073.7</v>
      </c>
      <c r="X22" s="36">
        <v>1086.27</v>
      </c>
      <c r="Y22" s="36">
        <v>1109.42</v>
      </c>
    </row>
    <row r="23" spans="1:25" x14ac:dyDescent="0.2">
      <c r="A23" s="20">
        <v>44325</v>
      </c>
      <c r="B23" s="36">
        <v>1090.6600000000001</v>
      </c>
      <c r="C23" s="36">
        <v>1129.71</v>
      </c>
      <c r="D23" s="36">
        <v>1147.6400000000001</v>
      </c>
      <c r="E23" s="36">
        <v>1175.06</v>
      </c>
      <c r="F23" s="36">
        <v>1177.5</v>
      </c>
      <c r="G23" s="36">
        <v>1178.79</v>
      </c>
      <c r="H23" s="36">
        <v>1172.8700000000001</v>
      </c>
      <c r="I23" s="36">
        <v>1156.32</v>
      </c>
      <c r="J23" s="36">
        <v>1132.19</v>
      </c>
      <c r="K23" s="36">
        <v>1100.2</v>
      </c>
      <c r="L23" s="36">
        <v>1087.3700000000001</v>
      </c>
      <c r="M23" s="36">
        <v>1077.33</v>
      </c>
      <c r="N23" s="36">
        <v>1087.98</v>
      </c>
      <c r="O23" s="36">
        <v>1103.9100000000001</v>
      </c>
      <c r="P23" s="36">
        <v>1116.8900000000001</v>
      </c>
      <c r="Q23" s="36">
        <v>1120.4000000000001</v>
      </c>
      <c r="R23" s="36">
        <v>1114.73</v>
      </c>
      <c r="S23" s="36">
        <v>1113.9100000000001</v>
      </c>
      <c r="T23" s="36">
        <v>1104.46</v>
      </c>
      <c r="U23" s="36">
        <v>1085.23</v>
      </c>
      <c r="V23" s="36">
        <v>1061.57</v>
      </c>
      <c r="W23" s="36">
        <v>1063.1600000000001</v>
      </c>
      <c r="X23" s="36">
        <v>1074.69</v>
      </c>
      <c r="Y23" s="36">
        <v>1101.82</v>
      </c>
    </row>
    <row r="24" spans="1:25" x14ac:dyDescent="0.2">
      <c r="A24" s="20">
        <v>44326</v>
      </c>
      <c r="B24" s="36">
        <v>1132.31</v>
      </c>
      <c r="C24" s="36">
        <v>1179.3399999999999</v>
      </c>
      <c r="D24" s="36">
        <v>1204.43</v>
      </c>
      <c r="E24" s="36">
        <v>1220.3800000000001</v>
      </c>
      <c r="F24" s="36">
        <v>1229.3500000000001</v>
      </c>
      <c r="G24" s="36">
        <v>1232.9000000000001</v>
      </c>
      <c r="H24" s="36">
        <v>1216.82</v>
      </c>
      <c r="I24" s="36">
        <v>1177.72</v>
      </c>
      <c r="J24" s="36">
        <v>1137.29</v>
      </c>
      <c r="K24" s="36">
        <v>1094.08</v>
      </c>
      <c r="L24" s="36">
        <v>1068.22</v>
      </c>
      <c r="M24" s="36">
        <v>1059.21</v>
      </c>
      <c r="N24" s="36">
        <v>1071.22</v>
      </c>
      <c r="O24" s="36">
        <v>1085.08</v>
      </c>
      <c r="P24" s="36">
        <v>1102.1600000000001</v>
      </c>
      <c r="Q24" s="36">
        <v>1106.31</v>
      </c>
      <c r="R24" s="36">
        <v>1099.3900000000001</v>
      </c>
      <c r="S24" s="36">
        <v>1094.1300000000001</v>
      </c>
      <c r="T24" s="36">
        <v>1084.9100000000001</v>
      </c>
      <c r="U24" s="36">
        <v>1060.27</v>
      </c>
      <c r="V24" s="36">
        <v>1032.42</v>
      </c>
      <c r="W24" s="36">
        <v>1026.47</v>
      </c>
      <c r="X24" s="36">
        <v>1041.52</v>
      </c>
      <c r="Y24" s="36">
        <v>1084.99</v>
      </c>
    </row>
    <row r="25" spans="1:25" x14ac:dyDescent="0.2">
      <c r="A25" s="20">
        <v>44327</v>
      </c>
      <c r="B25" s="36">
        <v>1168.8700000000001</v>
      </c>
      <c r="C25" s="36">
        <v>1173.67</v>
      </c>
      <c r="D25" s="36">
        <v>1182.1000000000001</v>
      </c>
      <c r="E25" s="36">
        <v>1207.6500000000001</v>
      </c>
      <c r="F25" s="36">
        <v>1218</v>
      </c>
      <c r="G25" s="36">
        <v>1204.3800000000001</v>
      </c>
      <c r="H25" s="36">
        <v>1177.01</v>
      </c>
      <c r="I25" s="36">
        <v>1134.5</v>
      </c>
      <c r="J25" s="36">
        <v>1103.6300000000001</v>
      </c>
      <c r="K25" s="36">
        <v>1072.54</v>
      </c>
      <c r="L25" s="36">
        <v>1088.81</v>
      </c>
      <c r="M25" s="36">
        <v>1122.43</v>
      </c>
      <c r="N25" s="36">
        <v>1149.82</v>
      </c>
      <c r="O25" s="36">
        <v>1136.46</v>
      </c>
      <c r="P25" s="36">
        <v>1149.17</v>
      </c>
      <c r="Q25" s="36">
        <v>1165.9000000000001</v>
      </c>
      <c r="R25" s="36">
        <v>1164.3700000000001</v>
      </c>
      <c r="S25" s="36">
        <v>1183.76</v>
      </c>
      <c r="T25" s="36">
        <v>1164.32</v>
      </c>
      <c r="U25" s="36">
        <v>1149.24</v>
      </c>
      <c r="V25" s="36">
        <v>1132.8</v>
      </c>
      <c r="W25" s="36">
        <v>1122.17</v>
      </c>
      <c r="X25" s="36">
        <v>1142.8800000000001</v>
      </c>
      <c r="Y25" s="36">
        <v>1187.32</v>
      </c>
    </row>
    <row r="26" spans="1:25" x14ac:dyDescent="0.2">
      <c r="A26" s="20">
        <v>44328</v>
      </c>
      <c r="B26" s="36">
        <v>1212.53</v>
      </c>
      <c r="C26" s="36">
        <v>1246.05</v>
      </c>
      <c r="D26" s="36">
        <v>1233.33</v>
      </c>
      <c r="E26" s="36">
        <v>1227.1300000000001</v>
      </c>
      <c r="F26" s="36">
        <v>1221.54</v>
      </c>
      <c r="G26" s="36">
        <v>1230.93</v>
      </c>
      <c r="H26" s="36">
        <v>1217.1300000000001</v>
      </c>
      <c r="I26" s="36">
        <v>1161.9000000000001</v>
      </c>
      <c r="J26" s="36">
        <v>1133.71</v>
      </c>
      <c r="K26" s="36">
        <v>1112.99</v>
      </c>
      <c r="L26" s="36">
        <v>1088.3399999999999</v>
      </c>
      <c r="M26" s="36">
        <v>1099.01</v>
      </c>
      <c r="N26" s="36">
        <v>1104</v>
      </c>
      <c r="O26" s="36">
        <v>1109.27</v>
      </c>
      <c r="P26" s="36">
        <v>1114.58</v>
      </c>
      <c r="Q26" s="36">
        <v>1123.6100000000001</v>
      </c>
      <c r="R26" s="36">
        <v>1110.05</v>
      </c>
      <c r="S26" s="36">
        <v>1112.81</v>
      </c>
      <c r="T26" s="36">
        <v>1097.58</v>
      </c>
      <c r="U26" s="36">
        <v>1093.01</v>
      </c>
      <c r="V26" s="36">
        <v>1078.3600000000001</v>
      </c>
      <c r="W26" s="36">
        <v>1090.97</v>
      </c>
      <c r="X26" s="36">
        <v>1095.9000000000001</v>
      </c>
      <c r="Y26" s="36">
        <v>1116.73</v>
      </c>
    </row>
    <row r="27" spans="1:25" x14ac:dyDescent="0.2">
      <c r="A27" s="20">
        <v>44329</v>
      </c>
      <c r="B27" s="36">
        <v>1206.49</v>
      </c>
      <c r="C27" s="36">
        <v>1260.55</v>
      </c>
      <c r="D27" s="36">
        <v>1280.3500000000001</v>
      </c>
      <c r="E27" s="36">
        <v>1269.9000000000001</v>
      </c>
      <c r="F27" s="36">
        <v>1259.3600000000001</v>
      </c>
      <c r="G27" s="36">
        <v>1261.79</v>
      </c>
      <c r="H27" s="36">
        <v>1208.6500000000001</v>
      </c>
      <c r="I27" s="36">
        <v>1149.05</v>
      </c>
      <c r="J27" s="36">
        <v>1121.1000000000001</v>
      </c>
      <c r="K27" s="36">
        <v>1102.6000000000001</v>
      </c>
      <c r="L27" s="36">
        <v>1063.45</v>
      </c>
      <c r="M27" s="36">
        <v>1076.06</v>
      </c>
      <c r="N27" s="36">
        <v>1108.29</v>
      </c>
      <c r="O27" s="36">
        <v>1121.7</v>
      </c>
      <c r="P27" s="36">
        <v>1140.06</v>
      </c>
      <c r="Q27" s="36">
        <v>1151.23</v>
      </c>
      <c r="R27" s="36">
        <v>1149.58</v>
      </c>
      <c r="S27" s="36">
        <v>1160.48</v>
      </c>
      <c r="T27" s="36">
        <v>1143.4000000000001</v>
      </c>
      <c r="U27" s="36">
        <v>1120.58</v>
      </c>
      <c r="V27" s="36">
        <v>1105.8600000000001</v>
      </c>
      <c r="W27" s="36">
        <v>1107.74</v>
      </c>
      <c r="X27" s="36">
        <v>1122.19</v>
      </c>
      <c r="Y27" s="36">
        <v>1165.82</v>
      </c>
    </row>
    <row r="28" spans="1:25" x14ac:dyDescent="0.2">
      <c r="A28" s="20">
        <v>44330</v>
      </c>
      <c r="B28" s="36">
        <v>1202.83</v>
      </c>
      <c r="C28" s="36">
        <v>1227.52</v>
      </c>
      <c r="D28" s="36">
        <v>1247.68</v>
      </c>
      <c r="E28" s="36">
        <v>1259.3700000000001</v>
      </c>
      <c r="F28" s="36">
        <v>1273.21</v>
      </c>
      <c r="G28" s="36">
        <v>1247.02</v>
      </c>
      <c r="H28" s="36">
        <v>1188.02</v>
      </c>
      <c r="I28" s="36">
        <v>1120.25</v>
      </c>
      <c r="J28" s="36">
        <v>1086.6600000000001</v>
      </c>
      <c r="K28" s="36">
        <v>1064.44</v>
      </c>
      <c r="L28" s="36">
        <v>1052.25</v>
      </c>
      <c r="M28" s="36">
        <v>1068.3700000000001</v>
      </c>
      <c r="N28" s="36">
        <v>1102.01</v>
      </c>
      <c r="O28" s="36">
        <v>1106.49</v>
      </c>
      <c r="P28" s="36">
        <v>1117.93</v>
      </c>
      <c r="Q28" s="36">
        <v>1134</v>
      </c>
      <c r="R28" s="36">
        <v>1136.73</v>
      </c>
      <c r="S28" s="36">
        <v>1148.8900000000001</v>
      </c>
      <c r="T28" s="36">
        <v>1133.22</v>
      </c>
      <c r="U28" s="36">
        <v>1123.82</v>
      </c>
      <c r="V28" s="36">
        <v>1141.53</v>
      </c>
      <c r="W28" s="36">
        <v>1142.76</v>
      </c>
      <c r="X28" s="36">
        <v>1147.74</v>
      </c>
      <c r="Y28" s="36">
        <v>1161.3900000000001</v>
      </c>
    </row>
    <row r="29" spans="1:25" x14ac:dyDescent="0.2">
      <c r="A29" s="20">
        <v>44331</v>
      </c>
      <c r="B29" s="36">
        <v>1166.69</v>
      </c>
      <c r="C29" s="36">
        <v>1184.29</v>
      </c>
      <c r="D29" s="36">
        <v>1215.93</v>
      </c>
      <c r="E29" s="36">
        <v>1237.8600000000001</v>
      </c>
      <c r="F29" s="36">
        <v>1242.6300000000001</v>
      </c>
      <c r="G29" s="36">
        <v>1227.6300000000001</v>
      </c>
      <c r="H29" s="36">
        <v>1176.46</v>
      </c>
      <c r="I29" s="36">
        <v>1117.2</v>
      </c>
      <c r="J29" s="36">
        <v>1128.68</v>
      </c>
      <c r="K29" s="36">
        <v>1108.1000000000001</v>
      </c>
      <c r="L29" s="36">
        <v>1084.73</v>
      </c>
      <c r="M29" s="36">
        <v>1087.76</v>
      </c>
      <c r="N29" s="36">
        <v>1098.3900000000001</v>
      </c>
      <c r="O29" s="36">
        <v>1109.31</v>
      </c>
      <c r="P29" s="36">
        <v>1141.24</v>
      </c>
      <c r="Q29" s="36">
        <v>1137.95</v>
      </c>
      <c r="R29" s="36">
        <v>1124.73</v>
      </c>
      <c r="S29" s="36">
        <v>1113.99</v>
      </c>
      <c r="T29" s="36">
        <v>1084.57</v>
      </c>
      <c r="U29" s="36">
        <v>1061.21</v>
      </c>
      <c r="V29" s="36">
        <v>1044.9100000000001</v>
      </c>
      <c r="W29" s="36">
        <v>1033.83</v>
      </c>
      <c r="X29" s="36">
        <v>1037.1600000000001</v>
      </c>
      <c r="Y29" s="36">
        <v>1063.92</v>
      </c>
    </row>
    <row r="30" spans="1:25" x14ac:dyDescent="0.2">
      <c r="A30" s="20">
        <v>44332</v>
      </c>
      <c r="B30" s="36">
        <v>1061.81</v>
      </c>
      <c r="C30" s="36">
        <v>1063.05</v>
      </c>
      <c r="D30" s="36">
        <v>1050.4000000000001</v>
      </c>
      <c r="E30" s="36">
        <v>1051.58</v>
      </c>
      <c r="F30" s="36">
        <v>1052.22</v>
      </c>
      <c r="G30" s="36">
        <v>1053.9100000000001</v>
      </c>
      <c r="H30" s="36">
        <v>1064.81</v>
      </c>
      <c r="I30" s="36">
        <v>1045.45</v>
      </c>
      <c r="J30" s="36">
        <v>1014.09</v>
      </c>
      <c r="K30" s="36">
        <v>1052.33</v>
      </c>
      <c r="L30" s="36">
        <v>1067.8399999999999</v>
      </c>
      <c r="M30" s="36">
        <v>1068.56</v>
      </c>
      <c r="N30" s="36">
        <v>1057.56</v>
      </c>
      <c r="O30" s="36">
        <v>1041.04</v>
      </c>
      <c r="P30" s="36">
        <v>1043.3399999999999</v>
      </c>
      <c r="Q30" s="36">
        <v>1036.1400000000001</v>
      </c>
      <c r="R30" s="36">
        <v>1026.27</v>
      </c>
      <c r="S30" s="36">
        <v>1039.1300000000001</v>
      </c>
      <c r="T30" s="36">
        <v>1055.58</v>
      </c>
      <c r="U30" s="36">
        <v>1059.4100000000001</v>
      </c>
      <c r="V30" s="36">
        <v>1019.52</v>
      </c>
      <c r="W30" s="36">
        <v>1015.02</v>
      </c>
      <c r="X30" s="36">
        <v>1010.7900000000001</v>
      </c>
      <c r="Y30" s="36">
        <v>995.35</v>
      </c>
    </row>
    <row r="31" spans="1:25" x14ac:dyDescent="0.2">
      <c r="A31" s="20">
        <v>44333</v>
      </c>
      <c r="B31" s="36">
        <v>1024.07</v>
      </c>
      <c r="C31" s="36">
        <v>1066.1600000000001</v>
      </c>
      <c r="D31" s="36">
        <v>1098.24</v>
      </c>
      <c r="E31" s="36">
        <v>1112.8</v>
      </c>
      <c r="F31" s="36">
        <v>1142.82</v>
      </c>
      <c r="G31" s="36">
        <v>1123.3399999999999</v>
      </c>
      <c r="H31" s="36">
        <v>1075.04</v>
      </c>
      <c r="I31" s="36">
        <v>1042.82</v>
      </c>
      <c r="J31" s="36">
        <v>1093.6200000000001</v>
      </c>
      <c r="K31" s="36">
        <v>1012.56</v>
      </c>
      <c r="L31" s="36">
        <v>1006.34</v>
      </c>
      <c r="M31" s="36">
        <v>997.96</v>
      </c>
      <c r="N31" s="36">
        <v>988.99</v>
      </c>
      <c r="O31" s="36">
        <v>990.64</v>
      </c>
      <c r="P31" s="36">
        <v>1005.2</v>
      </c>
      <c r="Q31" s="36">
        <v>1015.38</v>
      </c>
      <c r="R31" s="36">
        <v>1015.4</v>
      </c>
      <c r="S31" s="36">
        <v>1024.3700000000001</v>
      </c>
      <c r="T31" s="36">
        <v>1022.5</v>
      </c>
      <c r="U31" s="36">
        <v>1021.75</v>
      </c>
      <c r="V31" s="36">
        <v>993.08</v>
      </c>
      <c r="W31" s="36">
        <v>993.81</v>
      </c>
      <c r="X31" s="36">
        <v>985.52</v>
      </c>
      <c r="Y31" s="36">
        <v>1002.51</v>
      </c>
    </row>
    <row r="32" spans="1:25" x14ac:dyDescent="0.2">
      <c r="A32" s="20">
        <v>44334</v>
      </c>
      <c r="B32" s="36">
        <v>1029.58</v>
      </c>
      <c r="C32" s="36">
        <v>1062.99</v>
      </c>
      <c r="D32" s="36">
        <v>1088.71</v>
      </c>
      <c r="E32" s="36">
        <v>1102.76</v>
      </c>
      <c r="F32" s="36">
        <v>1101.71</v>
      </c>
      <c r="G32" s="36">
        <v>1085.95</v>
      </c>
      <c r="H32" s="36">
        <v>1035.1600000000001</v>
      </c>
      <c r="I32" s="36">
        <v>1004.47</v>
      </c>
      <c r="J32" s="36">
        <v>970.5</v>
      </c>
      <c r="K32" s="36">
        <v>965.3</v>
      </c>
      <c r="L32" s="36">
        <v>960.21</v>
      </c>
      <c r="M32" s="36">
        <v>978.46</v>
      </c>
      <c r="N32" s="36">
        <v>988.76</v>
      </c>
      <c r="O32" s="36">
        <v>1012.06</v>
      </c>
      <c r="P32" s="36">
        <v>1017.35</v>
      </c>
      <c r="Q32" s="36">
        <v>1019.34</v>
      </c>
      <c r="R32" s="36">
        <v>1015.35</v>
      </c>
      <c r="S32" s="36">
        <v>1010.64</v>
      </c>
      <c r="T32" s="36">
        <v>1007.44</v>
      </c>
      <c r="U32" s="36">
        <v>995.75</v>
      </c>
      <c r="V32" s="36">
        <v>977.79</v>
      </c>
      <c r="W32" s="36">
        <v>967.95</v>
      </c>
      <c r="X32" s="36">
        <v>993.33</v>
      </c>
      <c r="Y32" s="36">
        <v>1037.44</v>
      </c>
    </row>
    <row r="33" spans="1:26" x14ac:dyDescent="0.2">
      <c r="A33" s="20">
        <v>44335</v>
      </c>
      <c r="B33" s="36">
        <v>1088.6600000000001</v>
      </c>
      <c r="C33" s="36">
        <v>1102.6500000000001</v>
      </c>
      <c r="D33" s="36">
        <v>1120.18</v>
      </c>
      <c r="E33" s="36">
        <v>1139.06</v>
      </c>
      <c r="F33" s="36">
        <v>1137.81</v>
      </c>
      <c r="G33" s="36">
        <v>1126.25</v>
      </c>
      <c r="H33" s="36">
        <v>1075.79</v>
      </c>
      <c r="I33" s="36">
        <v>1024.67</v>
      </c>
      <c r="J33" s="36">
        <v>1005.32</v>
      </c>
      <c r="K33" s="36">
        <v>1001.21</v>
      </c>
      <c r="L33" s="36">
        <v>1007.46</v>
      </c>
      <c r="M33" s="36">
        <v>1034.44</v>
      </c>
      <c r="N33" s="36">
        <v>1074.69</v>
      </c>
      <c r="O33" s="36">
        <v>1112.77</v>
      </c>
      <c r="P33" s="36">
        <v>1118.23</v>
      </c>
      <c r="Q33" s="36">
        <v>1113.2</v>
      </c>
      <c r="R33" s="36">
        <v>1093.94</v>
      </c>
      <c r="S33" s="36">
        <v>1069.77</v>
      </c>
      <c r="T33" s="36">
        <v>1047.3600000000001</v>
      </c>
      <c r="U33" s="36">
        <v>1038.7</v>
      </c>
      <c r="V33" s="36">
        <v>1015.0400000000001</v>
      </c>
      <c r="W33" s="36">
        <v>987.22</v>
      </c>
      <c r="X33" s="36">
        <v>961.12</v>
      </c>
      <c r="Y33" s="36">
        <v>1020.24</v>
      </c>
    </row>
    <row r="34" spans="1:26" x14ac:dyDescent="0.2">
      <c r="A34" s="20">
        <v>44336</v>
      </c>
      <c r="B34" s="36">
        <v>1100.55</v>
      </c>
      <c r="C34" s="36">
        <v>1136.68</v>
      </c>
      <c r="D34" s="36">
        <v>1142.9000000000001</v>
      </c>
      <c r="E34" s="36">
        <v>1153.93</v>
      </c>
      <c r="F34" s="36">
        <v>1165.9000000000001</v>
      </c>
      <c r="G34" s="36">
        <v>1145.1000000000001</v>
      </c>
      <c r="H34" s="36">
        <v>1110.51</v>
      </c>
      <c r="I34" s="36">
        <v>1030.3399999999999</v>
      </c>
      <c r="J34" s="36">
        <v>972.79</v>
      </c>
      <c r="K34" s="36">
        <v>942.37</v>
      </c>
      <c r="L34" s="36">
        <v>941.59</v>
      </c>
      <c r="M34" s="36">
        <v>935.51</v>
      </c>
      <c r="N34" s="36">
        <v>981.91</v>
      </c>
      <c r="O34" s="36">
        <v>1019.2</v>
      </c>
      <c r="P34" s="36">
        <v>1037.5</v>
      </c>
      <c r="Q34" s="36">
        <v>1041.96</v>
      </c>
      <c r="R34" s="36">
        <v>1034</v>
      </c>
      <c r="S34" s="36">
        <v>1017.86</v>
      </c>
      <c r="T34" s="36">
        <v>975.54</v>
      </c>
      <c r="U34" s="36">
        <v>969.57</v>
      </c>
      <c r="V34" s="36">
        <v>981.25</v>
      </c>
      <c r="W34" s="36">
        <v>995.66</v>
      </c>
      <c r="X34" s="36">
        <v>971.89</v>
      </c>
      <c r="Y34" s="36">
        <v>942.79</v>
      </c>
    </row>
    <row r="35" spans="1:26" x14ac:dyDescent="0.2">
      <c r="A35" s="20">
        <v>44337</v>
      </c>
      <c r="B35" s="36">
        <v>970.55</v>
      </c>
      <c r="C35" s="36">
        <v>1032.6600000000001</v>
      </c>
      <c r="D35" s="36">
        <v>1071.76</v>
      </c>
      <c r="E35" s="36">
        <v>1062.95</v>
      </c>
      <c r="F35" s="36">
        <v>1088.8</v>
      </c>
      <c r="G35" s="36">
        <v>1091.17</v>
      </c>
      <c r="H35" s="36">
        <v>1066.94</v>
      </c>
      <c r="I35" s="36">
        <v>1022.17</v>
      </c>
      <c r="J35" s="36">
        <v>971.89</v>
      </c>
      <c r="K35" s="36">
        <v>923.45</v>
      </c>
      <c r="L35" s="36">
        <v>916.45</v>
      </c>
      <c r="M35" s="36">
        <v>941.19</v>
      </c>
      <c r="N35" s="36">
        <v>1003.99</v>
      </c>
      <c r="O35" s="36">
        <v>1043.71</v>
      </c>
      <c r="P35" s="36">
        <v>1048.7</v>
      </c>
      <c r="Q35" s="36">
        <v>1047.51</v>
      </c>
      <c r="R35" s="36">
        <v>1035.83</v>
      </c>
      <c r="S35" s="36">
        <v>1018.21</v>
      </c>
      <c r="T35" s="36">
        <v>978.32</v>
      </c>
      <c r="U35" s="36">
        <v>930.9</v>
      </c>
      <c r="V35" s="36">
        <v>949.93</v>
      </c>
      <c r="W35" s="36">
        <v>963.81</v>
      </c>
      <c r="X35" s="36">
        <v>979.37</v>
      </c>
      <c r="Y35" s="36">
        <v>952.77</v>
      </c>
    </row>
    <row r="36" spans="1:26" x14ac:dyDescent="0.2">
      <c r="A36" s="20">
        <v>44338</v>
      </c>
      <c r="B36" s="36">
        <v>1004.57</v>
      </c>
      <c r="C36" s="36">
        <v>1008.97</v>
      </c>
      <c r="D36" s="36">
        <v>1038.8600000000001</v>
      </c>
      <c r="E36" s="36">
        <v>1060.83</v>
      </c>
      <c r="F36" s="36">
        <v>1063.21</v>
      </c>
      <c r="G36" s="36">
        <v>1049.48</v>
      </c>
      <c r="H36" s="36">
        <v>1034.1600000000001</v>
      </c>
      <c r="I36" s="36">
        <v>959.6</v>
      </c>
      <c r="J36" s="36">
        <v>921.09</v>
      </c>
      <c r="K36" s="36">
        <v>869.45</v>
      </c>
      <c r="L36" s="36">
        <v>862.81</v>
      </c>
      <c r="M36" s="36">
        <v>882.12</v>
      </c>
      <c r="N36" s="36">
        <v>938.87</v>
      </c>
      <c r="O36" s="36">
        <v>986.63</v>
      </c>
      <c r="P36" s="36">
        <v>1009.95</v>
      </c>
      <c r="Q36" s="36">
        <v>1007.31</v>
      </c>
      <c r="R36" s="36">
        <v>997.38</v>
      </c>
      <c r="S36" s="36">
        <v>968.75</v>
      </c>
      <c r="T36" s="36">
        <v>915.02</v>
      </c>
      <c r="U36" s="36">
        <v>886.88</v>
      </c>
      <c r="V36" s="36">
        <v>897</v>
      </c>
      <c r="W36" s="36">
        <v>927.81</v>
      </c>
      <c r="X36" s="36">
        <v>896.03</v>
      </c>
      <c r="Y36" s="36">
        <v>885.71</v>
      </c>
    </row>
    <row r="37" spans="1:26" x14ac:dyDescent="0.2">
      <c r="A37" s="20">
        <v>44339</v>
      </c>
      <c r="B37" s="36">
        <v>974.37</v>
      </c>
      <c r="C37" s="36">
        <v>1034.44</v>
      </c>
      <c r="D37" s="36">
        <v>1056.24</v>
      </c>
      <c r="E37" s="36">
        <v>1065.1200000000001</v>
      </c>
      <c r="F37" s="36">
        <v>1090.22</v>
      </c>
      <c r="G37" s="36">
        <v>1106.33</v>
      </c>
      <c r="H37" s="36">
        <v>1107.9000000000001</v>
      </c>
      <c r="I37" s="36">
        <v>1026.71</v>
      </c>
      <c r="J37" s="36">
        <v>989.25</v>
      </c>
      <c r="K37" s="36">
        <v>924.98</v>
      </c>
      <c r="L37" s="36">
        <v>906.09</v>
      </c>
      <c r="M37" s="36">
        <v>913.13</v>
      </c>
      <c r="N37" s="36">
        <v>948.98</v>
      </c>
      <c r="O37" s="36">
        <v>990.78</v>
      </c>
      <c r="P37" s="36">
        <v>1018.34</v>
      </c>
      <c r="Q37" s="36">
        <v>1032.99</v>
      </c>
      <c r="R37" s="36">
        <v>1023.56</v>
      </c>
      <c r="S37" s="36">
        <v>1002.13</v>
      </c>
      <c r="T37" s="36">
        <v>959.13</v>
      </c>
      <c r="U37" s="36">
        <v>907.61</v>
      </c>
      <c r="V37" s="36">
        <v>890.55</v>
      </c>
      <c r="W37" s="36">
        <v>865.76</v>
      </c>
      <c r="X37" s="36">
        <v>965.1</v>
      </c>
      <c r="Y37" s="36">
        <v>955.77</v>
      </c>
    </row>
    <row r="38" spans="1:26" x14ac:dyDescent="0.2">
      <c r="A38" s="20">
        <v>44340</v>
      </c>
      <c r="B38" s="36">
        <v>1041.25</v>
      </c>
      <c r="C38" s="36">
        <v>1117.57</v>
      </c>
      <c r="D38" s="36">
        <v>1174.46</v>
      </c>
      <c r="E38" s="36">
        <v>1193.48</v>
      </c>
      <c r="F38" s="36">
        <v>1215.1000000000001</v>
      </c>
      <c r="G38" s="36">
        <v>1176.3</v>
      </c>
      <c r="H38" s="36">
        <v>1113.07</v>
      </c>
      <c r="I38" s="36">
        <v>1029.74</v>
      </c>
      <c r="J38" s="36">
        <v>980.7</v>
      </c>
      <c r="K38" s="36">
        <v>917.91</v>
      </c>
      <c r="L38" s="36">
        <v>903.22</v>
      </c>
      <c r="M38" s="36">
        <v>903.56</v>
      </c>
      <c r="N38" s="36">
        <v>950.05</v>
      </c>
      <c r="O38" s="36">
        <v>981.74</v>
      </c>
      <c r="P38" s="36">
        <v>996.18</v>
      </c>
      <c r="Q38" s="36">
        <v>991.21</v>
      </c>
      <c r="R38" s="36">
        <v>969.53</v>
      </c>
      <c r="S38" s="36">
        <v>941.75</v>
      </c>
      <c r="T38" s="36">
        <v>921.88</v>
      </c>
      <c r="U38" s="36">
        <v>893.45</v>
      </c>
      <c r="V38" s="36">
        <v>900.22</v>
      </c>
      <c r="W38" s="36">
        <v>921.52</v>
      </c>
      <c r="X38" s="36">
        <v>900.6</v>
      </c>
      <c r="Y38" s="36">
        <v>913.26</v>
      </c>
    </row>
    <row r="39" spans="1:26" x14ac:dyDescent="0.2">
      <c r="A39" s="20">
        <v>44341</v>
      </c>
      <c r="B39" s="36">
        <v>1043.73</v>
      </c>
      <c r="C39" s="36">
        <v>1094.26</v>
      </c>
      <c r="D39" s="36">
        <v>1117.1100000000001</v>
      </c>
      <c r="E39" s="36">
        <v>1112.1100000000001</v>
      </c>
      <c r="F39" s="36">
        <v>1123.43</v>
      </c>
      <c r="G39" s="36">
        <v>1110.76</v>
      </c>
      <c r="H39" s="36">
        <v>1063.58</v>
      </c>
      <c r="I39" s="36">
        <v>976.88</v>
      </c>
      <c r="J39" s="36">
        <v>889.06</v>
      </c>
      <c r="K39" s="36">
        <v>852.2</v>
      </c>
      <c r="L39" s="36">
        <v>860.65</v>
      </c>
      <c r="M39" s="36">
        <v>852.21</v>
      </c>
      <c r="N39" s="36">
        <v>906.92</v>
      </c>
      <c r="O39" s="36">
        <v>963.93</v>
      </c>
      <c r="P39" s="36">
        <v>989.11</v>
      </c>
      <c r="Q39" s="36">
        <v>986.65</v>
      </c>
      <c r="R39" s="36">
        <v>971.98</v>
      </c>
      <c r="S39" s="36">
        <v>944.93</v>
      </c>
      <c r="T39" s="36">
        <v>896.79</v>
      </c>
      <c r="U39" s="36">
        <v>877.46</v>
      </c>
      <c r="V39" s="36">
        <v>890.65</v>
      </c>
      <c r="W39" s="36">
        <v>921.53</v>
      </c>
      <c r="X39" s="36">
        <v>892.29</v>
      </c>
      <c r="Y39" s="36">
        <v>911.86</v>
      </c>
    </row>
    <row r="40" spans="1:26" x14ac:dyDescent="0.2">
      <c r="A40" s="20">
        <v>44342</v>
      </c>
      <c r="B40" s="36">
        <v>1022.15</v>
      </c>
      <c r="C40" s="36">
        <v>1092.82</v>
      </c>
      <c r="D40" s="36">
        <v>1148.1200000000001</v>
      </c>
      <c r="E40" s="36">
        <v>1168.6500000000001</v>
      </c>
      <c r="F40" s="36">
        <v>1178.68</v>
      </c>
      <c r="G40" s="36">
        <v>1157.02</v>
      </c>
      <c r="H40" s="36">
        <v>1096.58</v>
      </c>
      <c r="I40" s="36">
        <v>998.81</v>
      </c>
      <c r="J40" s="36">
        <v>942.16</v>
      </c>
      <c r="K40" s="36">
        <v>888.09</v>
      </c>
      <c r="L40" s="36">
        <v>885.83</v>
      </c>
      <c r="M40" s="36">
        <v>894.93</v>
      </c>
      <c r="N40" s="36">
        <v>945.55</v>
      </c>
      <c r="O40" s="36">
        <v>989.06</v>
      </c>
      <c r="P40" s="36">
        <v>1001.44</v>
      </c>
      <c r="Q40" s="36">
        <v>1001.49</v>
      </c>
      <c r="R40" s="36">
        <v>986.69</v>
      </c>
      <c r="S40" s="36">
        <v>965.2</v>
      </c>
      <c r="T40" s="36">
        <v>910.38</v>
      </c>
      <c r="U40" s="36">
        <v>872.63</v>
      </c>
      <c r="V40" s="36">
        <v>876.79</v>
      </c>
      <c r="W40" s="36">
        <v>886.75</v>
      </c>
      <c r="X40" s="36">
        <v>882.36</v>
      </c>
      <c r="Y40" s="36">
        <v>913.31</v>
      </c>
    </row>
    <row r="41" spans="1:26" x14ac:dyDescent="0.2">
      <c r="A41" s="20">
        <v>44343</v>
      </c>
      <c r="B41" s="36">
        <v>935.26</v>
      </c>
      <c r="C41" s="36">
        <v>1002.56</v>
      </c>
      <c r="D41" s="36">
        <v>1049.01</v>
      </c>
      <c r="E41" s="36">
        <v>1069.06</v>
      </c>
      <c r="F41" s="36">
        <v>1072.81</v>
      </c>
      <c r="G41" s="36">
        <v>1051.08</v>
      </c>
      <c r="H41" s="36">
        <v>1008.7900000000001</v>
      </c>
      <c r="I41" s="36">
        <v>940.77</v>
      </c>
      <c r="J41" s="36">
        <v>905.2</v>
      </c>
      <c r="K41" s="36">
        <v>893.38</v>
      </c>
      <c r="L41" s="36">
        <v>900.88</v>
      </c>
      <c r="M41" s="36">
        <v>907.71</v>
      </c>
      <c r="N41" s="36">
        <v>957.41</v>
      </c>
      <c r="O41" s="36">
        <v>1001.49</v>
      </c>
      <c r="P41" s="36">
        <v>1020.61</v>
      </c>
      <c r="Q41" s="36">
        <v>1019.37</v>
      </c>
      <c r="R41" s="36">
        <v>1012.98</v>
      </c>
      <c r="S41" s="36">
        <v>988.02</v>
      </c>
      <c r="T41" s="36">
        <v>932.02</v>
      </c>
      <c r="U41" s="36">
        <v>889.12</v>
      </c>
      <c r="V41" s="36">
        <v>909.11</v>
      </c>
      <c r="W41" s="36">
        <v>936.56</v>
      </c>
      <c r="X41" s="36">
        <v>926.78</v>
      </c>
      <c r="Y41" s="36">
        <v>940.99</v>
      </c>
    </row>
    <row r="42" spans="1:26" x14ac:dyDescent="0.2">
      <c r="A42" s="20">
        <v>44344</v>
      </c>
      <c r="B42" s="36">
        <v>921.27</v>
      </c>
      <c r="C42" s="36">
        <v>980.73</v>
      </c>
      <c r="D42" s="36">
        <v>1020.05</v>
      </c>
      <c r="E42" s="36">
        <v>1034.21</v>
      </c>
      <c r="F42" s="36">
        <v>1040.3600000000001</v>
      </c>
      <c r="G42" s="36">
        <v>1018.72</v>
      </c>
      <c r="H42" s="36">
        <v>979.7</v>
      </c>
      <c r="I42" s="36">
        <v>898.04</v>
      </c>
      <c r="J42" s="36">
        <v>849.56</v>
      </c>
      <c r="K42" s="36">
        <v>885.25</v>
      </c>
      <c r="L42" s="36">
        <v>874.85</v>
      </c>
      <c r="M42" s="36">
        <v>869.51</v>
      </c>
      <c r="N42" s="36">
        <v>890.98</v>
      </c>
      <c r="O42" s="36">
        <v>940.9</v>
      </c>
      <c r="P42" s="36">
        <v>955.5</v>
      </c>
      <c r="Q42" s="36">
        <v>961.32</v>
      </c>
      <c r="R42" s="36">
        <v>968.32</v>
      </c>
      <c r="S42" s="36">
        <v>955.72</v>
      </c>
      <c r="T42" s="36">
        <v>888.64</v>
      </c>
      <c r="U42" s="36">
        <v>897.53</v>
      </c>
      <c r="V42" s="36">
        <v>907.21</v>
      </c>
      <c r="W42" s="36">
        <v>933</v>
      </c>
      <c r="X42" s="36">
        <v>919.66</v>
      </c>
      <c r="Y42" s="36">
        <v>863.48</v>
      </c>
    </row>
    <row r="43" spans="1:26" x14ac:dyDescent="0.2">
      <c r="A43" s="20">
        <v>44345</v>
      </c>
      <c r="B43" s="36">
        <v>914.14</v>
      </c>
      <c r="C43" s="36">
        <v>919.48</v>
      </c>
      <c r="D43" s="36">
        <v>970.97</v>
      </c>
      <c r="E43" s="36">
        <v>969.03</v>
      </c>
      <c r="F43" s="36">
        <v>963.73</v>
      </c>
      <c r="G43" s="36">
        <v>970.08</v>
      </c>
      <c r="H43" s="36">
        <v>961.68</v>
      </c>
      <c r="I43" s="36">
        <v>904.92</v>
      </c>
      <c r="J43" s="36">
        <v>839.1</v>
      </c>
      <c r="K43" s="36">
        <v>798.51</v>
      </c>
      <c r="L43" s="36">
        <v>787.58</v>
      </c>
      <c r="M43" s="36">
        <v>788.41</v>
      </c>
      <c r="N43" s="36">
        <v>846.51</v>
      </c>
      <c r="O43" s="36">
        <v>870.47</v>
      </c>
      <c r="P43" s="36">
        <v>898.96</v>
      </c>
      <c r="Q43" s="36">
        <v>897.75</v>
      </c>
      <c r="R43" s="36">
        <v>895.56</v>
      </c>
      <c r="S43" s="36">
        <v>926.07</v>
      </c>
      <c r="T43" s="36">
        <v>880.45</v>
      </c>
      <c r="U43" s="36">
        <v>823.91</v>
      </c>
      <c r="V43" s="36">
        <v>790.49</v>
      </c>
      <c r="W43" s="36">
        <v>816.28</v>
      </c>
      <c r="X43" s="36">
        <v>799.79</v>
      </c>
      <c r="Y43" s="36">
        <v>790.09</v>
      </c>
    </row>
    <row r="44" spans="1:26" x14ac:dyDescent="0.2">
      <c r="A44" s="20">
        <v>44346</v>
      </c>
      <c r="B44" s="36">
        <v>837.64</v>
      </c>
      <c r="C44" s="36">
        <v>907.8</v>
      </c>
      <c r="D44" s="36">
        <v>951.63</v>
      </c>
      <c r="E44" s="36">
        <v>965.79</v>
      </c>
      <c r="F44" s="36">
        <v>989.48</v>
      </c>
      <c r="G44" s="36">
        <v>992.53</v>
      </c>
      <c r="H44" s="36">
        <v>966.4</v>
      </c>
      <c r="I44" s="36">
        <v>894.21</v>
      </c>
      <c r="J44" s="36">
        <v>828.7</v>
      </c>
      <c r="K44" s="36">
        <v>777.13</v>
      </c>
      <c r="L44" s="36">
        <v>764.33</v>
      </c>
      <c r="M44" s="36">
        <v>778.74</v>
      </c>
      <c r="N44" s="36">
        <v>844.21</v>
      </c>
      <c r="O44" s="36">
        <v>881.04</v>
      </c>
      <c r="P44" s="36">
        <v>902.49</v>
      </c>
      <c r="Q44" s="36">
        <v>895.16</v>
      </c>
      <c r="R44" s="36">
        <v>874.25</v>
      </c>
      <c r="S44" s="36">
        <v>848.33</v>
      </c>
      <c r="T44" s="36">
        <v>794.57</v>
      </c>
      <c r="U44" s="36">
        <v>767.69</v>
      </c>
      <c r="V44" s="36">
        <v>784.96</v>
      </c>
      <c r="W44" s="36">
        <v>824.16</v>
      </c>
      <c r="X44" s="36">
        <v>778.02</v>
      </c>
      <c r="Y44" s="36">
        <v>759.2</v>
      </c>
    </row>
    <row r="45" spans="1:26" x14ac:dyDescent="0.2">
      <c r="A45" s="20">
        <v>44347</v>
      </c>
      <c r="B45" s="36">
        <v>822.06</v>
      </c>
      <c r="C45" s="36">
        <v>902.22</v>
      </c>
      <c r="D45" s="36">
        <v>944.05</v>
      </c>
      <c r="E45" s="36">
        <v>953.47</v>
      </c>
      <c r="F45" s="36">
        <v>973.8</v>
      </c>
      <c r="G45" s="36">
        <v>968.16</v>
      </c>
      <c r="H45" s="36">
        <v>961.25</v>
      </c>
      <c r="I45" s="36">
        <v>981.09</v>
      </c>
      <c r="J45" s="36">
        <v>977.79</v>
      </c>
      <c r="K45" s="36">
        <v>978.4</v>
      </c>
      <c r="L45" s="36">
        <v>972.36</v>
      </c>
      <c r="M45" s="36">
        <v>949.76</v>
      </c>
      <c r="N45" s="36">
        <v>972.97</v>
      </c>
      <c r="O45" s="36">
        <v>1013.48</v>
      </c>
      <c r="P45" s="36">
        <v>1024.0999999999999</v>
      </c>
      <c r="Q45" s="36">
        <v>1020.1</v>
      </c>
      <c r="R45" s="36">
        <v>1012.92</v>
      </c>
      <c r="S45" s="36">
        <v>986.62</v>
      </c>
      <c r="T45" s="36">
        <v>941.33</v>
      </c>
      <c r="U45" s="36">
        <v>908.23</v>
      </c>
      <c r="V45" s="36">
        <v>916.23</v>
      </c>
      <c r="W45" s="36">
        <v>938.87</v>
      </c>
      <c r="X45" s="36">
        <v>912.08</v>
      </c>
      <c r="Y45" s="36">
        <v>866.31</v>
      </c>
    </row>
    <row r="46" spans="1:26" x14ac:dyDescent="0.2">
      <c r="A46" s="26"/>
      <c r="B46" s="27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114"/>
    </row>
    <row r="47" spans="1:26" ht="12.75" x14ac:dyDescent="0.2">
      <c r="A47" s="153" t="s">
        <v>49</v>
      </c>
      <c r="B47" s="148" t="s">
        <v>90</v>
      </c>
      <c r="C47" s="149"/>
      <c r="D47" s="149"/>
      <c r="E47" s="149"/>
      <c r="F47" s="149"/>
      <c r="G47" s="149"/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49"/>
      <c r="S47" s="149"/>
      <c r="T47" s="149"/>
      <c r="U47" s="149"/>
      <c r="V47" s="149"/>
      <c r="W47" s="149"/>
      <c r="X47" s="149"/>
      <c r="Y47" s="150"/>
    </row>
    <row r="48" spans="1:26" x14ac:dyDescent="0.2">
      <c r="A48" s="154"/>
      <c r="B48" s="40" t="s">
        <v>66</v>
      </c>
      <c r="C48" s="41" t="s">
        <v>67</v>
      </c>
      <c r="D48" s="42" t="s">
        <v>68</v>
      </c>
      <c r="E48" s="41" t="s">
        <v>69</v>
      </c>
      <c r="F48" s="41" t="s">
        <v>70</v>
      </c>
      <c r="G48" s="41" t="s">
        <v>71</v>
      </c>
      <c r="H48" s="41" t="s">
        <v>72</v>
      </c>
      <c r="I48" s="41" t="s">
        <v>73</v>
      </c>
      <c r="J48" s="41" t="s">
        <v>74</v>
      </c>
      <c r="K48" s="40" t="s">
        <v>75</v>
      </c>
      <c r="L48" s="41" t="s">
        <v>76</v>
      </c>
      <c r="M48" s="43" t="s">
        <v>77</v>
      </c>
      <c r="N48" s="40" t="s">
        <v>78</v>
      </c>
      <c r="O48" s="41" t="s">
        <v>79</v>
      </c>
      <c r="P48" s="43" t="s">
        <v>80</v>
      </c>
      <c r="Q48" s="42" t="s">
        <v>81</v>
      </c>
      <c r="R48" s="41" t="s">
        <v>82</v>
      </c>
      <c r="S48" s="42" t="s">
        <v>83</v>
      </c>
      <c r="T48" s="41" t="s">
        <v>84</v>
      </c>
      <c r="U48" s="42" t="s">
        <v>85</v>
      </c>
      <c r="V48" s="41" t="s">
        <v>86</v>
      </c>
      <c r="W48" s="42" t="s">
        <v>87</v>
      </c>
      <c r="X48" s="41" t="s">
        <v>88</v>
      </c>
      <c r="Y48" s="41" t="s">
        <v>89</v>
      </c>
    </row>
    <row r="49" spans="1:25" x14ac:dyDescent="0.2">
      <c r="A49" s="20">
        <v>44317</v>
      </c>
      <c r="B49" s="36">
        <v>1406.53</v>
      </c>
      <c r="C49" s="36">
        <v>1456.07</v>
      </c>
      <c r="D49" s="36">
        <v>1498.97</v>
      </c>
      <c r="E49" s="36">
        <v>1501.78</v>
      </c>
      <c r="F49" s="36">
        <v>1509.38</v>
      </c>
      <c r="G49" s="36">
        <v>1500.44</v>
      </c>
      <c r="H49" s="36">
        <v>1498.9</v>
      </c>
      <c r="I49" s="36">
        <v>1462.5</v>
      </c>
      <c r="J49" s="36">
        <v>1426.24</v>
      </c>
      <c r="K49" s="36">
        <v>1367.36</v>
      </c>
      <c r="L49" s="36">
        <v>1321.98</v>
      </c>
      <c r="M49" s="36">
        <v>1320.69</v>
      </c>
      <c r="N49" s="36">
        <v>1378.98</v>
      </c>
      <c r="O49" s="36">
        <v>1399.7</v>
      </c>
      <c r="P49" s="36">
        <v>1417.47</v>
      </c>
      <c r="Q49" s="36">
        <v>1428.77</v>
      </c>
      <c r="R49" s="36">
        <v>1421.22</v>
      </c>
      <c r="S49" s="36">
        <v>1409.93</v>
      </c>
      <c r="T49" s="36">
        <v>1354.61</v>
      </c>
      <c r="U49" s="36">
        <v>1331.96</v>
      </c>
      <c r="V49" s="36">
        <v>1313.84</v>
      </c>
      <c r="W49" s="36">
        <v>1306</v>
      </c>
      <c r="X49" s="36">
        <v>1320.72</v>
      </c>
      <c r="Y49" s="36">
        <v>1393.74</v>
      </c>
    </row>
    <row r="50" spans="1:25" x14ac:dyDescent="0.2">
      <c r="A50" s="20">
        <v>44318</v>
      </c>
      <c r="B50" s="36">
        <v>1376.64</v>
      </c>
      <c r="C50" s="36">
        <v>1418.35</v>
      </c>
      <c r="D50" s="36">
        <v>1472.06</v>
      </c>
      <c r="E50" s="36">
        <v>1491.31</v>
      </c>
      <c r="F50" s="36">
        <v>1504.97</v>
      </c>
      <c r="G50" s="36">
        <v>1499.46</v>
      </c>
      <c r="H50" s="36">
        <v>1498.89</v>
      </c>
      <c r="I50" s="36">
        <v>1473.57</v>
      </c>
      <c r="J50" s="36">
        <v>1403.18</v>
      </c>
      <c r="K50" s="36">
        <v>1366.36</v>
      </c>
      <c r="L50" s="36">
        <v>1308.29</v>
      </c>
      <c r="M50" s="36">
        <v>1299.52</v>
      </c>
      <c r="N50" s="36">
        <v>1377.01</v>
      </c>
      <c r="O50" s="36">
        <v>1389.75</v>
      </c>
      <c r="P50" s="36">
        <v>1410.86</v>
      </c>
      <c r="Q50" s="36">
        <v>1413.12</v>
      </c>
      <c r="R50" s="36">
        <v>1397.24</v>
      </c>
      <c r="S50" s="36">
        <v>1386.98</v>
      </c>
      <c r="T50" s="36">
        <v>1336.65</v>
      </c>
      <c r="U50" s="36">
        <v>1311.58</v>
      </c>
      <c r="V50" s="36">
        <v>1280.2</v>
      </c>
      <c r="W50" s="36">
        <v>1275.78</v>
      </c>
      <c r="X50" s="36">
        <v>1315.56</v>
      </c>
      <c r="Y50" s="36">
        <v>1380.7</v>
      </c>
    </row>
    <row r="51" spans="1:25" x14ac:dyDescent="0.2">
      <c r="A51" s="20">
        <v>44319</v>
      </c>
      <c r="B51" s="36">
        <v>1362.19</v>
      </c>
      <c r="C51" s="36">
        <v>1433.55</v>
      </c>
      <c r="D51" s="36">
        <v>1475.61</v>
      </c>
      <c r="E51" s="36">
        <v>1491.41</v>
      </c>
      <c r="F51" s="36">
        <v>1505.92</v>
      </c>
      <c r="G51" s="36">
        <v>1503.59</v>
      </c>
      <c r="H51" s="36">
        <v>1508.31</v>
      </c>
      <c r="I51" s="36">
        <v>1477.6</v>
      </c>
      <c r="J51" s="36">
        <v>1415.1</v>
      </c>
      <c r="K51" s="36">
        <v>1376.38</v>
      </c>
      <c r="L51" s="36">
        <v>1345.76</v>
      </c>
      <c r="M51" s="36">
        <v>1322.9</v>
      </c>
      <c r="N51" s="36">
        <v>1357.23</v>
      </c>
      <c r="O51" s="36">
        <v>1395.09</v>
      </c>
      <c r="P51" s="36">
        <v>1415.92</v>
      </c>
      <c r="Q51" s="36">
        <v>1429.47</v>
      </c>
      <c r="R51" s="36">
        <v>1418.55</v>
      </c>
      <c r="S51" s="36">
        <v>1398.03</v>
      </c>
      <c r="T51" s="36">
        <v>1345.66</v>
      </c>
      <c r="U51" s="36">
        <v>1325.17</v>
      </c>
      <c r="V51" s="36">
        <v>1312.99</v>
      </c>
      <c r="W51" s="36">
        <v>1312.36</v>
      </c>
      <c r="X51" s="36">
        <v>1300.03</v>
      </c>
      <c r="Y51" s="36">
        <v>1307.93</v>
      </c>
    </row>
    <row r="52" spans="1:25" x14ac:dyDescent="0.2">
      <c r="A52" s="20">
        <v>44320</v>
      </c>
      <c r="B52" s="36">
        <v>1327.73</v>
      </c>
      <c r="C52" s="36">
        <v>1388.2</v>
      </c>
      <c r="D52" s="36">
        <v>1409.57</v>
      </c>
      <c r="E52" s="36">
        <v>1421.94</v>
      </c>
      <c r="F52" s="36">
        <v>1433.47</v>
      </c>
      <c r="G52" s="36">
        <v>1431.49</v>
      </c>
      <c r="H52" s="36">
        <v>1391.2</v>
      </c>
      <c r="I52" s="36">
        <v>1368.58</v>
      </c>
      <c r="J52" s="36">
        <v>1340</v>
      </c>
      <c r="K52" s="36">
        <v>1312.31</v>
      </c>
      <c r="L52" s="36">
        <v>1305.98</v>
      </c>
      <c r="M52" s="36">
        <v>1309.28</v>
      </c>
      <c r="N52" s="36">
        <v>1319.65</v>
      </c>
      <c r="O52" s="36">
        <v>1324.01</v>
      </c>
      <c r="P52" s="36">
        <v>1334.96</v>
      </c>
      <c r="Q52" s="36">
        <v>1334.81</v>
      </c>
      <c r="R52" s="36">
        <v>1336.12</v>
      </c>
      <c r="S52" s="36">
        <v>1350.7</v>
      </c>
      <c r="T52" s="36">
        <v>1324.1</v>
      </c>
      <c r="U52" s="36">
        <v>1291.8900000000001</v>
      </c>
      <c r="V52" s="36">
        <v>1268.73</v>
      </c>
      <c r="W52" s="36">
        <v>1275.44</v>
      </c>
      <c r="X52" s="36">
        <v>1294.45</v>
      </c>
      <c r="Y52" s="36">
        <v>1315.82</v>
      </c>
    </row>
    <row r="53" spans="1:25" x14ac:dyDescent="0.2">
      <c r="A53" s="20">
        <v>44321</v>
      </c>
      <c r="B53" s="36">
        <v>1354.5</v>
      </c>
      <c r="C53" s="36">
        <v>1404.96</v>
      </c>
      <c r="D53" s="36">
        <v>1426.88</v>
      </c>
      <c r="E53" s="36">
        <v>1440.16</v>
      </c>
      <c r="F53" s="36">
        <v>1453.12</v>
      </c>
      <c r="G53" s="36">
        <v>1445.09</v>
      </c>
      <c r="H53" s="36">
        <v>1407.01</v>
      </c>
      <c r="I53" s="36">
        <v>1363.36</v>
      </c>
      <c r="J53" s="36">
        <v>1324.73</v>
      </c>
      <c r="K53" s="36">
        <v>1317.2</v>
      </c>
      <c r="L53" s="36">
        <v>1300.21</v>
      </c>
      <c r="M53" s="36">
        <v>1290.0899999999999</v>
      </c>
      <c r="N53" s="36">
        <v>1312.45</v>
      </c>
      <c r="O53" s="36">
        <v>1313.42</v>
      </c>
      <c r="P53" s="36">
        <v>1316.5</v>
      </c>
      <c r="Q53" s="36">
        <v>1321.65</v>
      </c>
      <c r="R53" s="36">
        <v>1319.65</v>
      </c>
      <c r="S53" s="36">
        <v>1329.76</v>
      </c>
      <c r="T53" s="36">
        <v>1327.18</v>
      </c>
      <c r="U53" s="36">
        <v>1309.98</v>
      </c>
      <c r="V53" s="36">
        <v>1289.1400000000001</v>
      </c>
      <c r="W53" s="36">
        <v>1291.19</v>
      </c>
      <c r="X53" s="36">
        <v>1307.06</v>
      </c>
      <c r="Y53" s="36">
        <v>1346.93</v>
      </c>
    </row>
    <row r="54" spans="1:25" x14ac:dyDescent="0.2">
      <c r="A54" s="20">
        <v>44322</v>
      </c>
      <c r="B54" s="36">
        <v>1344.18</v>
      </c>
      <c r="C54" s="36">
        <v>1380.57</v>
      </c>
      <c r="D54" s="36">
        <v>1414.07</v>
      </c>
      <c r="E54" s="36">
        <v>1433.36</v>
      </c>
      <c r="F54" s="36">
        <v>1439.09</v>
      </c>
      <c r="G54" s="36">
        <v>1438.51</v>
      </c>
      <c r="H54" s="36">
        <v>1396.36</v>
      </c>
      <c r="I54" s="36">
        <v>1354.06</v>
      </c>
      <c r="J54" s="36">
        <v>1319</v>
      </c>
      <c r="K54" s="36">
        <v>1261.6600000000001</v>
      </c>
      <c r="L54" s="36">
        <v>1238.92</v>
      </c>
      <c r="M54" s="36">
        <v>1246.6400000000001</v>
      </c>
      <c r="N54" s="36">
        <v>1280.1200000000001</v>
      </c>
      <c r="O54" s="36">
        <v>1302.1600000000001</v>
      </c>
      <c r="P54" s="36">
        <v>1325.66</v>
      </c>
      <c r="Q54" s="36">
        <v>1330.03</v>
      </c>
      <c r="R54" s="36">
        <v>1316.61</v>
      </c>
      <c r="S54" s="36">
        <v>1320.63</v>
      </c>
      <c r="T54" s="36">
        <v>1299.95</v>
      </c>
      <c r="U54" s="36">
        <v>1256.5</v>
      </c>
      <c r="V54" s="36">
        <v>1227.3</v>
      </c>
      <c r="W54" s="36">
        <v>1241.52</v>
      </c>
      <c r="X54" s="36">
        <v>1277.27</v>
      </c>
      <c r="Y54" s="36">
        <v>1330.32</v>
      </c>
    </row>
    <row r="55" spans="1:25" x14ac:dyDescent="0.2">
      <c r="A55" s="20">
        <v>44323</v>
      </c>
      <c r="B55" s="36">
        <v>1344.15</v>
      </c>
      <c r="C55" s="36">
        <v>1350.55</v>
      </c>
      <c r="D55" s="36">
        <v>1418.06</v>
      </c>
      <c r="E55" s="36">
        <v>1434.19</v>
      </c>
      <c r="F55" s="36">
        <v>1446.69</v>
      </c>
      <c r="G55" s="36">
        <v>1427.57</v>
      </c>
      <c r="H55" s="36">
        <v>1364.21</v>
      </c>
      <c r="I55" s="36">
        <v>1327.68</v>
      </c>
      <c r="J55" s="36">
        <v>1298.6100000000001</v>
      </c>
      <c r="K55" s="36">
        <v>1305.8</v>
      </c>
      <c r="L55" s="36">
        <v>1294.92</v>
      </c>
      <c r="M55" s="36">
        <v>1285.2</v>
      </c>
      <c r="N55" s="36">
        <v>1278.1300000000001</v>
      </c>
      <c r="O55" s="36">
        <v>1281.02</v>
      </c>
      <c r="P55" s="36">
        <v>1290.8900000000001</v>
      </c>
      <c r="Q55" s="36">
        <v>1292.43</v>
      </c>
      <c r="R55" s="36">
        <v>1277.45</v>
      </c>
      <c r="S55" s="36">
        <v>1290.8600000000001</v>
      </c>
      <c r="T55" s="36">
        <v>1299.26</v>
      </c>
      <c r="U55" s="36">
        <v>1297.6500000000001</v>
      </c>
      <c r="V55" s="36">
        <v>1284.1100000000001</v>
      </c>
      <c r="W55" s="36">
        <v>1282.02</v>
      </c>
      <c r="X55" s="36">
        <v>1269.2</v>
      </c>
      <c r="Y55" s="36">
        <v>1262.79</v>
      </c>
    </row>
    <row r="56" spans="1:25" x14ac:dyDescent="0.2">
      <c r="A56" s="20">
        <v>44324</v>
      </c>
      <c r="B56" s="36">
        <v>1302.04</v>
      </c>
      <c r="C56" s="36">
        <v>1357.22</v>
      </c>
      <c r="D56" s="36">
        <v>1361.42</v>
      </c>
      <c r="E56" s="36">
        <v>1370.11</v>
      </c>
      <c r="F56" s="36">
        <v>1388.57</v>
      </c>
      <c r="G56" s="36">
        <v>1379.41</v>
      </c>
      <c r="H56" s="36">
        <v>1346.4</v>
      </c>
      <c r="I56" s="36">
        <v>1338.8</v>
      </c>
      <c r="J56" s="36">
        <v>1308.93</v>
      </c>
      <c r="K56" s="36">
        <v>1278.71</v>
      </c>
      <c r="L56" s="36">
        <v>1241.99</v>
      </c>
      <c r="M56" s="36">
        <v>1241.07</v>
      </c>
      <c r="N56" s="36">
        <v>1265.79</v>
      </c>
      <c r="O56" s="36">
        <v>1265.99</v>
      </c>
      <c r="P56" s="36">
        <v>1287.1100000000001</v>
      </c>
      <c r="Q56" s="36">
        <v>1292.07</v>
      </c>
      <c r="R56" s="36">
        <v>1280.07</v>
      </c>
      <c r="S56" s="36">
        <v>1284.74</v>
      </c>
      <c r="T56" s="36">
        <v>1274.1600000000001</v>
      </c>
      <c r="U56" s="36">
        <v>1247.56</v>
      </c>
      <c r="V56" s="36">
        <v>1231.31</v>
      </c>
      <c r="W56" s="36">
        <v>1223.83</v>
      </c>
      <c r="X56" s="36">
        <v>1236.4000000000001</v>
      </c>
      <c r="Y56" s="36">
        <v>1259.55</v>
      </c>
    </row>
    <row r="57" spans="1:25" x14ac:dyDescent="0.2">
      <c r="A57" s="20">
        <v>44325</v>
      </c>
      <c r="B57" s="36">
        <v>1240.79</v>
      </c>
      <c r="C57" s="36">
        <v>1279.8399999999999</v>
      </c>
      <c r="D57" s="36">
        <v>1297.77</v>
      </c>
      <c r="E57" s="36">
        <v>1325.19</v>
      </c>
      <c r="F57" s="36">
        <v>1327.63</v>
      </c>
      <c r="G57" s="36">
        <v>1328.92</v>
      </c>
      <c r="H57" s="36">
        <v>1323</v>
      </c>
      <c r="I57" s="36">
        <v>1306.45</v>
      </c>
      <c r="J57" s="36">
        <v>1282.32</v>
      </c>
      <c r="K57" s="36">
        <v>1250.33</v>
      </c>
      <c r="L57" s="36">
        <v>1237.5</v>
      </c>
      <c r="M57" s="36">
        <v>1227.46</v>
      </c>
      <c r="N57" s="36">
        <v>1238.1100000000001</v>
      </c>
      <c r="O57" s="36">
        <v>1254.04</v>
      </c>
      <c r="P57" s="36">
        <v>1267.02</v>
      </c>
      <c r="Q57" s="36">
        <v>1270.53</v>
      </c>
      <c r="R57" s="36">
        <v>1264.8600000000001</v>
      </c>
      <c r="S57" s="36">
        <v>1264.04</v>
      </c>
      <c r="T57" s="36">
        <v>1254.5899999999999</v>
      </c>
      <c r="U57" s="36">
        <v>1235.3600000000001</v>
      </c>
      <c r="V57" s="36">
        <v>1211.7</v>
      </c>
      <c r="W57" s="36">
        <v>1213.29</v>
      </c>
      <c r="X57" s="36">
        <v>1224.82</v>
      </c>
      <c r="Y57" s="36">
        <v>1251.95</v>
      </c>
    </row>
    <row r="58" spans="1:25" x14ac:dyDescent="0.2">
      <c r="A58" s="20">
        <v>44326</v>
      </c>
      <c r="B58" s="36">
        <v>1282.44</v>
      </c>
      <c r="C58" s="36">
        <v>1329.47</v>
      </c>
      <c r="D58" s="36">
        <v>1354.56</v>
      </c>
      <c r="E58" s="36">
        <v>1370.51</v>
      </c>
      <c r="F58" s="36">
        <v>1379.48</v>
      </c>
      <c r="G58" s="36">
        <v>1383.03</v>
      </c>
      <c r="H58" s="36">
        <v>1366.95</v>
      </c>
      <c r="I58" s="36">
        <v>1327.85</v>
      </c>
      <c r="J58" s="36">
        <v>1287.42</v>
      </c>
      <c r="K58" s="36">
        <v>1244.21</v>
      </c>
      <c r="L58" s="36">
        <v>1218.3500000000001</v>
      </c>
      <c r="M58" s="36">
        <v>1209.3399999999999</v>
      </c>
      <c r="N58" s="36">
        <v>1221.3500000000001</v>
      </c>
      <c r="O58" s="36">
        <v>1235.21</v>
      </c>
      <c r="P58" s="36">
        <v>1252.29</v>
      </c>
      <c r="Q58" s="36">
        <v>1256.44</v>
      </c>
      <c r="R58" s="36">
        <v>1249.52</v>
      </c>
      <c r="S58" s="36">
        <v>1244.26</v>
      </c>
      <c r="T58" s="36">
        <v>1235.04</v>
      </c>
      <c r="U58" s="36">
        <v>1210.4000000000001</v>
      </c>
      <c r="V58" s="36">
        <v>1182.55</v>
      </c>
      <c r="W58" s="36">
        <v>1176.6000000000001</v>
      </c>
      <c r="X58" s="36">
        <v>1191.6500000000001</v>
      </c>
      <c r="Y58" s="36">
        <v>1235.1200000000001</v>
      </c>
    </row>
    <row r="59" spans="1:25" x14ac:dyDescent="0.2">
      <c r="A59" s="20">
        <v>44327</v>
      </c>
      <c r="B59" s="36">
        <v>1319</v>
      </c>
      <c r="C59" s="36">
        <v>1323.8</v>
      </c>
      <c r="D59" s="36">
        <v>1332.23</v>
      </c>
      <c r="E59" s="36">
        <v>1357.78</v>
      </c>
      <c r="F59" s="36">
        <v>1368.13</v>
      </c>
      <c r="G59" s="36">
        <v>1354.51</v>
      </c>
      <c r="H59" s="36">
        <v>1327.14</v>
      </c>
      <c r="I59" s="36">
        <v>1284.6300000000001</v>
      </c>
      <c r="J59" s="36">
        <v>1253.76</v>
      </c>
      <c r="K59" s="36">
        <v>1222.67</v>
      </c>
      <c r="L59" s="36">
        <v>1238.94</v>
      </c>
      <c r="M59" s="36">
        <v>1272.56</v>
      </c>
      <c r="N59" s="36">
        <v>1299.95</v>
      </c>
      <c r="O59" s="36">
        <v>1286.5899999999999</v>
      </c>
      <c r="P59" s="36">
        <v>1299.3</v>
      </c>
      <c r="Q59" s="36">
        <v>1316.03</v>
      </c>
      <c r="R59" s="36">
        <v>1314.5</v>
      </c>
      <c r="S59" s="36">
        <v>1333.89</v>
      </c>
      <c r="T59" s="36">
        <v>1314.45</v>
      </c>
      <c r="U59" s="36">
        <v>1299.3700000000001</v>
      </c>
      <c r="V59" s="36">
        <v>1282.93</v>
      </c>
      <c r="W59" s="36">
        <v>1272.3</v>
      </c>
      <c r="X59" s="36">
        <v>1293.01</v>
      </c>
      <c r="Y59" s="36">
        <v>1337.45</v>
      </c>
    </row>
    <row r="60" spans="1:25" x14ac:dyDescent="0.2">
      <c r="A60" s="20">
        <v>44328</v>
      </c>
      <c r="B60" s="36">
        <v>1362.66</v>
      </c>
      <c r="C60" s="36">
        <v>1396.18</v>
      </c>
      <c r="D60" s="36">
        <v>1383.46</v>
      </c>
      <c r="E60" s="36">
        <v>1377.26</v>
      </c>
      <c r="F60" s="36">
        <v>1371.67</v>
      </c>
      <c r="G60" s="36">
        <v>1381.06</v>
      </c>
      <c r="H60" s="36">
        <v>1367.26</v>
      </c>
      <c r="I60" s="36">
        <v>1312.03</v>
      </c>
      <c r="J60" s="36">
        <v>1283.8399999999999</v>
      </c>
      <c r="K60" s="36">
        <v>1263.1200000000001</v>
      </c>
      <c r="L60" s="36">
        <v>1238.47</v>
      </c>
      <c r="M60" s="36">
        <v>1249.1400000000001</v>
      </c>
      <c r="N60" s="36">
        <v>1254.1300000000001</v>
      </c>
      <c r="O60" s="36">
        <v>1259.4000000000001</v>
      </c>
      <c r="P60" s="36">
        <v>1264.71</v>
      </c>
      <c r="Q60" s="36">
        <v>1273.74</v>
      </c>
      <c r="R60" s="36">
        <v>1260.18</v>
      </c>
      <c r="S60" s="36">
        <v>1262.94</v>
      </c>
      <c r="T60" s="36">
        <v>1247.71</v>
      </c>
      <c r="U60" s="36">
        <v>1243.1400000000001</v>
      </c>
      <c r="V60" s="36">
        <v>1228.49</v>
      </c>
      <c r="W60" s="36">
        <v>1241.1000000000001</v>
      </c>
      <c r="X60" s="36">
        <v>1246.03</v>
      </c>
      <c r="Y60" s="36">
        <v>1266.8600000000001</v>
      </c>
    </row>
    <row r="61" spans="1:25" x14ac:dyDescent="0.2">
      <c r="A61" s="20">
        <v>44329</v>
      </c>
      <c r="B61" s="36">
        <v>1356.62</v>
      </c>
      <c r="C61" s="36">
        <v>1410.68</v>
      </c>
      <c r="D61" s="36">
        <v>1430.48</v>
      </c>
      <c r="E61" s="36">
        <v>1420.03</v>
      </c>
      <c r="F61" s="36">
        <v>1409.49</v>
      </c>
      <c r="G61" s="36">
        <v>1411.92</v>
      </c>
      <c r="H61" s="36">
        <v>1358.78</v>
      </c>
      <c r="I61" s="36">
        <v>1299.18</v>
      </c>
      <c r="J61" s="36">
        <v>1271.23</v>
      </c>
      <c r="K61" s="36">
        <v>1252.73</v>
      </c>
      <c r="L61" s="36">
        <v>1213.58</v>
      </c>
      <c r="M61" s="36">
        <v>1226.19</v>
      </c>
      <c r="N61" s="36">
        <v>1258.42</v>
      </c>
      <c r="O61" s="36">
        <v>1271.83</v>
      </c>
      <c r="P61" s="36">
        <v>1290.19</v>
      </c>
      <c r="Q61" s="36">
        <v>1301.3600000000001</v>
      </c>
      <c r="R61" s="36">
        <v>1299.71</v>
      </c>
      <c r="S61" s="36">
        <v>1310.6100000000001</v>
      </c>
      <c r="T61" s="36">
        <v>1293.53</v>
      </c>
      <c r="U61" s="36">
        <v>1270.71</v>
      </c>
      <c r="V61" s="36">
        <v>1255.99</v>
      </c>
      <c r="W61" s="36">
        <v>1257.8700000000001</v>
      </c>
      <c r="X61" s="36">
        <v>1272.32</v>
      </c>
      <c r="Y61" s="36">
        <v>1315.95</v>
      </c>
    </row>
    <row r="62" spans="1:25" x14ac:dyDescent="0.2">
      <c r="A62" s="20">
        <v>44330</v>
      </c>
      <c r="B62" s="36">
        <v>1352.96</v>
      </c>
      <c r="C62" s="36">
        <v>1377.65</v>
      </c>
      <c r="D62" s="36">
        <v>1397.81</v>
      </c>
      <c r="E62" s="36">
        <v>1409.5</v>
      </c>
      <c r="F62" s="36">
        <v>1423.34</v>
      </c>
      <c r="G62" s="36">
        <v>1397.15</v>
      </c>
      <c r="H62" s="36">
        <v>1338.15</v>
      </c>
      <c r="I62" s="36">
        <v>1270.3800000000001</v>
      </c>
      <c r="J62" s="36">
        <v>1236.79</v>
      </c>
      <c r="K62" s="36">
        <v>1214.57</v>
      </c>
      <c r="L62" s="36">
        <v>1202.3800000000001</v>
      </c>
      <c r="M62" s="36">
        <v>1218.5</v>
      </c>
      <c r="N62" s="36">
        <v>1252.1400000000001</v>
      </c>
      <c r="O62" s="36">
        <v>1256.6200000000001</v>
      </c>
      <c r="P62" s="36">
        <v>1268.06</v>
      </c>
      <c r="Q62" s="36">
        <v>1284.1300000000001</v>
      </c>
      <c r="R62" s="36">
        <v>1286.8600000000001</v>
      </c>
      <c r="S62" s="36">
        <v>1299.02</v>
      </c>
      <c r="T62" s="36">
        <v>1283.3500000000001</v>
      </c>
      <c r="U62" s="36">
        <v>1273.95</v>
      </c>
      <c r="V62" s="36">
        <v>1291.6600000000001</v>
      </c>
      <c r="W62" s="36">
        <v>1292.8900000000001</v>
      </c>
      <c r="X62" s="36">
        <v>1297.8700000000001</v>
      </c>
      <c r="Y62" s="36">
        <v>1311.52</v>
      </c>
    </row>
    <row r="63" spans="1:25" x14ac:dyDescent="0.2">
      <c r="A63" s="20">
        <v>44331</v>
      </c>
      <c r="B63" s="36">
        <v>1316.82</v>
      </c>
      <c r="C63" s="36">
        <v>1334.42</v>
      </c>
      <c r="D63" s="36">
        <v>1366.06</v>
      </c>
      <c r="E63" s="36">
        <v>1387.99</v>
      </c>
      <c r="F63" s="36">
        <v>1392.76</v>
      </c>
      <c r="G63" s="36">
        <v>1377.76</v>
      </c>
      <c r="H63" s="36">
        <v>1326.59</v>
      </c>
      <c r="I63" s="36">
        <v>1267.33</v>
      </c>
      <c r="J63" s="36">
        <v>1278.81</v>
      </c>
      <c r="K63" s="36">
        <v>1258.23</v>
      </c>
      <c r="L63" s="36">
        <v>1234.8600000000001</v>
      </c>
      <c r="M63" s="36">
        <v>1237.8900000000001</v>
      </c>
      <c r="N63" s="36">
        <v>1248.52</v>
      </c>
      <c r="O63" s="36">
        <v>1259.44</v>
      </c>
      <c r="P63" s="36">
        <v>1291.3700000000001</v>
      </c>
      <c r="Q63" s="36">
        <v>1288.08</v>
      </c>
      <c r="R63" s="36">
        <v>1274.8600000000001</v>
      </c>
      <c r="S63" s="36">
        <v>1264.1200000000001</v>
      </c>
      <c r="T63" s="36">
        <v>1234.7</v>
      </c>
      <c r="U63" s="36">
        <v>1211.3399999999999</v>
      </c>
      <c r="V63" s="36">
        <v>1195.04</v>
      </c>
      <c r="W63" s="36">
        <v>1183.96</v>
      </c>
      <c r="X63" s="36">
        <v>1187.29</v>
      </c>
      <c r="Y63" s="36">
        <v>1214.05</v>
      </c>
    </row>
    <row r="64" spans="1:25" x14ac:dyDescent="0.2">
      <c r="A64" s="20">
        <v>44332</v>
      </c>
      <c r="B64" s="36">
        <v>1211.94</v>
      </c>
      <c r="C64" s="36">
        <v>1213.18</v>
      </c>
      <c r="D64" s="36">
        <v>1200.53</v>
      </c>
      <c r="E64" s="36">
        <v>1201.71</v>
      </c>
      <c r="F64" s="36">
        <v>1202.3500000000001</v>
      </c>
      <c r="G64" s="36">
        <v>1204.04</v>
      </c>
      <c r="H64" s="36">
        <v>1214.94</v>
      </c>
      <c r="I64" s="36">
        <v>1195.58</v>
      </c>
      <c r="J64" s="36">
        <v>1164.22</v>
      </c>
      <c r="K64" s="36">
        <v>1202.46</v>
      </c>
      <c r="L64" s="36">
        <v>1217.97</v>
      </c>
      <c r="M64" s="36">
        <v>1218.69</v>
      </c>
      <c r="N64" s="36">
        <v>1207.69</v>
      </c>
      <c r="O64" s="36">
        <v>1191.17</v>
      </c>
      <c r="P64" s="36">
        <v>1193.47</v>
      </c>
      <c r="Q64" s="36">
        <v>1186.27</v>
      </c>
      <c r="R64" s="36">
        <v>1176.4000000000001</v>
      </c>
      <c r="S64" s="36">
        <v>1189.26</v>
      </c>
      <c r="T64" s="36">
        <v>1205.71</v>
      </c>
      <c r="U64" s="36">
        <v>1209.54</v>
      </c>
      <c r="V64" s="36">
        <v>1169.6500000000001</v>
      </c>
      <c r="W64" s="36">
        <v>1165.1500000000001</v>
      </c>
      <c r="X64" s="36">
        <v>1160.92</v>
      </c>
      <c r="Y64" s="36">
        <v>1145.48</v>
      </c>
    </row>
    <row r="65" spans="1:25" x14ac:dyDescent="0.2">
      <c r="A65" s="20">
        <v>44333</v>
      </c>
      <c r="B65" s="36">
        <v>1174.2</v>
      </c>
      <c r="C65" s="36">
        <v>1216.29</v>
      </c>
      <c r="D65" s="36">
        <v>1248.3700000000001</v>
      </c>
      <c r="E65" s="36">
        <v>1262.93</v>
      </c>
      <c r="F65" s="36">
        <v>1292.95</v>
      </c>
      <c r="G65" s="36">
        <v>1273.47</v>
      </c>
      <c r="H65" s="36">
        <v>1225.17</v>
      </c>
      <c r="I65" s="36">
        <v>1192.95</v>
      </c>
      <c r="J65" s="36">
        <v>1243.75</v>
      </c>
      <c r="K65" s="36">
        <v>1162.69</v>
      </c>
      <c r="L65" s="36">
        <v>1156.47</v>
      </c>
      <c r="M65" s="36">
        <v>1148.0899999999999</v>
      </c>
      <c r="N65" s="36">
        <v>1139.1200000000001</v>
      </c>
      <c r="O65" s="36">
        <v>1140.77</v>
      </c>
      <c r="P65" s="36">
        <v>1155.33</v>
      </c>
      <c r="Q65" s="36">
        <v>1165.51</v>
      </c>
      <c r="R65" s="36">
        <v>1165.53</v>
      </c>
      <c r="S65" s="36">
        <v>1174.5</v>
      </c>
      <c r="T65" s="36">
        <v>1172.6300000000001</v>
      </c>
      <c r="U65" s="36">
        <v>1171.8800000000001</v>
      </c>
      <c r="V65" s="36">
        <v>1143.21</v>
      </c>
      <c r="W65" s="36">
        <v>1143.94</v>
      </c>
      <c r="X65" s="36">
        <v>1135.6500000000001</v>
      </c>
      <c r="Y65" s="36">
        <v>1152.6400000000001</v>
      </c>
    </row>
    <row r="66" spans="1:25" x14ac:dyDescent="0.2">
      <c r="A66" s="20">
        <v>44334</v>
      </c>
      <c r="B66" s="36">
        <v>1179.71</v>
      </c>
      <c r="C66" s="36">
        <v>1213.1200000000001</v>
      </c>
      <c r="D66" s="36">
        <v>1238.8399999999999</v>
      </c>
      <c r="E66" s="36">
        <v>1252.8900000000001</v>
      </c>
      <c r="F66" s="36">
        <v>1251.8399999999999</v>
      </c>
      <c r="G66" s="36">
        <v>1236.08</v>
      </c>
      <c r="H66" s="36">
        <v>1185.29</v>
      </c>
      <c r="I66" s="36">
        <v>1154.6000000000001</v>
      </c>
      <c r="J66" s="36">
        <v>1120.6300000000001</v>
      </c>
      <c r="K66" s="36">
        <v>1115.43</v>
      </c>
      <c r="L66" s="36">
        <v>1110.3399999999999</v>
      </c>
      <c r="M66" s="36">
        <v>1128.5899999999999</v>
      </c>
      <c r="N66" s="36">
        <v>1138.8900000000001</v>
      </c>
      <c r="O66" s="36">
        <v>1162.19</v>
      </c>
      <c r="P66" s="36">
        <v>1167.48</v>
      </c>
      <c r="Q66" s="36">
        <v>1169.47</v>
      </c>
      <c r="R66" s="36">
        <v>1165.48</v>
      </c>
      <c r="S66" s="36">
        <v>1160.77</v>
      </c>
      <c r="T66" s="36">
        <v>1157.57</v>
      </c>
      <c r="U66" s="36">
        <v>1145.8800000000001</v>
      </c>
      <c r="V66" s="36">
        <v>1127.92</v>
      </c>
      <c r="W66" s="36">
        <v>1118.08</v>
      </c>
      <c r="X66" s="36">
        <v>1143.46</v>
      </c>
      <c r="Y66" s="36">
        <v>1187.57</v>
      </c>
    </row>
    <row r="67" spans="1:25" x14ac:dyDescent="0.2">
      <c r="A67" s="20">
        <v>44335</v>
      </c>
      <c r="B67" s="36">
        <v>1238.79</v>
      </c>
      <c r="C67" s="36">
        <v>1252.78</v>
      </c>
      <c r="D67" s="36">
        <v>1270.31</v>
      </c>
      <c r="E67" s="36">
        <v>1289.19</v>
      </c>
      <c r="F67" s="36">
        <v>1287.94</v>
      </c>
      <c r="G67" s="36">
        <v>1276.3800000000001</v>
      </c>
      <c r="H67" s="36">
        <v>1225.92</v>
      </c>
      <c r="I67" s="36">
        <v>1174.8</v>
      </c>
      <c r="J67" s="36">
        <v>1155.45</v>
      </c>
      <c r="K67" s="36">
        <v>1151.3399999999999</v>
      </c>
      <c r="L67" s="36">
        <v>1157.5899999999999</v>
      </c>
      <c r="M67" s="36">
        <v>1184.57</v>
      </c>
      <c r="N67" s="36">
        <v>1224.82</v>
      </c>
      <c r="O67" s="36">
        <v>1262.9000000000001</v>
      </c>
      <c r="P67" s="36">
        <v>1268.3600000000001</v>
      </c>
      <c r="Q67" s="36">
        <v>1263.33</v>
      </c>
      <c r="R67" s="36">
        <v>1244.07</v>
      </c>
      <c r="S67" s="36">
        <v>1219.9000000000001</v>
      </c>
      <c r="T67" s="36">
        <v>1197.49</v>
      </c>
      <c r="U67" s="36">
        <v>1188.83</v>
      </c>
      <c r="V67" s="36">
        <v>1165.17</v>
      </c>
      <c r="W67" s="36">
        <v>1137.3500000000001</v>
      </c>
      <c r="X67" s="36">
        <v>1111.25</v>
      </c>
      <c r="Y67" s="36">
        <v>1170.3700000000001</v>
      </c>
    </row>
    <row r="68" spans="1:25" x14ac:dyDescent="0.2">
      <c r="A68" s="20">
        <v>44336</v>
      </c>
      <c r="B68" s="36">
        <v>1250.68</v>
      </c>
      <c r="C68" s="36">
        <v>1286.81</v>
      </c>
      <c r="D68" s="36">
        <v>1293.03</v>
      </c>
      <c r="E68" s="36">
        <v>1304.06</v>
      </c>
      <c r="F68" s="36">
        <v>1316.03</v>
      </c>
      <c r="G68" s="36">
        <v>1295.23</v>
      </c>
      <c r="H68" s="36">
        <v>1260.6400000000001</v>
      </c>
      <c r="I68" s="36">
        <v>1180.47</v>
      </c>
      <c r="J68" s="36">
        <v>1122.92</v>
      </c>
      <c r="K68" s="36">
        <v>1092.5</v>
      </c>
      <c r="L68" s="36">
        <v>1091.72</v>
      </c>
      <c r="M68" s="36">
        <v>1085.6400000000001</v>
      </c>
      <c r="N68" s="36">
        <v>1132.04</v>
      </c>
      <c r="O68" s="36">
        <v>1169.33</v>
      </c>
      <c r="P68" s="36">
        <v>1187.6300000000001</v>
      </c>
      <c r="Q68" s="36">
        <v>1192.0899999999999</v>
      </c>
      <c r="R68" s="36">
        <v>1184.1300000000001</v>
      </c>
      <c r="S68" s="36">
        <v>1167.99</v>
      </c>
      <c r="T68" s="36">
        <v>1125.67</v>
      </c>
      <c r="U68" s="36">
        <v>1119.7</v>
      </c>
      <c r="V68" s="36">
        <v>1131.3800000000001</v>
      </c>
      <c r="W68" s="36">
        <v>1145.79</v>
      </c>
      <c r="X68" s="36">
        <v>1122.02</v>
      </c>
      <c r="Y68" s="36">
        <v>1092.92</v>
      </c>
    </row>
    <row r="69" spans="1:25" x14ac:dyDescent="0.2">
      <c r="A69" s="20">
        <v>44337</v>
      </c>
      <c r="B69" s="36">
        <v>1120.68</v>
      </c>
      <c r="C69" s="36">
        <v>1182.79</v>
      </c>
      <c r="D69" s="36">
        <v>1221.8900000000001</v>
      </c>
      <c r="E69" s="36">
        <v>1213.08</v>
      </c>
      <c r="F69" s="36">
        <v>1238.93</v>
      </c>
      <c r="G69" s="36">
        <v>1241.3</v>
      </c>
      <c r="H69" s="36">
        <v>1217.07</v>
      </c>
      <c r="I69" s="36">
        <v>1172.3</v>
      </c>
      <c r="J69" s="36">
        <v>1122.02</v>
      </c>
      <c r="K69" s="36">
        <v>1073.58</v>
      </c>
      <c r="L69" s="36">
        <v>1066.58</v>
      </c>
      <c r="M69" s="36">
        <v>1091.32</v>
      </c>
      <c r="N69" s="36">
        <v>1154.1200000000001</v>
      </c>
      <c r="O69" s="36">
        <v>1193.8399999999999</v>
      </c>
      <c r="P69" s="36">
        <v>1198.83</v>
      </c>
      <c r="Q69" s="36">
        <v>1197.6400000000001</v>
      </c>
      <c r="R69" s="36">
        <v>1185.96</v>
      </c>
      <c r="S69" s="36">
        <v>1168.3399999999999</v>
      </c>
      <c r="T69" s="36">
        <v>1128.45</v>
      </c>
      <c r="U69" s="36">
        <v>1081.03</v>
      </c>
      <c r="V69" s="36">
        <v>1100.06</v>
      </c>
      <c r="W69" s="36">
        <v>1113.94</v>
      </c>
      <c r="X69" s="36">
        <v>1129.5</v>
      </c>
      <c r="Y69" s="36">
        <v>1102.9000000000001</v>
      </c>
    </row>
    <row r="70" spans="1:25" x14ac:dyDescent="0.2">
      <c r="A70" s="20">
        <v>44338</v>
      </c>
      <c r="B70" s="36">
        <v>1154.7</v>
      </c>
      <c r="C70" s="36">
        <v>1159.1000000000001</v>
      </c>
      <c r="D70" s="36">
        <v>1188.99</v>
      </c>
      <c r="E70" s="36">
        <v>1210.96</v>
      </c>
      <c r="F70" s="36">
        <v>1213.3399999999999</v>
      </c>
      <c r="G70" s="36">
        <v>1199.6100000000001</v>
      </c>
      <c r="H70" s="36">
        <v>1184.29</v>
      </c>
      <c r="I70" s="36">
        <v>1109.73</v>
      </c>
      <c r="J70" s="36">
        <v>1071.22</v>
      </c>
      <c r="K70" s="36">
        <v>1019.58</v>
      </c>
      <c r="L70" s="36">
        <v>1012.94</v>
      </c>
      <c r="M70" s="36">
        <v>1032.25</v>
      </c>
      <c r="N70" s="36">
        <v>1089</v>
      </c>
      <c r="O70" s="36">
        <v>1136.76</v>
      </c>
      <c r="P70" s="36">
        <v>1160.08</v>
      </c>
      <c r="Q70" s="36">
        <v>1157.44</v>
      </c>
      <c r="R70" s="36">
        <v>1147.51</v>
      </c>
      <c r="S70" s="36">
        <v>1118.8800000000001</v>
      </c>
      <c r="T70" s="36">
        <v>1065.1500000000001</v>
      </c>
      <c r="U70" s="36">
        <v>1037.01</v>
      </c>
      <c r="V70" s="36">
        <v>1047.1300000000001</v>
      </c>
      <c r="W70" s="36">
        <v>1077.94</v>
      </c>
      <c r="X70" s="36">
        <v>1046.1600000000001</v>
      </c>
      <c r="Y70" s="36">
        <v>1035.8399999999999</v>
      </c>
    </row>
    <row r="71" spans="1:25" x14ac:dyDescent="0.2">
      <c r="A71" s="20">
        <v>44339</v>
      </c>
      <c r="B71" s="36">
        <v>1124.5</v>
      </c>
      <c r="C71" s="36">
        <v>1184.57</v>
      </c>
      <c r="D71" s="36">
        <v>1206.3700000000001</v>
      </c>
      <c r="E71" s="36">
        <v>1215.25</v>
      </c>
      <c r="F71" s="36">
        <v>1240.3500000000001</v>
      </c>
      <c r="G71" s="36">
        <v>1256.46</v>
      </c>
      <c r="H71" s="36">
        <v>1258.03</v>
      </c>
      <c r="I71" s="36">
        <v>1176.8399999999999</v>
      </c>
      <c r="J71" s="36">
        <v>1139.3800000000001</v>
      </c>
      <c r="K71" s="36">
        <v>1075.1100000000001</v>
      </c>
      <c r="L71" s="36">
        <v>1056.22</v>
      </c>
      <c r="M71" s="36">
        <v>1063.26</v>
      </c>
      <c r="N71" s="36">
        <v>1099.1100000000001</v>
      </c>
      <c r="O71" s="36">
        <v>1140.9100000000001</v>
      </c>
      <c r="P71" s="36">
        <v>1168.47</v>
      </c>
      <c r="Q71" s="36">
        <v>1183.1200000000001</v>
      </c>
      <c r="R71" s="36">
        <v>1173.69</v>
      </c>
      <c r="S71" s="36">
        <v>1152.26</v>
      </c>
      <c r="T71" s="36">
        <v>1109.26</v>
      </c>
      <c r="U71" s="36">
        <v>1057.74</v>
      </c>
      <c r="V71" s="36">
        <v>1040.68</v>
      </c>
      <c r="W71" s="36">
        <v>1015.89</v>
      </c>
      <c r="X71" s="36">
        <v>1115.23</v>
      </c>
      <c r="Y71" s="36">
        <v>1105.9000000000001</v>
      </c>
    </row>
    <row r="72" spans="1:25" x14ac:dyDescent="0.2">
      <c r="A72" s="20">
        <v>44340</v>
      </c>
      <c r="B72" s="36">
        <v>1191.3800000000001</v>
      </c>
      <c r="C72" s="36">
        <v>1267.7</v>
      </c>
      <c r="D72" s="36">
        <v>1324.59</v>
      </c>
      <c r="E72" s="36">
        <v>1343.61</v>
      </c>
      <c r="F72" s="36">
        <v>1365.23</v>
      </c>
      <c r="G72" s="36">
        <v>1326.43</v>
      </c>
      <c r="H72" s="36">
        <v>1263.2</v>
      </c>
      <c r="I72" s="36">
        <v>1179.8700000000001</v>
      </c>
      <c r="J72" s="36">
        <v>1130.83</v>
      </c>
      <c r="K72" s="36">
        <v>1068.04</v>
      </c>
      <c r="L72" s="36">
        <v>1053.3499999999999</v>
      </c>
      <c r="M72" s="36">
        <v>1053.69</v>
      </c>
      <c r="N72" s="36">
        <v>1100.18</v>
      </c>
      <c r="O72" s="36">
        <v>1131.8700000000001</v>
      </c>
      <c r="P72" s="36">
        <v>1146.31</v>
      </c>
      <c r="Q72" s="36">
        <v>1141.3399999999999</v>
      </c>
      <c r="R72" s="36">
        <v>1119.6600000000001</v>
      </c>
      <c r="S72" s="36">
        <v>1091.8800000000001</v>
      </c>
      <c r="T72" s="36">
        <v>1072.01</v>
      </c>
      <c r="U72" s="36">
        <v>1043.58</v>
      </c>
      <c r="V72" s="36">
        <v>1050.3499999999999</v>
      </c>
      <c r="W72" s="36">
        <v>1071.6500000000001</v>
      </c>
      <c r="X72" s="36">
        <v>1050.73</v>
      </c>
      <c r="Y72" s="36">
        <v>1063.3900000000001</v>
      </c>
    </row>
    <row r="73" spans="1:25" x14ac:dyDescent="0.2">
      <c r="A73" s="20">
        <v>44341</v>
      </c>
      <c r="B73" s="36">
        <v>1193.8600000000001</v>
      </c>
      <c r="C73" s="36">
        <v>1244.3900000000001</v>
      </c>
      <c r="D73" s="36">
        <v>1267.24</v>
      </c>
      <c r="E73" s="36">
        <v>1262.24</v>
      </c>
      <c r="F73" s="36">
        <v>1273.56</v>
      </c>
      <c r="G73" s="36">
        <v>1260.8900000000001</v>
      </c>
      <c r="H73" s="36">
        <v>1213.71</v>
      </c>
      <c r="I73" s="36">
        <v>1127.01</v>
      </c>
      <c r="J73" s="36">
        <v>1039.19</v>
      </c>
      <c r="K73" s="36">
        <v>1002.33</v>
      </c>
      <c r="L73" s="36">
        <v>1010.78</v>
      </c>
      <c r="M73" s="36">
        <v>1002.34</v>
      </c>
      <c r="N73" s="36">
        <v>1057.05</v>
      </c>
      <c r="O73" s="36">
        <v>1114.06</v>
      </c>
      <c r="P73" s="36">
        <v>1139.24</v>
      </c>
      <c r="Q73" s="36">
        <v>1136.78</v>
      </c>
      <c r="R73" s="36">
        <v>1122.1100000000001</v>
      </c>
      <c r="S73" s="36">
        <v>1095.06</v>
      </c>
      <c r="T73" s="36">
        <v>1046.92</v>
      </c>
      <c r="U73" s="36">
        <v>1027.5899999999999</v>
      </c>
      <c r="V73" s="36">
        <v>1040.78</v>
      </c>
      <c r="W73" s="36">
        <v>1071.6600000000001</v>
      </c>
      <c r="X73" s="36">
        <v>1042.42</v>
      </c>
      <c r="Y73" s="36">
        <v>1061.99</v>
      </c>
    </row>
    <row r="74" spans="1:25" x14ac:dyDescent="0.2">
      <c r="A74" s="20">
        <v>44342</v>
      </c>
      <c r="B74" s="36">
        <v>1172.28</v>
      </c>
      <c r="C74" s="36">
        <v>1242.95</v>
      </c>
      <c r="D74" s="36">
        <v>1298.25</v>
      </c>
      <c r="E74" s="36">
        <v>1318.78</v>
      </c>
      <c r="F74" s="36">
        <v>1328.81</v>
      </c>
      <c r="G74" s="36">
        <v>1307.1500000000001</v>
      </c>
      <c r="H74" s="36">
        <v>1246.71</v>
      </c>
      <c r="I74" s="36">
        <v>1148.94</v>
      </c>
      <c r="J74" s="36">
        <v>1092.29</v>
      </c>
      <c r="K74" s="36">
        <v>1038.22</v>
      </c>
      <c r="L74" s="36">
        <v>1035.96</v>
      </c>
      <c r="M74" s="36">
        <v>1045.06</v>
      </c>
      <c r="N74" s="36">
        <v>1095.68</v>
      </c>
      <c r="O74" s="36">
        <v>1139.19</v>
      </c>
      <c r="P74" s="36">
        <v>1151.57</v>
      </c>
      <c r="Q74" s="36">
        <v>1151.6200000000001</v>
      </c>
      <c r="R74" s="36">
        <v>1136.82</v>
      </c>
      <c r="S74" s="36">
        <v>1115.33</v>
      </c>
      <c r="T74" s="36">
        <v>1060.51</v>
      </c>
      <c r="U74" s="36">
        <v>1022.76</v>
      </c>
      <c r="V74" s="36">
        <v>1026.92</v>
      </c>
      <c r="W74" s="36">
        <v>1036.8800000000001</v>
      </c>
      <c r="X74" s="36">
        <v>1032.49</v>
      </c>
      <c r="Y74" s="36">
        <v>1063.44</v>
      </c>
    </row>
    <row r="75" spans="1:25" x14ac:dyDescent="0.2">
      <c r="A75" s="20">
        <v>44343</v>
      </c>
      <c r="B75" s="36">
        <v>1085.3900000000001</v>
      </c>
      <c r="C75" s="36">
        <v>1152.69</v>
      </c>
      <c r="D75" s="36">
        <v>1199.1400000000001</v>
      </c>
      <c r="E75" s="36">
        <v>1219.19</v>
      </c>
      <c r="F75" s="36">
        <v>1222.94</v>
      </c>
      <c r="G75" s="36">
        <v>1201.21</v>
      </c>
      <c r="H75" s="36">
        <v>1158.92</v>
      </c>
      <c r="I75" s="36">
        <v>1090.9000000000001</v>
      </c>
      <c r="J75" s="36">
        <v>1055.33</v>
      </c>
      <c r="K75" s="36">
        <v>1043.51</v>
      </c>
      <c r="L75" s="36">
        <v>1051.01</v>
      </c>
      <c r="M75" s="36">
        <v>1057.8399999999999</v>
      </c>
      <c r="N75" s="36">
        <v>1107.54</v>
      </c>
      <c r="O75" s="36">
        <v>1151.6200000000001</v>
      </c>
      <c r="P75" s="36">
        <v>1170.74</v>
      </c>
      <c r="Q75" s="36">
        <v>1169.5</v>
      </c>
      <c r="R75" s="36">
        <v>1163.1100000000001</v>
      </c>
      <c r="S75" s="36">
        <v>1138.1500000000001</v>
      </c>
      <c r="T75" s="36">
        <v>1082.1500000000001</v>
      </c>
      <c r="U75" s="36">
        <v>1039.25</v>
      </c>
      <c r="V75" s="36">
        <v>1059.24</v>
      </c>
      <c r="W75" s="36">
        <v>1086.69</v>
      </c>
      <c r="X75" s="36">
        <v>1076.9100000000001</v>
      </c>
      <c r="Y75" s="36">
        <v>1091.1200000000001</v>
      </c>
    </row>
    <row r="76" spans="1:25" x14ac:dyDescent="0.2">
      <c r="A76" s="20">
        <v>44344</v>
      </c>
      <c r="B76" s="36">
        <v>1071.4000000000001</v>
      </c>
      <c r="C76" s="36">
        <v>1130.8600000000001</v>
      </c>
      <c r="D76" s="36">
        <v>1170.18</v>
      </c>
      <c r="E76" s="36">
        <v>1184.3399999999999</v>
      </c>
      <c r="F76" s="36">
        <v>1190.49</v>
      </c>
      <c r="G76" s="36">
        <v>1168.8500000000001</v>
      </c>
      <c r="H76" s="36">
        <v>1129.83</v>
      </c>
      <c r="I76" s="36">
        <v>1048.17</v>
      </c>
      <c r="J76" s="36">
        <v>999.69</v>
      </c>
      <c r="K76" s="36">
        <v>1035.3800000000001</v>
      </c>
      <c r="L76" s="36">
        <v>1024.98</v>
      </c>
      <c r="M76" s="36">
        <v>1019.64</v>
      </c>
      <c r="N76" s="36">
        <v>1041.1100000000001</v>
      </c>
      <c r="O76" s="36">
        <v>1091.03</v>
      </c>
      <c r="P76" s="36">
        <v>1105.6300000000001</v>
      </c>
      <c r="Q76" s="36">
        <v>1111.45</v>
      </c>
      <c r="R76" s="36">
        <v>1118.45</v>
      </c>
      <c r="S76" s="36">
        <v>1105.8500000000001</v>
      </c>
      <c r="T76" s="36">
        <v>1038.77</v>
      </c>
      <c r="U76" s="36">
        <v>1047.6600000000001</v>
      </c>
      <c r="V76" s="36">
        <v>1057.3399999999999</v>
      </c>
      <c r="W76" s="36">
        <v>1083.1300000000001</v>
      </c>
      <c r="X76" s="36">
        <v>1069.79</v>
      </c>
      <c r="Y76" s="36">
        <v>1013.61</v>
      </c>
    </row>
    <row r="77" spans="1:25" x14ac:dyDescent="0.2">
      <c r="A77" s="20">
        <v>44345</v>
      </c>
      <c r="B77" s="36">
        <v>1064.27</v>
      </c>
      <c r="C77" s="36">
        <v>1069.6100000000001</v>
      </c>
      <c r="D77" s="36">
        <v>1121.1000000000001</v>
      </c>
      <c r="E77" s="36">
        <v>1119.1600000000001</v>
      </c>
      <c r="F77" s="36">
        <v>1113.8600000000001</v>
      </c>
      <c r="G77" s="36">
        <v>1120.21</v>
      </c>
      <c r="H77" s="36">
        <v>1111.81</v>
      </c>
      <c r="I77" s="36">
        <v>1055.05</v>
      </c>
      <c r="J77" s="36">
        <v>989.23</v>
      </c>
      <c r="K77" s="36">
        <v>948.64</v>
      </c>
      <c r="L77" s="36">
        <v>937.71</v>
      </c>
      <c r="M77" s="36">
        <v>938.54</v>
      </c>
      <c r="N77" s="36">
        <v>996.64</v>
      </c>
      <c r="O77" s="36">
        <v>1020.6</v>
      </c>
      <c r="P77" s="36">
        <v>1049.0899999999999</v>
      </c>
      <c r="Q77" s="36">
        <v>1047.8800000000001</v>
      </c>
      <c r="R77" s="36">
        <v>1045.69</v>
      </c>
      <c r="S77" s="36">
        <v>1076.2</v>
      </c>
      <c r="T77" s="36">
        <v>1030.58</v>
      </c>
      <c r="U77" s="36">
        <v>974.04</v>
      </c>
      <c r="V77" s="36">
        <v>940.62</v>
      </c>
      <c r="W77" s="36">
        <v>966.41</v>
      </c>
      <c r="X77" s="36">
        <v>949.92</v>
      </c>
      <c r="Y77" s="36">
        <v>940.22</v>
      </c>
    </row>
    <row r="78" spans="1:25" x14ac:dyDescent="0.2">
      <c r="A78" s="20">
        <v>44346</v>
      </c>
      <c r="B78" s="36">
        <v>987.77</v>
      </c>
      <c r="C78" s="36">
        <v>1057.93</v>
      </c>
      <c r="D78" s="36">
        <v>1101.76</v>
      </c>
      <c r="E78" s="36">
        <v>1115.92</v>
      </c>
      <c r="F78" s="36">
        <v>1139.6100000000001</v>
      </c>
      <c r="G78" s="36">
        <v>1142.6600000000001</v>
      </c>
      <c r="H78" s="36">
        <v>1116.53</v>
      </c>
      <c r="I78" s="36">
        <v>1044.3399999999999</v>
      </c>
      <c r="J78" s="36">
        <v>978.83</v>
      </c>
      <c r="K78" s="36">
        <v>927.26</v>
      </c>
      <c r="L78" s="36">
        <v>914.46</v>
      </c>
      <c r="M78" s="36">
        <v>928.87</v>
      </c>
      <c r="N78" s="36">
        <v>994.34</v>
      </c>
      <c r="O78" s="36">
        <v>1031.17</v>
      </c>
      <c r="P78" s="36">
        <v>1052.6200000000001</v>
      </c>
      <c r="Q78" s="36">
        <v>1045.29</v>
      </c>
      <c r="R78" s="36">
        <v>1024.3800000000001</v>
      </c>
      <c r="S78" s="36">
        <v>998.46</v>
      </c>
      <c r="T78" s="36">
        <v>944.7</v>
      </c>
      <c r="U78" s="36">
        <v>917.82</v>
      </c>
      <c r="V78" s="36">
        <v>935.09</v>
      </c>
      <c r="W78" s="36">
        <v>974.29</v>
      </c>
      <c r="X78" s="36">
        <v>928.15</v>
      </c>
      <c r="Y78" s="36">
        <v>909.33</v>
      </c>
    </row>
    <row r="79" spans="1:25" x14ac:dyDescent="0.2">
      <c r="A79" s="20">
        <v>44347</v>
      </c>
      <c r="B79" s="36">
        <v>972.19</v>
      </c>
      <c r="C79" s="36">
        <v>1052.3499999999999</v>
      </c>
      <c r="D79" s="36">
        <v>1094.18</v>
      </c>
      <c r="E79" s="36">
        <v>1103.6000000000001</v>
      </c>
      <c r="F79" s="36">
        <v>1123.93</v>
      </c>
      <c r="G79" s="36">
        <v>1118.29</v>
      </c>
      <c r="H79" s="36">
        <v>1111.3800000000001</v>
      </c>
      <c r="I79" s="36">
        <v>1131.22</v>
      </c>
      <c r="J79" s="36">
        <v>1127.92</v>
      </c>
      <c r="K79" s="36">
        <v>1128.53</v>
      </c>
      <c r="L79" s="36">
        <v>1122.49</v>
      </c>
      <c r="M79" s="36">
        <v>1099.8900000000001</v>
      </c>
      <c r="N79" s="36">
        <v>1123.1000000000001</v>
      </c>
      <c r="O79" s="36">
        <v>1163.6100000000001</v>
      </c>
      <c r="P79" s="36">
        <v>1174.23</v>
      </c>
      <c r="Q79" s="36">
        <v>1170.23</v>
      </c>
      <c r="R79" s="36">
        <v>1163.05</v>
      </c>
      <c r="S79" s="36">
        <v>1136.75</v>
      </c>
      <c r="T79" s="36">
        <v>1091.46</v>
      </c>
      <c r="U79" s="36">
        <v>1058.3600000000001</v>
      </c>
      <c r="V79" s="36">
        <v>1066.3600000000001</v>
      </c>
      <c r="W79" s="36">
        <v>1089</v>
      </c>
      <c r="X79" s="36">
        <v>1062.21</v>
      </c>
      <c r="Y79" s="36">
        <v>1016.44</v>
      </c>
    </row>
    <row r="80" spans="1:25" ht="12.75" x14ac:dyDescent="0.25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</row>
    <row r="81" spans="1:25" ht="12.75" x14ac:dyDescent="0.2">
      <c r="A81" s="153" t="s">
        <v>49</v>
      </c>
      <c r="B81" s="148" t="s">
        <v>91</v>
      </c>
      <c r="C81" s="149"/>
      <c r="D81" s="149"/>
      <c r="E81" s="149"/>
      <c r="F81" s="149"/>
      <c r="G81" s="149"/>
      <c r="H81" s="149"/>
      <c r="I81" s="149"/>
      <c r="J81" s="149"/>
      <c r="K81" s="149"/>
      <c r="L81" s="149"/>
      <c r="M81" s="149"/>
      <c r="N81" s="149"/>
      <c r="O81" s="149"/>
      <c r="P81" s="149"/>
      <c r="Q81" s="149"/>
      <c r="R81" s="149"/>
      <c r="S81" s="149"/>
      <c r="T81" s="149"/>
      <c r="U81" s="149"/>
      <c r="V81" s="149"/>
      <c r="W81" s="149"/>
      <c r="X81" s="149"/>
      <c r="Y81" s="150"/>
    </row>
    <row r="82" spans="1:25" x14ac:dyDescent="0.2">
      <c r="A82" s="154"/>
      <c r="B82" s="40" t="s">
        <v>66</v>
      </c>
      <c r="C82" s="41" t="s">
        <v>67</v>
      </c>
      <c r="D82" s="42" t="s">
        <v>68</v>
      </c>
      <c r="E82" s="41" t="s">
        <v>69</v>
      </c>
      <c r="F82" s="41" t="s">
        <v>70</v>
      </c>
      <c r="G82" s="41" t="s">
        <v>71</v>
      </c>
      <c r="H82" s="41" t="s">
        <v>72</v>
      </c>
      <c r="I82" s="41" t="s">
        <v>73</v>
      </c>
      <c r="J82" s="41" t="s">
        <v>74</v>
      </c>
      <c r="K82" s="40" t="s">
        <v>75</v>
      </c>
      <c r="L82" s="41" t="s">
        <v>76</v>
      </c>
      <c r="M82" s="43" t="s">
        <v>77</v>
      </c>
      <c r="N82" s="40" t="s">
        <v>78</v>
      </c>
      <c r="O82" s="41" t="s">
        <v>79</v>
      </c>
      <c r="P82" s="43" t="s">
        <v>80</v>
      </c>
      <c r="Q82" s="42" t="s">
        <v>81</v>
      </c>
      <c r="R82" s="41" t="s">
        <v>82</v>
      </c>
      <c r="S82" s="42" t="s">
        <v>83</v>
      </c>
      <c r="T82" s="41" t="s">
        <v>84</v>
      </c>
      <c r="U82" s="42" t="s">
        <v>85</v>
      </c>
      <c r="V82" s="41" t="s">
        <v>86</v>
      </c>
      <c r="W82" s="42" t="s">
        <v>87</v>
      </c>
      <c r="X82" s="41" t="s">
        <v>88</v>
      </c>
      <c r="Y82" s="41" t="s">
        <v>89</v>
      </c>
    </row>
    <row r="83" spans="1:25" x14ac:dyDescent="0.2">
      <c r="A83" s="20">
        <v>44317</v>
      </c>
      <c r="B83" s="36">
        <v>1453.24</v>
      </c>
      <c r="C83" s="36">
        <v>1502.78</v>
      </c>
      <c r="D83" s="36">
        <v>1545.68</v>
      </c>
      <c r="E83" s="36">
        <v>1548.49</v>
      </c>
      <c r="F83" s="36">
        <v>1556.09</v>
      </c>
      <c r="G83" s="36">
        <v>1547.15</v>
      </c>
      <c r="H83" s="36">
        <v>1545.61</v>
      </c>
      <c r="I83" s="36">
        <v>1509.21</v>
      </c>
      <c r="J83" s="36">
        <v>1472.95</v>
      </c>
      <c r="K83" s="36">
        <v>1414.07</v>
      </c>
      <c r="L83" s="36">
        <v>1368.69</v>
      </c>
      <c r="M83" s="36">
        <v>1367.4</v>
      </c>
      <c r="N83" s="36">
        <v>1425.69</v>
      </c>
      <c r="O83" s="36">
        <v>1446.41</v>
      </c>
      <c r="P83" s="36">
        <v>1464.18</v>
      </c>
      <c r="Q83" s="36">
        <v>1475.48</v>
      </c>
      <c r="R83" s="36">
        <v>1467.93</v>
      </c>
      <c r="S83" s="36">
        <v>1456.64</v>
      </c>
      <c r="T83" s="36">
        <v>1401.32</v>
      </c>
      <c r="U83" s="36">
        <v>1378.67</v>
      </c>
      <c r="V83" s="36">
        <v>1360.55</v>
      </c>
      <c r="W83" s="36">
        <v>1352.71</v>
      </c>
      <c r="X83" s="36">
        <v>1367.43</v>
      </c>
      <c r="Y83" s="36">
        <v>1440.45</v>
      </c>
    </row>
    <row r="84" spans="1:25" x14ac:dyDescent="0.2">
      <c r="A84" s="20">
        <v>44318</v>
      </c>
      <c r="B84" s="36">
        <v>1423.35</v>
      </c>
      <c r="C84" s="36">
        <v>1465.06</v>
      </c>
      <c r="D84" s="36">
        <v>1518.77</v>
      </c>
      <c r="E84" s="36">
        <v>1538.02</v>
      </c>
      <c r="F84" s="36">
        <v>1551.68</v>
      </c>
      <c r="G84" s="36">
        <v>1546.17</v>
      </c>
      <c r="H84" s="36">
        <v>1545.6</v>
      </c>
      <c r="I84" s="36">
        <v>1520.28</v>
      </c>
      <c r="J84" s="36">
        <v>1449.89</v>
      </c>
      <c r="K84" s="36">
        <v>1413.07</v>
      </c>
      <c r="L84" s="36">
        <v>1355</v>
      </c>
      <c r="M84" s="36">
        <v>1346.23</v>
      </c>
      <c r="N84" s="36">
        <v>1423.72</v>
      </c>
      <c r="O84" s="36">
        <v>1436.46</v>
      </c>
      <c r="P84" s="36">
        <v>1457.57</v>
      </c>
      <c r="Q84" s="36">
        <v>1459.83</v>
      </c>
      <c r="R84" s="36">
        <v>1443.95</v>
      </c>
      <c r="S84" s="36">
        <v>1433.69</v>
      </c>
      <c r="T84" s="36">
        <v>1383.36</v>
      </c>
      <c r="U84" s="36">
        <v>1358.29</v>
      </c>
      <c r="V84" s="36">
        <v>1326.91</v>
      </c>
      <c r="W84" s="36">
        <v>1322.49</v>
      </c>
      <c r="X84" s="36">
        <v>1362.27</v>
      </c>
      <c r="Y84" s="36">
        <v>1427.41</v>
      </c>
    </row>
    <row r="85" spans="1:25" x14ac:dyDescent="0.2">
      <c r="A85" s="20">
        <v>44319</v>
      </c>
      <c r="B85" s="36">
        <v>1408.9</v>
      </c>
      <c r="C85" s="36">
        <v>1480.26</v>
      </c>
      <c r="D85" s="36">
        <v>1522.32</v>
      </c>
      <c r="E85" s="36">
        <v>1538.12</v>
      </c>
      <c r="F85" s="36">
        <v>1552.63</v>
      </c>
      <c r="G85" s="36">
        <v>1550.3</v>
      </c>
      <c r="H85" s="36">
        <v>1555.02</v>
      </c>
      <c r="I85" s="36">
        <v>1524.31</v>
      </c>
      <c r="J85" s="36">
        <v>1461.81</v>
      </c>
      <c r="K85" s="36">
        <v>1423.09</v>
      </c>
      <c r="L85" s="36">
        <v>1392.47</v>
      </c>
      <c r="M85" s="36">
        <v>1369.61</v>
      </c>
      <c r="N85" s="36">
        <v>1403.94</v>
      </c>
      <c r="O85" s="36">
        <v>1441.8</v>
      </c>
      <c r="P85" s="36">
        <v>1462.63</v>
      </c>
      <c r="Q85" s="36">
        <v>1476.18</v>
      </c>
      <c r="R85" s="36">
        <v>1465.26</v>
      </c>
      <c r="S85" s="36">
        <v>1444.74</v>
      </c>
      <c r="T85" s="36">
        <v>1392.37</v>
      </c>
      <c r="U85" s="36">
        <v>1371.88</v>
      </c>
      <c r="V85" s="36">
        <v>1359.7</v>
      </c>
      <c r="W85" s="36">
        <v>1359.07</v>
      </c>
      <c r="X85" s="36">
        <v>1346.74</v>
      </c>
      <c r="Y85" s="36">
        <v>1354.64</v>
      </c>
    </row>
    <row r="86" spans="1:25" x14ac:dyDescent="0.2">
      <c r="A86" s="20">
        <v>44320</v>
      </c>
      <c r="B86" s="36">
        <v>1374.44</v>
      </c>
      <c r="C86" s="36">
        <v>1434.91</v>
      </c>
      <c r="D86" s="36">
        <v>1456.28</v>
      </c>
      <c r="E86" s="36">
        <v>1468.65</v>
      </c>
      <c r="F86" s="36">
        <v>1480.18</v>
      </c>
      <c r="G86" s="36">
        <v>1478.2</v>
      </c>
      <c r="H86" s="36">
        <v>1437.91</v>
      </c>
      <c r="I86" s="36">
        <v>1415.29</v>
      </c>
      <c r="J86" s="36">
        <v>1386.71</v>
      </c>
      <c r="K86" s="36">
        <v>1359.02</v>
      </c>
      <c r="L86" s="36">
        <v>1352.69</v>
      </c>
      <c r="M86" s="36">
        <v>1355.99</v>
      </c>
      <c r="N86" s="36">
        <v>1366.36</v>
      </c>
      <c r="O86" s="36">
        <v>1370.72</v>
      </c>
      <c r="P86" s="36">
        <v>1381.67</v>
      </c>
      <c r="Q86" s="36">
        <v>1381.52</v>
      </c>
      <c r="R86" s="36">
        <v>1382.83</v>
      </c>
      <c r="S86" s="36">
        <v>1397.41</v>
      </c>
      <c r="T86" s="36">
        <v>1370.81</v>
      </c>
      <c r="U86" s="36">
        <v>1338.6</v>
      </c>
      <c r="V86" s="36">
        <v>1315.44</v>
      </c>
      <c r="W86" s="36">
        <v>1322.15</v>
      </c>
      <c r="X86" s="36">
        <v>1341.16</v>
      </c>
      <c r="Y86" s="36">
        <v>1362.53</v>
      </c>
    </row>
    <row r="87" spans="1:25" x14ac:dyDescent="0.2">
      <c r="A87" s="20">
        <v>44321</v>
      </c>
      <c r="B87" s="36">
        <v>1401.21</v>
      </c>
      <c r="C87" s="36">
        <v>1451.67</v>
      </c>
      <c r="D87" s="36">
        <v>1473.59</v>
      </c>
      <c r="E87" s="36">
        <v>1486.87</v>
      </c>
      <c r="F87" s="36">
        <v>1499.83</v>
      </c>
      <c r="G87" s="36">
        <v>1491.8</v>
      </c>
      <c r="H87" s="36">
        <v>1453.72</v>
      </c>
      <c r="I87" s="36">
        <v>1410.07</v>
      </c>
      <c r="J87" s="36">
        <v>1371.44</v>
      </c>
      <c r="K87" s="36">
        <v>1363.91</v>
      </c>
      <c r="L87" s="36">
        <v>1346.92</v>
      </c>
      <c r="M87" s="36">
        <v>1336.8</v>
      </c>
      <c r="N87" s="36">
        <v>1359.16</v>
      </c>
      <c r="O87" s="36">
        <v>1360.13</v>
      </c>
      <c r="P87" s="36">
        <v>1363.21</v>
      </c>
      <c r="Q87" s="36">
        <v>1368.36</v>
      </c>
      <c r="R87" s="36">
        <v>1366.36</v>
      </c>
      <c r="S87" s="36">
        <v>1376.47</v>
      </c>
      <c r="T87" s="36">
        <v>1373.89</v>
      </c>
      <c r="U87" s="36">
        <v>1356.69</v>
      </c>
      <c r="V87" s="36">
        <v>1335.85</v>
      </c>
      <c r="W87" s="36">
        <v>1337.9</v>
      </c>
      <c r="X87" s="36">
        <v>1353.77</v>
      </c>
      <c r="Y87" s="36">
        <v>1393.64</v>
      </c>
    </row>
    <row r="88" spans="1:25" x14ac:dyDescent="0.2">
      <c r="A88" s="20">
        <v>44322</v>
      </c>
      <c r="B88" s="36">
        <v>1390.89</v>
      </c>
      <c r="C88" s="36">
        <v>1427.28</v>
      </c>
      <c r="D88" s="36">
        <v>1460.78</v>
      </c>
      <c r="E88" s="36">
        <v>1480.07</v>
      </c>
      <c r="F88" s="36">
        <v>1485.8</v>
      </c>
      <c r="G88" s="36">
        <v>1485.22</v>
      </c>
      <c r="H88" s="36">
        <v>1443.07</v>
      </c>
      <c r="I88" s="36">
        <v>1400.77</v>
      </c>
      <c r="J88" s="36">
        <v>1365.71</v>
      </c>
      <c r="K88" s="36">
        <v>1308.3700000000001</v>
      </c>
      <c r="L88" s="36">
        <v>1285.6300000000001</v>
      </c>
      <c r="M88" s="36">
        <v>1293.3500000000001</v>
      </c>
      <c r="N88" s="36">
        <v>1326.83</v>
      </c>
      <c r="O88" s="36">
        <v>1348.87</v>
      </c>
      <c r="P88" s="36">
        <v>1372.37</v>
      </c>
      <c r="Q88" s="36">
        <v>1376.74</v>
      </c>
      <c r="R88" s="36">
        <v>1363.32</v>
      </c>
      <c r="S88" s="36">
        <v>1367.34</v>
      </c>
      <c r="T88" s="36">
        <v>1346.66</v>
      </c>
      <c r="U88" s="36">
        <v>1303.21</v>
      </c>
      <c r="V88" s="36">
        <v>1274.01</v>
      </c>
      <c r="W88" s="36">
        <v>1288.23</v>
      </c>
      <c r="X88" s="36">
        <v>1323.98</v>
      </c>
      <c r="Y88" s="36">
        <v>1377.03</v>
      </c>
    </row>
    <row r="89" spans="1:25" x14ac:dyDescent="0.2">
      <c r="A89" s="20">
        <v>44323</v>
      </c>
      <c r="B89" s="36">
        <v>1390.86</v>
      </c>
      <c r="C89" s="36">
        <v>1397.26</v>
      </c>
      <c r="D89" s="36">
        <v>1464.77</v>
      </c>
      <c r="E89" s="36">
        <v>1480.9</v>
      </c>
      <c r="F89" s="36">
        <v>1493.4</v>
      </c>
      <c r="G89" s="36">
        <v>1474.28</v>
      </c>
      <c r="H89" s="36">
        <v>1410.92</v>
      </c>
      <c r="I89" s="36">
        <v>1374.39</v>
      </c>
      <c r="J89" s="36">
        <v>1345.32</v>
      </c>
      <c r="K89" s="36">
        <v>1352.51</v>
      </c>
      <c r="L89" s="36">
        <v>1341.63</v>
      </c>
      <c r="M89" s="36">
        <v>1331.91</v>
      </c>
      <c r="N89" s="36">
        <v>1324.84</v>
      </c>
      <c r="O89" s="36">
        <v>1327.73</v>
      </c>
      <c r="P89" s="36">
        <v>1337.6</v>
      </c>
      <c r="Q89" s="36">
        <v>1339.14</v>
      </c>
      <c r="R89" s="36">
        <v>1324.16</v>
      </c>
      <c r="S89" s="36">
        <v>1337.57</v>
      </c>
      <c r="T89" s="36">
        <v>1345.97</v>
      </c>
      <c r="U89" s="36">
        <v>1344.36</v>
      </c>
      <c r="V89" s="36">
        <v>1330.82</v>
      </c>
      <c r="W89" s="36">
        <v>1328.73</v>
      </c>
      <c r="X89" s="36">
        <v>1315.91</v>
      </c>
      <c r="Y89" s="36">
        <v>1309.5</v>
      </c>
    </row>
    <row r="90" spans="1:25" x14ac:dyDescent="0.2">
      <c r="A90" s="20">
        <v>44324</v>
      </c>
      <c r="B90" s="36">
        <v>1348.75</v>
      </c>
      <c r="C90" s="36">
        <v>1403.93</v>
      </c>
      <c r="D90" s="36">
        <v>1408.13</v>
      </c>
      <c r="E90" s="36">
        <v>1416.82</v>
      </c>
      <c r="F90" s="36">
        <v>1435.28</v>
      </c>
      <c r="G90" s="36">
        <v>1426.12</v>
      </c>
      <c r="H90" s="36">
        <v>1393.11</v>
      </c>
      <c r="I90" s="36">
        <v>1385.51</v>
      </c>
      <c r="J90" s="36">
        <v>1355.64</v>
      </c>
      <c r="K90" s="36">
        <v>1325.42</v>
      </c>
      <c r="L90" s="36">
        <v>1288.7</v>
      </c>
      <c r="M90" s="36">
        <v>1287.78</v>
      </c>
      <c r="N90" s="36">
        <v>1312.5</v>
      </c>
      <c r="O90" s="36">
        <v>1312.7</v>
      </c>
      <c r="P90" s="36">
        <v>1333.82</v>
      </c>
      <c r="Q90" s="36">
        <v>1338.78</v>
      </c>
      <c r="R90" s="36">
        <v>1326.78</v>
      </c>
      <c r="S90" s="36">
        <v>1331.45</v>
      </c>
      <c r="T90" s="36">
        <v>1320.87</v>
      </c>
      <c r="U90" s="36">
        <v>1294.27</v>
      </c>
      <c r="V90" s="36">
        <v>1278.02</v>
      </c>
      <c r="W90" s="36">
        <v>1270.54</v>
      </c>
      <c r="X90" s="36">
        <v>1283.1100000000001</v>
      </c>
      <c r="Y90" s="36">
        <v>1306.26</v>
      </c>
    </row>
    <row r="91" spans="1:25" x14ac:dyDescent="0.2">
      <c r="A91" s="20">
        <v>44325</v>
      </c>
      <c r="B91" s="36">
        <v>1287.5</v>
      </c>
      <c r="C91" s="36">
        <v>1326.55</v>
      </c>
      <c r="D91" s="36">
        <v>1344.48</v>
      </c>
      <c r="E91" s="36">
        <v>1371.9</v>
      </c>
      <c r="F91" s="36">
        <v>1374.34</v>
      </c>
      <c r="G91" s="36">
        <v>1375.63</v>
      </c>
      <c r="H91" s="36">
        <v>1369.71</v>
      </c>
      <c r="I91" s="36">
        <v>1353.16</v>
      </c>
      <c r="J91" s="36">
        <v>1329.03</v>
      </c>
      <c r="K91" s="36">
        <v>1297.04</v>
      </c>
      <c r="L91" s="36">
        <v>1284.21</v>
      </c>
      <c r="M91" s="36">
        <v>1274.17</v>
      </c>
      <c r="N91" s="36">
        <v>1284.82</v>
      </c>
      <c r="O91" s="36">
        <v>1300.75</v>
      </c>
      <c r="P91" s="36">
        <v>1313.73</v>
      </c>
      <c r="Q91" s="36">
        <v>1317.24</v>
      </c>
      <c r="R91" s="36">
        <v>1311.57</v>
      </c>
      <c r="S91" s="36">
        <v>1310.75</v>
      </c>
      <c r="T91" s="36">
        <v>1301.3</v>
      </c>
      <c r="U91" s="36">
        <v>1282.07</v>
      </c>
      <c r="V91" s="36">
        <v>1258.4100000000001</v>
      </c>
      <c r="W91" s="36">
        <v>1260</v>
      </c>
      <c r="X91" s="36">
        <v>1271.53</v>
      </c>
      <c r="Y91" s="36">
        <v>1298.6600000000001</v>
      </c>
    </row>
    <row r="92" spans="1:25" x14ac:dyDescent="0.2">
      <c r="A92" s="20">
        <v>44326</v>
      </c>
      <c r="B92" s="36">
        <v>1329.15</v>
      </c>
      <c r="C92" s="36">
        <v>1376.18</v>
      </c>
      <c r="D92" s="36">
        <v>1401.27</v>
      </c>
      <c r="E92" s="36">
        <v>1417.22</v>
      </c>
      <c r="F92" s="36">
        <v>1426.19</v>
      </c>
      <c r="G92" s="36">
        <v>1429.74</v>
      </c>
      <c r="H92" s="36">
        <v>1413.66</v>
      </c>
      <c r="I92" s="36">
        <v>1374.56</v>
      </c>
      <c r="J92" s="36">
        <v>1334.13</v>
      </c>
      <c r="K92" s="36">
        <v>1290.92</v>
      </c>
      <c r="L92" s="36">
        <v>1265.06</v>
      </c>
      <c r="M92" s="36">
        <v>1256.05</v>
      </c>
      <c r="N92" s="36">
        <v>1268.06</v>
      </c>
      <c r="O92" s="36">
        <v>1281.92</v>
      </c>
      <c r="P92" s="36">
        <v>1299</v>
      </c>
      <c r="Q92" s="36">
        <v>1303.1500000000001</v>
      </c>
      <c r="R92" s="36">
        <v>1296.23</v>
      </c>
      <c r="S92" s="36">
        <v>1290.97</v>
      </c>
      <c r="T92" s="36">
        <v>1281.75</v>
      </c>
      <c r="U92" s="36">
        <v>1257.1100000000001</v>
      </c>
      <c r="V92" s="36">
        <v>1229.26</v>
      </c>
      <c r="W92" s="36">
        <v>1223.31</v>
      </c>
      <c r="X92" s="36">
        <v>1238.3600000000001</v>
      </c>
      <c r="Y92" s="36">
        <v>1281.83</v>
      </c>
    </row>
    <row r="93" spans="1:25" x14ac:dyDescent="0.2">
      <c r="A93" s="20">
        <v>44327</v>
      </c>
      <c r="B93" s="36">
        <v>1365.71</v>
      </c>
      <c r="C93" s="36">
        <v>1370.51</v>
      </c>
      <c r="D93" s="36">
        <v>1378.94</v>
      </c>
      <c r="E93" s="36">
        <v>1404.49</v>
      </c>
      <c r="F93" s="36">
        <v>1414.84</v>
      </c>
      <c r="G93" s="36">
        <v>1401.22</v>
      </c>
      <c r="H93" s="36">
        <v>1373.85</v>
      </c>
      <c r="I93" s="36">
        <v>1331.34</v>
      </c>
      <c r="J93" s="36">
        <v>1300.47</v>
      </c>
      <c r="K93" s="36">
        <v>1269.3800000000001</v>
      </c>
      <c r="L93" s="36">
        <v>1285.6500000000001</v>
      </c>
      <c r="M93" s="36">
        <v>1319.27</v>
      </c>
      <c r="N93" s="36">
        <v>1346.66</v>
      </c>
      <c r="O93" s="36">
        <v>1333.3</v>
      </c>
      <c r="P93" s="36">
        <v>1346.01</v>
      </c>
      <c r="Q93" s="36">
        <v>1362.74</v>
      </c>
      <c r="R93" s="36">
        <v>1361.21</v>
      </c>
      <c r="S93" s="36">
        <v>1380.6</v>
      </c>
      <c r="T93" s="36">
        <v>1361.16</v>
      </c>
      <c r="U93" s="36">
        <v>1346.08</v>
      </c>
      <c r="V93" s="36">
        <v>1329.64</v>
      </c>
      <c r="W93" s="36">
        <v>1319.01</v>
      </c>
      <c r="X93" s="36">
        <v>1339.72</v>
      </c>
      <c r="Y93" s="36">
        <v>1384.16</v>
      </c>
    </row>
    <row r="94" spans="1:25" x14ac:dyDescent="0.2">
      <c r="A94" s="20">
        <v>44328</v>
      </c>
      <c r="B94" s="36">
        <v>1409.37</v>
      </c>
      <c r="C94" s="36">
        <v>1442.89</v>
      </c>
      <c r="D94" s="36">
        <v>1430.17</v>
      </c>
      <c r="E94" s="36">
        <v>1423.97</v>
      </c>
      <c r="F94" s="36">
        <v>1418.38</v>
      </c>
      <c r="G94" s="36">
        <v>1427.77</v>
      </c>
      <c r="H94" s="36">
        <v>1413.97</v>
      </c>
      <c r="I94" s="36">
        <v>1358.74</v>
      </c>
      <c r="J94" s="36">
        <v>1330.55</v>
      </c>
      <c r="K94" s="36">
        <v>1309.83</v>
      </c>
      <c r="L94" s="36">
        <v>1285.18</v>
      </c>
      <c r="M94" s="36">
        <v>1295.8500000000001</v>
      </c>
      <c r="N94" s="36">
        <v>1300.8399999999999</v>
      </c>
      <c r="O94" s="36">
        <v>1306.1100000000001</v>
      </c>
      <c r="P94" s="36">
        <v>1311.42</v>
      </c>
      <c r="Q94" s="36">
        <v>1320.45</v>
      </c>
      <c r="R94" s="36">
        <v>1306.8900000000001</v>
      </c>
      <c r="S94" s="36">
        <v>1309.6500000000001</v>
      </c>
      <c r="T94" s="36">
        <v>1294.42</v>
      </c>
      <c r="U94" s="36">
        <v>1289.8500000000001</v>
      </c>
      <c r="V94" s="36">
        <v>1275.2</v>
      </c>
      <c r="W94" s="36">
        <v>1287.81</v>
      </c>
      <c r="X94" s="36">
        <v>1292.74</v>
      </c>
      <c r="Y94" s="36">
        <v>1313.57</v>
      </c>
    </row>
    <row r="95" spans="1:25" x14ac:dyDescent="0.2">
      <c r="A95" s="20">
        <v>44329</v>
      </c>
      <c r="B95" s="36">
        <v>1403.33</v>
      </c>
      <c r="C95" s="36">
        <v>1457.39</v>
      </c>
      <c r="D95" s="36">
        <v>1477.19</v>
      </c>
      <c r="E95" s="36">
        <v>1466.74</v>
      </c>
      <c r="F95" s="36">
        <v>1456.2</v>
      </c>
      <c r="G95" s="36">
        <v>1458.63</v>
      </c>
      <c r="H95" s="36">
        <v>1405.49</v>
      </c>
      <c r="I95" s="36">
        <v>1345.89</v>
      </c>
      <c r="J95" s="36">
        <v>1317.94</v>
      </c>
      <c r="K95" s="36">
        <v>1299.44</v>
      </c>
      <c r="L95" s="36">
        <v>1260.29</v>
      </c>
      <c r="M95" s="36">
        <v>1272.9000000000001</v>
      </c>
      <c r="N95" s="36">
        <v>1305.1300000000001</v>
      </c>
      <c r="O95" s="36">
        <v>1318.54</v>
      </c>
      <c r="P95" s="36">
        <v>1336.9</v>
      </c>
      <c r="Q95" s="36">
        <v>1348.07</v>
      </c>
      <c r="R95" s="36">
        <v>1346.42</v>
      </c>
      <c r="S95" s="36">
        <v>1357.32</v>
      </c>
      <c r="T95" s="36">
        <v>1340.24</v>
      </c>
      <c r="U95" s="36">
        <v>1317.42</v>
      </c>
      <c r="V95" s="36">
        <v>1302.7</v>
      </c>
      <c r="W95" s="36">
        <v>1304.58</v>
      </c>
      <c r="X95" s="36">
        <v>1319.03</v>
      </c>
      <c r="Y95" s="36">
        <v>1362.66</v>
      </c>
    </row>
    <row r="96" spans="1:25" x14ac:dyDescent="0.2">
      <c r="A96" s="20">
        <v>44330</v>
      </c>
      <c r="B96" s="36">
        <v>1399.67</v>
      </c>
      <c r="C96" s="36">
        <v>1424.36</v>
      </c>
      <c r="D96" s="36">
        <v>1444.52</v>
      </c>
      <c r="E96" s="36">
        <v>1456.21</v>
      </c>
      <c r="F96" s="36">
        <v>1470.05</v>
      </c>
      <c r="G96" s="36">
        <v>1443.86</v>
      </c>
      <c r="H96" s="36">
        <v>1384.86</v>
      </c>
      <c r="I96" s="36">
        <v>1317.09</v>
      </c>
      <c r="J96" s="36">
        <v>1283.5</v>
      </c>
      <c r="K96" s="36">
        <v>1261.28</v>
      </c>
      <c r="L96" s="36">
        <v>1249.0899999999999</v>
      </c>
      <c r="M96" s="36">
        <v>1265.21</v>
      </c>
      <c r="N96" s="36">
        <v>1298.8500000000001</v>
      </c>
      <c r="O96" s="36">
        <v>1303.33</v>
      </c>
      <c r="P96" s="36">
        <v>1314.77</v>
      </c>
      <c r="Q96" s="36">
        <v>1330.84</v>
      </c>
      <c r="R96" s="36">
        <v>1333.57</v>
      </c>
      <c r="S96" s="36">
        <v>1345.73</v>
      </c>
      <c r="T96" s="36">
        <v>1330.06</v>
      </c>
      <c r="U96" s="36">
        <v>1320.66</v>
      </c>
      <c r="V96" s="36">
        <v>1338.37</v>
      </c>
      <c r="W96" s="36">
        <v>1339.6</v>
      </c>
      <c r="X96" s="36">
        <v>1344.58</v>
      </c>
      <c r="Y96" s="36">
        <v>1358.23</v>
      </c>
    </row>
    <row r="97" spans="1:25" x14ac:dyDescent="0.2">
      <c r="A97" s="20">
        <v>44331</v>
      </c>
      <c r="B97" s="36">
        <v>1363.53</v>
      </c>
      <c r="C97" s="36">
        <v>1381.13</v>
      </c>
      <c r="D97" s="36">
        <v>1412.77</v>
      </c>
      <c r="E97" s="36">
        <v>1434.7</v>
      </c>
      <c r="F97" s="36">
        <v>1439.47</v>
      </c>
      <c r="G97" s="36">
        <v>1424.47</v>
      </c>
      <c r="H97" s="36">
        <v>1373.3</v>
      </c>
      <c r="I97" s="36">
        <v>1314.04</v>
      </c>
      <c r="J97" s="36">
        <v>1325.52</v>
      </c>
      <c r="K97" s="36">
        <v>1304.94</v>
      </c>
      <c r="L97" s="36">
        <v>1281.57</v>
      </c>
      <c r="M97" s="36">
        <v>1284.6000000000001</v>
      </c>
      <c r="N97" s="36">
        <v>1295.23</v>
      </c>
      <c r="O97" s="36">
        <v>1306.1500000000001</v>
      </c>
      <c r="P97" s="36">
        <v>1338.08</v>
      </c>
      <c r="Q97" s="36">
        <v>1334.79</v>
      </c>
      <c r="R97" s="36">
        <v>1321.57</v>
      </c>
      <c r="S97" s="36">
        <v>1310.83</v>
      </c>
      <c r="T97" s="36">
        <v>1281.4100000000001</v>
      </c>
      <c r="U97" s="36">
        <v>1258.05</v>
      </c>
      <c r="V97" s="36">
        <v>1241.75</v>
      </c>
      <c r="W97" s="36">
        <v>1230.67</v>
      </c>
      <c r="X97" s="36">
        <v>1234</v>
      </c>
      <c r="Y97" s="36">
        <v>1260.76</v>
      </c>
    </row>
    <row r="98" spans="1:25" x14ac:dyDescent="0.2">
      <c r="A98" s="20">
        <v>44332</v>
      </c>
      <c r="B98" s="36">
        <v>1258.6500000000001</v>
      </c>
      <c r="C98" s="36">
        <v>1259.8900000000001</v>
      </c>
      <c r="D98" s="36">
        <v>1247.24</v>
      </c>
      <c r="E98" s="36">
        <v>1248.42</v>
      </c>
      <c r="F98" s="36">
        <v>1249.06</v>
      </c>
      <c r="G98" s="36">
        <v>1250.75</v>
      </c>
      <c r="H98" s="36">
        <v>1261.6500000000001</v>
      </c>
      <c r="I98" s="36">
        <v>1242.29</v>
      </c>
      <c r="J98" s="36">
        <v>1210.93</v>
      </c>
      <c r="K98" s="36">
        <v>1249.17</v>
      </c>
      <c r="L98" s="36">
        <v>1264.68</v>
      </c>
      <c r="M98" s="36">
        <v>1265.4000000000001</v>
      </c>
      <c r="N98" s="36">
        <v>1254.4000000000001</v>
      </c>
      <c r="O98" s="36">
        <v>1237.8800000000001</v>
      </c>
      <c r="P98" s="36">
        <v>1240.18</v>
      </c>
      <c r="Q98" s="36">
        <v>1232.98</v>
      </c>
      <c r="R98" s="36">
        <v>1223.1100000000001</v>
      </c>
      <c r="S98" s="36">
        <v>1235.97</v>
      </c>
      <c r="T98" s="36">
        <v>1252.42</v>
      </c>
      <c r="U98" s="36">
        <v>1256.25</v>
      </c>
      <c r="V98" s="36">
        <v>1216.3600000000001</v>
      </c>
      <c r="W98" s="36">
        <v>1211.8600000000001</v>
      </c>
      <c r="X98" s="36">
        <v>1207.6300000000001</v>
      </c>
      <c r="Y98" s="36">
        <v>1192.19</v>
      </c>
    </row>
    <row r="99" spans="1:25" x14ac:dyDescent="0.2">
      <c r="A99" s="20">
        <v>44333</v>
      </c>
      <c r="B99" s="36">
        <v>1220.9100000000001</v>
      </c>
      <c r="C99" s="36">
        <v>1263</v>
      </c>
      <c r="D99" s="36">
        <v>1295.08</v>
      </c>
      <c r="E99" s="36">
        <v>1309.6400000000001</v>
      </c>
      <c r="F99" s="36">
        <v>1339.66</v>
      </c>
      <c r="G99" s="36">
        <v>1320.18</v>
      </c>
      <c r="H99" s="36">
        <v>1271.8800000000001</v>
      </c>
      <c r="I99" s="36">
        <v>1239.6600000000001</v>
      </c>
      <c r="J99" s="36">
        <v>1290.46</v>
      </c>
      <c r="K99" s="36">
        <v>1209.4000000000001</v>
      </c>
      <c r="L99" s="36">
        <v>1203.18</v>
      </c>
      <c r="M99" s="36">
        <v>1194.8</v>
      </c>
      <c r="N99" s="36">
        <v>1185.83</v>
      </c>
      <c r="O99" s="36">
        <v>1187.48</v>
      </c>
      <c r="P99" s="36">
        <v>1202.04</v>
      </c>
      <c r="Q99" s="36">
        <v>1212.22</v>
      </c>
      <c r="R99" s="36">
        <v>1212.24</v>
      </c>
      <c r="S99" s="36">
        <v>1221.21</v>
      </c>
      <c r="T99" s="36">
        <v>1219.3399999999999</v>
      </c>
      <c r="U99" s="36">
        <v>1218.5899999999999</v>
      </c>
      <c r="V99" s="36">
        <v>1189.92</v>
      </c>
      <c r="W99" s="36">
        <v>1190.6500000000001</v>
      </c>
      <c r="X99" s="36">
        <v>1182.3600000000001</v>
      </c>
      <c r="Y99" s="36">
        <v>1199.3500000000001</v>
      </c>
    </row>
    <row r="100" spans="1:25" x14ac:dyDescent="0.2">
      <c r="A100" s="20">
        <v>44334</v>
      </c>
      <c r="B100" s="36">
        <v>1226.42</v>
      </c>
      <c r="C100" s="36">
        <v>1259.83</v>
      </c>
      <c r="D100" s="36">
        <v>1285.55</v>
      </c>
      <c r="E100" s="36">
        <v>1299.6000000000001</v>
      </c>
      <c r="F100" s="36">
        <v>1298.55</v>
      </c>
      <c r="G100" s="36">
        <v>1282.79</v>
      </c>
      <c r="H100" s="36">
        <v>1232</v>
      </c>
      <c r="I100" s="36">
        <v>1201.31</v>
      </c>
      <c r="J100" s="36">
        <v>1167.3399999999999</v>
      </c>
      <c r="K100" s="36">
        <v>1162.1400000000001</v>
      </c>
      <c r="L100" s="36">
        <v>1157.05</v>
      </c>
      <c r="M100" s="36">
        <v>1175.3</v>
      </c>
      <c r="N100" s="36">
        <v>1185.6000000000001</v>
      </c>
      <c r="O100" s="36">
        <v>1208.9000000000001</v>
      </c>
      <c r="P100" s="36">
        <v>1214.19</v>
      </c>
      <c r="Q100" s="36">
        <v>1216.18</v>
      </c>
      <c r="R100" s="36">
        <v>1212.19</v>
      </c>
      <c r="S100" s="36">
        <v>1207.48</v>
      </c>
      <c r="T100" s="36">
        <v>1204.28</v>
      </c>
      <c r="U100" s="36">
        <v>1192.5899999999999</v>
      </c>
      <c r="V100" s="36">
        <v>1174.6300000000001</v>
      </c>
      <c r="W100" s="36">
        <v>1164.79</v>
      </c>
      <c r="X100" s="36">
        <v>1190.17</v>
      </c>
      <c r="Y100" s="36">
        <v>1234.28</v>
      </c>
    </row>
    <row r="101" spans="1:25" x14ac:dyDescent="0.2">
      <c r="A101" s="20">
        <v>44335</v>
      </c>
      <c r="B101" s="36">
        <v>1285.5</v>
      </c>
      <c r="C101" s="36">
        <v>1299.49</v>
      </c>
      <c r="D101" s="36">
        <v>1317.02</v>
      </c>
      <c r="E101" s="36">
        <v>1335.9</v>
      </c>
      <c r="F101" s="36">
        <v>1334.65</v>
      </c>
      <c r="G101" s="36">
        <v>1323.09</v>
      </c>
      <c r="H101" s="36">
        <v>1272.6300000000001</v>
      </c>
      <c r="I101" s="36">
        <v>1221.51</v>
      </c>
      <c r="J101" s="36">
        <v>1202.1600000000001</v>
      </c>
      <c r="K101" s="36">
        <v>1198.05</v>
      </c>
      <c r="L101" s="36">
        <v>1204.3</v>
      </c>
      <c r="M101" s="36">
        <v>1231.28</v>
      </c>
      <c r="N101" s="36">
        <v>1271.53</v>
      </c>
      <c r="O101" s="36">
        <v>1309.6100000000001</v>
      </c>
      <c r="P101" s="36">
        <v>1315.07</v>
      </c>
      <c r="Q101" s="36">
        <v>1310.04</v>
      </c>
      <c r="R101" s="36">
        <v>1290.78</v>
      </c>
      <c r="S101" s="36">
        <v>1266.6100000000001</v>
      </c>
      <c r="T101" s="36">
        <v>1244.2</v>
      </c>
      <c r="U101" s="36">
        <v>1235.54</v>
      </c>
      <c r="V101" s="36">
        <v>1211.8800000000001</v>
      </c>
      <c r="W101" s="36">
        <v>1184.06</v>
      </c>
      <c r="X101" s="36">
        <v>1157.96</v>
      </c>
      <c r="Y101" s="36">
        <v>1217.08</v>
      </c>
    </row>
    <row r="102" spans="1:25" x14ac:dyDescent="0.2">
      <c r="A102" s="20">
        <v>44336</v>
      </c>
      <c r="B102" s="36">
        <v>1297.3900000000001</v>
      </c>
      <c r="C102" s="36">
        <v>1333.52</v>
      </c>
      <c r="D102" s="36">
        <v>1339.74</v>
      </c>
      <c r="E102" s="36">
        <v>1350.77</v>
      </c>
      <c r="F102" s="36">
        <v>1362.74</v>
      </c>
      <c r="G102" s="36">
        <v>1341.94</v>
      </c>
      <c r="H102" s="36">
        <v>1307.3500000000001</v>
      </c>
      <c r="I102" s="36">
        <v>1227.18</v>
      </c>
      <c r="J102" s="36">
        <v>1169.6300000000001</v>
      </c>
      <c r="K102" s="36">
        <v>1139.21</v>
      </c>
      <c r="L102" s="36">
        <v>1138.43</v>
      </c>
      <c r="M102" s="36">
        <v>1132.3500000000001</v>
      </c>
      <c r="N102" s="36">
        <v>1178.75</v>
      </c>
      <c r="O102" s="36">
        <v>1216.04</v>
      </c>
      <c r="P102" s="36">
        <v>1234.3399999999999</v>
      </c>
      <c r="Q102" s="36">
        <v>1238.8</v>
      </c>
      <c r="R102" s="36">
        <v>1230.8399999999999</v>
      </c>
      <c r="S102" s="36">
        <v>1214.7</v>
      </c>
      <c r="T102" s="36">
        <v>1172.3800000000001</v>
      </c>
      <c r="U102" s="36">
        <v>1166.4100000000001</v>
      </c>
      <c r="V102" s="36">
        <v>1178.0899999999999</v>
      </c>
      <c r="W102" s="36">
        <v>1192.5</v>
      </c>
      <c r="X102" s="36">
        <v>1168.73</v>
      </c>
      <c r="Y102" s="36">
        <v>1139.6300000000001</v>
      </c>
    </row>
    <row r="103" spans="1:25" x14ac:dyDescent="0.2">
      <c r="A103" s="20">
        <v>44337</v>
      </c>
      <c r="B103" s="36">
        <v>1167.3900000000001</v>
      </c>
      <c r="C103" s="36">
        <v>1229.5</v>
      </c>
      <c r="D103" s="36">
        <v>1268.6000000000001</v>
      </c>
      <c r="E103" s="36">
        <v>1259.79</v>
      </c>
      <c r="F103" s="36">
        <v>1285.6400000000001</v>
      </c>
      <c r="G103" s="36">
        <v>1288.01</v>
      </c>
      <c r="H103" s="36">
        <v>1263.78</v>
      </c>
      <c r="I103" s="36">
        <v>1219.01</v>
      </c>
      <c r="J103" s="36">
        <v>1168.73</v>
      </c>
      <c r="K103" s="36">
        <v>1120.29</v>
      </c>
      <c r="L103" s="36">
        <v>1113.29</v>
      </c>
      <c r="M103" s="36">
        <v>1138.03</v>
      </c>
      <c r="N103" s="36">
        <v>1200.83</v>
      </c>
      <c r="O103" s="36">
        <v>1240.55</v>
      </c>
      <c r="P103" s="36">
        <v>1245.54</v>
      </c>
      <c r="Q103" s="36">
        <v>1244.3500000000001</v>
      </c>
      <c r="R103" s="36">
        <v>1232.67</v>
      </c>
      <c r="S103" s="36">
        <v>1215.05</v>
      </c>
      <c r="T103" s="36">
        <v>1175.1600000000001</v>
      </c>
      <c r="U103" s="36">
        <v>1127.74</v>
      </c>
      <c r="V103" s="36">
        <v>1146.77</v>
      </c>
      <c r="W103" s="36">
        <v>1160.6500000000001</v>
      </c>
      <c r="X103" s="36">
        <v>1176.21</v>
      </c>
      <c r="Y103" s="36">
        <v>1149.6100000000001</v>
      </c>
    </row>
    <row r="104" spans="1:25" x14ac:dyDescent="0.2">
      <c r="A104" s="20">
        <v>44338</v>
      </c>
      <c r="B104" s="36">
        <v>1201.4100000000001</v>
      </c>
      <c r="C104" s="36">
        <v>1205.81</v>
      </c>
      <c r="D104" s="36">
        <v>1235.7</v>
      </c>
      <c r="E104" s="36">
        <v>1257.67</v>
      </c>
      <c r="F104" s="36">
        <v>1260.05</v>
      </c>
      <c r="G104" s="36">
        <v>1246.32</v>
      </c>
      <c r="H104" s="36">
        <v>1231</v>
      </c>
      <c r="I104" s="36">
        <v>1156.44</v>
      </c>
      <c r="J104" s="36">
        <v>1117.93</v>
      </c>
      <c r="K104" s="36">
        <v>1066.29</v>
      </c>
      <c r="L104" s="36">
        <v>1059.6500000000001</v>
      </c>
      <c r="M104" s="36">
        <v>1078.96</v>
      </c>
      <c r="N104" s="36">
        <v>1135.71</v>
      </c>
      <c r="O104" s="36">
        <v>1183.47</v>
      </c>
      <c r="P104" s="36">
        <v>1206.79</v>
      </c>
      <c r="Q104" s="36">
        <v>1204.1500000000001</v>
      </c>
      <c r="R104" s="36">
        <v>1194.22</v>
      </c>
      <c r="S104" s="36">
        <v>1165.5899999999999</v>
      </c>
      <c r="T104" s="36">
        <v>1111.8600000000001</v>
      </c>
      <c r="U104" s="36">
        <v>1083.72</v>
      </c>
      <c r="V104" s="36">
        <v>1093.8399999999999</v>
      </c>
      <c r="W104" s="36">
        <v>1124.6500000000001</v>
      </c>
      <c r="X104" s="36">
        <v>1092.8700000000001</v>
      </c>
      <c r="Y104" s="36">
        <v>1082.55</v>
      </c>
    </row>
    <row r="105" spans="1:25" x14ac:dyDescent="0.2">
      <c r="A105" s="20">
        <v>44339</v>
      </c>
      <c r="B105" s="36">
        <v>1171.21</v>
      </c>
      <c r="C105" s="36">
        <v>1231.28</v>
      </c>
      <c r="D105" s="36">
        <v>1253.08</v>
      </c>
      <c r="E105" s="36">
        <v>1261.96</v>
      </c>
      <c r="F105" s="36">
        <v>1287.06</v>
      </c>
      <c r="G105" s="36">
        <v>1303.17</v>
      </c>
      <c r="H105" s="36">
        <v>1304.74</v>
      </c>
      <c r="I105" s="36">
        <v>1223.55</v>
      </c>
      <c r="J105" s="36">
        <v>1186.0899999999999</v>
      </c>
      <c r="K105" s="36">
        <v>1121.82</v>
      </c>
      <c r="L105" s="36">
        <v>1102.93</v>
      </c>
      <c r="M105" s="36">
        <v>1109.97</v>
      </c>
      <c r="N105" s="36">
        <v>1145.82</v>
      </c>
      <c r="O105" s="36">
        <v>1187.6200000000001</v>
      </c>
      <c r="P105" s="36">
        <v>1215.18</v>
      </c>
      <c r="Q105" s="36">
        <v>1229.83</v>
      </c>
      <c r="R105" s="36">
        <v>1220.4000000000001</v>
      </c>
      <c r="S105" s="36">
        <v>1198.97</v>
      </c>
      <c r="T105" s="36">
        <v>1155.97</v>
      </c>
      <c r="U105" s="36">
        <v>1104.45</v>
      </c>
      <c r="V105" s="36">
        <v>1087.3900000000001</v>
      </c>
      <c r="W105" s="36">
        <v>1062.5999999999999</v>
      </c>
      <c r="X105" s="36">
        <v>1161.94</v>
      </c>
      <c r="Y105" s="36">
        <v>1152.6100000000001</v>
      </c>
    </row>
    <row r="106" spans="1:25" x14ac:dyDescent="0.2">
      <c r="A106" s="20">
        <v>44340</v>
      </c>
      <c r="B106" s="36">
        <v>1238.0899999999999</v>
      </c>
      <c r="C106" s="36">
        <v>1314.41</v>
      </c>
      <c r="D106" s="36">
        <v>1371.3</v>
      </c>
      <c r="E106" s="36">
        <v>1390.32</v>
      </c>
      <c r="F106" s="36">
        <v>1411.94</v>
      </c>
      <c r="G106" s="36">
        <v>1373.14</v>
      </c>
      <c r="H106" s="36">
        <v>1309.9100000000001</v>
      </c>
      <c r="I106" s="36">
        <v>1226.58</v>
      </c>
      <c r="J106" s="36">
        <v>1177.54</v>
      </c>
      <c r="K106" s="36">
        <v>1114.75</v>
      </c>
      <c r="L106" s="36">
        <v>1100.06</v>
      </c>
      <c r="M106" s="36">
        <v>1100.4000000000001</v>
      </c>
      <c r="N106" s="36">
        <v>1146.8900000000001</v>
      </c>
      <c r="O106" s="36">
        <v>1178.58</v>
      </c>
      <c r="P106" s="36">
        <v>1193.02</v>
      </c>
      <c r="Q106" s="36">
        <v>1188.05</v>
      </c>
      <c r="R106" s="36">
        <v>1166.3700000000001</v>
      </c>
      <c r="S106" s="36">
        <v>1138.5899999999999</v>
      </c>
      <c r="T106" s="36">
        <v>1118.72</v>
      </c>
      <c r="U106" s="36">
        <v>1090.29</v>
      </c>
      <c r="V106" s="36">
        <v>1097.06</v>
      </c>
      <c r="W106" s="36">
        <v>1118.3600000000001</v>
      </c>
      <c r="X106" s="36">
        <v>1097.44</v>
      </c>
      <c r="Y106" s="36">
        <v>1110.1000000000001</v>
      </c>
    </row>
    <row r="107" spans="1:25" x14ac:dyDescent="0.2">
      <c r="A107" s="20">
        <v>44341</v>
      </c>
      <c r="B107" s="36">
        <v>1240.57</v>
      </c>
      <c r="C107" s="36">
        <v>1291.1000000000001</v>
      </c>
      <c r="D107" s="36">
        <v>1313.95</v>
      </c>
      <c r="E107" s="36">
        <v>1308.95</v>
      </c>
      <c r="F107" s="36">
        <v>1320.27</v>
      </c>
      <c r="G107" s="36">
        <v>1307.6000000000001</v>
      </c>
      <c r="H107" s="36">
        <v>1260.42</v>
      </c>
      <c r="I107" s="36">
        <v>1173.72</v>
      </c>
      <c r="J107" s="36">
        <v>1085.9000000000001</v>
      </c>
      <c r="K107" s="36">
        <v>1049.04</v>
      </c>
      <c r="L107" s="36">
        <v>1057.49</v>
      </c>
      <c r="M107" s="36">
        <v>1049.05</v>
      </c>
      <c r="N107" s="36">
        <v>1103.76</v>
      </c>
      <c r="O107" s="36">
        <v>1160.77</v>
      </c>
      <c r="P107" s="36">
        <v>1185.95</v>
      </c>
      <c r="Q107" s="36">
        <v>1183.49</v>
      </c>
      <c r="R107" s="36">
        <v>1168.82</v>
      </c>
      <c r="S107" s="36">
        <v>1141.77</v>
      </c>
      <c r="T107" s="36">
        <v>1093.6300000000001</v>
      </c>
      <c r="U107" s="36">
        <v>1074.3</v>
      </c>
      <c r="V107" s="36">
        <v>1087.49</v>
      </c>
      <c r="W107" s="36">
        <v>1118.3700000000001</v>
      </c>
      <c r="X107" s="36">
        <v>1089.1300000000001</v>
      </c>
      <c r="Y107" s="36">
        <v>1108.7</v>
      </c>
    </row>
    <row r="108" spans="1:25" x14ac:dyDescent="0.2">
      <c r="A108" s="20">
        <v>44342</v>
      </c>
      <c r="B108" s="36">
        <v>1218.99</v>
      </c>
      <c r="C108" s="36">
        <v>1289.6600000000001</v>
      </c>
      <c r="D108" s="36">
        <v>1344.96</v>
      </c>
      <c r="E108" s="36">
        <v>1365.49</v>
      </c>
      <c r="F108" s="36">
        <v>1375.52</v>
      </c>
      <c r="G108" s="36">
        <v>1353.86</v>
      </c>
      <c r="H108" s="36">
        <v>1293.42</v>
      </c>
      <c r="I108" s="36">
        <v>1195.6500000000001</v>
      </c>
      <c r="J108" s="36">
        <v>1139</v>
      </c>
      <c r="K108" s="36">
        <v>1084.93</v>
      </c>
      <c r="L108" s="36">
        <v>1082.67</v>
      </c>
      <c r="M108" s="36">
        <v>1091.77</v>
      </c>
      <c r="N108" s="36">
        <v>1142.3900000000001</v>
      </c>
      <c r="O108" s="36">
        <v>1185.9000000000001</v>
      </c>
      <c r="P108" s="36">
        <v>1198.28</v>
      </c>
      <c r="Q108" s="36">
        <v>1198.33</v>
      </c>
      <c r="R108" s="36">
        <v>1183.53</v>
      </c>
      <c r="S108" s="36">
        <v>1162.04</v>
      </c>
      <c r="T108" s="36">
        <v>1107.22</v>
      </c>
      <c r="U108" s="36">
        <v>1069.47</v>
      </c>
      <c r="V108" s="36">
        <v>1073.6300000000001</v>
      </c>
      <c r="W108" s="36">
        <v>1083.5899999999999</v>
      </c>
      <c r="X108" s="36">
        <v>1079.2</v>
      </c>
      <c r="Y108" s="36">
        <v>1110.1500000000001</v>
      </c>
    </row>
    <row r="109" spans="1:25" x14ac:dyDescent="0.2">
      <c r="A109" s="20">
        <v>44343</v>
      </c>
      <c r="B109" s="36">
        <v>1132.1000000000001</v>
      </c>
      <c r="C109" s="36">
        <v>1199.4000000000001</v>
      </c>
      <c r="D109" s="36">
        <v>1245.8500000000001</v>
      </c>
      <c r="E109" s="36">
        <v>1265.9000000000001</v>
      </c>
      <c r="F109" s="36">
        <v>1269.6500000000001</v>
      </c>
      <c r="G109" s="36">
        <v>1247.92</v>
      </c>
      <c r="H109" s="36">
        <v>1205.6300000000001</v>
      </c>
      <c r="I109" s="36">
        <v>1137.6100000000001</v>
      </c>
      <c r="J109" s="36">
        <v>1102.04</v>
      </c>
      <c r="K109" s="36">
        <v>1090.22</v>
      </c>
      <c r="L109" s="36">
        <v>1097.72</v>
      </c>
      <c r="M109" s="36">
        <v>1104.55</v>
      </c>
      <c r="N109" s="36">
        <v>1154.25</v>
      </c>
      <c r="O109" s="36">
        <v>1198.33</v>
      </c>
      <c r="P109" s="36">
        <v>1217.45</v>
      </c>
      <c r="Q109" s="36">
        <v>1216.21</v>
      </c>
      <c r="R109" s="36">
        <v>1209.82</v>
      </c>
      <c r="S109" s="36">
        <v>1184.8600000000001</v>
      </c>
      <c r="T109" s="36">
        <v>1128.8600000000001</v>
      </c>
      <c r="U109" s="36">
        <v>1085.96</v>
      </c>
      <c r="V109" s="36">
        <v>1105.95</v>
      </c>
      <c r="W109" s="36">
        <v>1133.4000000000001</v>
      </c>
      <c r="X109" s="36">
        <v>1123.6200000000001</v>
      </c>
      <c r="Y109" s="36">
        <v>1137.83</v>
      </c>
    </row>
    <row r="110" spans="1:25" x14ac:dyDescent="0.2">
      <c r="A110" s="20">
        <v>44344</v>
      </c>
      <c r="B110" s="36">
        <v>1118.1100000000001</v>
      </c>
      <c r="C110" s="36">
        <v>1177.57</v>
      </c>
      <c r="D110" s="36">
        <v>1216.8900000000001</v>
      </c>
      <c r="E110" s="36">
        <v>1231.05</v>
      </c>
      <c r="F110" s="36">
        <v>1237.2</v>
      </c>
      <c r="G110" s="36">
        <v>1215.56</v>
      </c>
      <c r="H110" s="36">
        <v>1176.54</v>
      </c>
      <c r="I110" s="36">
        <v>1094.8800000000001</v>
      </c>
      <c r="J110" s="36">
        <v>1046.4000000000001</v>
      </c>
      <c r="K110" s="36">
        <v>1082.0899999999999</v>
      </c>
      <c r="L110" s="36">
        <v>1071.69</v>
      </c>
      <c r="M110" s="36">
        <v>1066.3499999999999</v>
      </c>
      <c r="N110" s="36">
        <v>1087.82</v>
      </c>
      <c r="O110" s="36">
        <v>1137.74</v>
      </c>
      <c r="P110" s="36">
        <v>1152.3399999999999</v>
      </c>
      <c r="Q110" s="36">
        <v>1158.1600000000001</v>
      </c>
      <c r="R110" s="36">
        <v>1165.1600000000001</v>
      </c>
      <c r="S110" s="36">
        <v>1152.56</v>
      </c>
      <c r="T110" s="36">
        <v>1085.48</v>
      </c>
      <c r="U110" s="36">
        <v>1094.3700000000001</v>
      </c>
      <c r="V110" s="36">
        <v>1104.05</v>
      </c>
      <c r="W110" s="36">
        <v>1129.8399999999999</v>
      </c>
      <c r="X110" s="36">
        <v>1116.5</v>
      </c>
      <c r="Y110" s="36">
        <v>1060.32</v>
      </c>
    </row>
    <row r="111" spans="1:25" x14ac:dyDescent="0.2">
      <c r="A111" s="20">
        <v>44345</v>
      </c>
      <c r="B111" s="36">
        <v>1110.98</v>
      </c>
      <c r="C111" s="36">
        <v>1116.32</v>
      </c>
      <c r="D111" s="36">
        <v>1167.81</v>
      </c>
      <c r="E111" s="36">
        <v>1165.8700000000001</v>
      </c>
      <c r="F111" s="36">
        <v>1160.57</v>
      </c>
      <c r="G111" s="36">
        <v>1166.92</v>
      </c>
      <c r="H111" s="36">
        <v>1158.52</v>
      </c>
      <c r="I111" s="36">
        <v>1101.76</v>
      </c>
      <c r="J111" s="36">
        <v>1035.94</v>
      </c>
      <c r="K111" s="36">
        <v>995.35</v>
      </c>
      <c r="L111" s="36">
        <v>984.42</v>
      </c>
      <c r="M111" s="36">
        <v>985.25</v>
      </c>
      <c r="N111" s="36">
        <v>1043.3499999999999</v>
      </c>
      <c r="O111" s="36">
        <v>1067.31</v>
      </c>
      <c r="P111" s="36">
        <v>1095.8</v>
      </c>
      <c r="Q111" s="36">
        <v>1094.5899999999999</v>
      </c>
      <c r="R111" s="36">
        <v>1092.4000000000001</v>
      </c>
      <c r="S111" s="36">
        <v>1122.9100000000001</v>
      </c>
      <c r="T111" s="36">
        <v>1077.29</v>
      </c>
      <c r="U111" s="36">
        <v>1020.75</v>
      </c>
      <c r="V111" s="36">
        <v>987.33</v>
      </c>
      <c r="W111" s="36">
        <v>1013.12</v>
      </c>
      <c r="X111" s="36">
        <v>996.63</v>
      </c>
      <c r="Y111" s="36">
        <v>986.93</v>
      </c>
    </row>
    <row r="112" spans="1:25" x14ac:dyDescent="0.2">
      <c r="A112" s="20">
        <v>44346</v>
      </c>
      <c r="B112" s="36">
        <v>1034.48</v>
      </c>
      <c r="C112" s="36">
        <v>1104.6400000000001</v>
      </c>
      <c r="D112" s="36">
        <v>1148.47</v>
      </c>
      <c r="E112" s="36">
        <v>1162.6300000000001</v>
      </c>
      <c r="F112" s="36">
        <v>1186.32</v>
      </c>
      <c r="G112" s="36">
        <v>1189.3700000000001</v>
      </c>
      <c r="H112" s="36">
        <v>1163.24</v>
      </c>
      <c r="I112" s="36">
        <v>1091.05</v>
      </c>
      <c r="J112" s="36">
        <v>1025.54</v>
      </c>
      <c r="K112" s="36">
        <v>973.97</v>
      </c>
      <c r="L112" s="36">
        <v>961.17</v>
      </c>
      <c r="M112" s="36">
        <v>975.58</v>
      </c>
      <c r="N112" s="36">
        <v>1041.05</v>
      </c>
      <c r="O112" s="36">
        <v>1077.8800000000001</v>
      </c>
      <c r="P112" s="36">
        <v>1099.33</v>
      </c>
      <c r="Q112" s="36">
        <v>1092</v>
      </c>
      <c r="R112" s="36">
        <v>1071.0899999999999</v>
      </c>
      <c r="S112" s="36">
        <v>1045.17</v>
      </c>
      <c r="T112" s="36">
        <v>991.41</v>
      </c>
      <c r="U112" s="36">
        <v>964.53</v>
      </c>
      <c r="V112" s="36">
        <v>981.8</v>
      </c>
      <c r="W112" s="36">
        <v>1021</v>
      </c>
      <c r="X112" s="36">
        <v>974.86</v>
      </c>
      <c r="Y112" s="36">
        <v>956.04</v>
      </c>
    </row>
    <row r="113" spans="1:25" x14ac:dyDescent="0.2">
      <c r="A113" s="20">
        <v>44347</v>
      </c>
      <c r="B113" s="36">
        <v>1018.9</v>
      </c>
      <c r="C113" s="36">
        <v>1099.06</v>
      </c>
      <c r="D113" s="36">
        <v>1140.8900000000001</v>
      </c>
      <c r="E113" s="36">
        <v>1150.31</v>
      </c>
      <c r="F113" s="36">
        <v>1170.6400000000001</v>
      </c>
      <c r="G113" s="36">
        <v>1165</v>
      </c>
      <c r="H113" s="36">
        <v>1158.0899999999999</v>
      </c>
      <c r="I113" s="36">
        <v>1177.93</v>
      </c>
      <c r="J113" s="36">
        <v>1174.6300000000001</v>
      </c>
      <c r="K113" s="36">
        <v>1175.24</v>
      </c>
      <c r="L113" s="36">
        <v>1169.2</v>
      </c>
      <c r="M113" s="36">
        <v>1146.6000000000001</v>
      </c>
      <c r="N113" s="36">
        <v>1169.81</v>
      </c>
      <c r="O113" s="36">
        <v>1210.32</v>
      </c>
      <c r="P113" s="36">
        <v>1220.94</v>
      </c>
      <c r="Q113" s="36">
        <v>1216.94</v>
      </c>
      <c r="R113" s="36">
        <v>1209.76</v>
      </c>
      <c r="S113" s="36">
        <v>1183.46</v>
      </c>
      <c r="T113" s="36">
        <v>1138.17</v>
      </c>
      <c r="U113" s="36">
        <v>1105.07</v>
      </c>
      <c r="V113" s="36">
        <v>1113.07</v>
      </c>
      <c r="W113" s="36">
        <v>1135.71</v>
      </c>
      <c r="X113" s="36">
        <v>1108.92</v>
      </c>
      <c r="Y113" s="36">
        <v>1063.1500000000001</v>
      </c>
    </row>
    <row r="114" spans="1:25" ht="15.75" customHeight="1" x14ac:dyDescent="0.25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</row>
    <row r="115" spans="1:25" ht="12.75" x14ac:dyDescent="0.2">
      <c r="A115" s="153" t="s">
        <v>49</v>
      </c>
      <c r="B115" s="148" t="s">
        <v>95</v>
      </c>
      <c r="C115" s="149"/>
      <c r="D115" s="149"/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50"/>
    </row>
    <row r="116" spans="1:25" x14ac:dyDescent="0.2">
      <c r="A116" s="154"/>
      <c r="B116" s="40" t="s">
        <v>66</v>
      </c>
      <c r="C116" s="41" t="s">
        <v>67</v>
      </c>
      <c r="D116" s="42" t="s">
        <v>68</v>
      </c>
      <c r="E116" s="41" t="s">
        <v>69</v>
      </c>
      <c r="F116" s="41" t="s">
        <v>70</v>
      </c>
      <c r="G116" s="41" t="s">
        <v>71</v>
      </c>
      <c r="H116" s="41" t="s">
        <v>72</v>
      </c>
      <c r="I116" s="41" t="s">
        <v>73</v>
      </c>
      <c r="J116" s="41" t="s">
        <v>74</v>
      </c>
      <c r="K116" s="40" t="s">
        <v>75</v>
      </c>
      <c r="L116" s="41" t="s">
        <v>76</v>
      </c>
      <c r="M116" s="43" t="s">
        <v>77</v>
      </c>
      <c r="N116" s="40" t="s">
        <v>78</v>
      </c>
      <c r="O116" s="41" t="s">
        <v>79</v>
      </c>
      <c r="P116" s="43" t="s">
        <v>80</v>
      </c>
      <c r="Q116" s="42" t="s">
        <v>81</v>
      </c>
      <c r="R116" s="41" t="s">
        <v>82</v>
      </c>
      <c r="S116" s="42" t="s">
        <v>83</v>
      </c>
      <c r="T116" s="41" t="s">
        <v>84</v>
      </c>
      <c r="U116" s="42" t="s">
        <v>85</v>
      </c>
      <c r="V116" s="41" t="s">
        <v>86</v>
      </c>
      <c r="W116" s="42" t="s">
        <v>87</v>
      </c>
      <c r="X116" s="41" t="s">
        <v>88</v>
      </c>
      <c r="Y116" s="41" t="s">
        <v>89</v>
      </c>
    </row>
    <row r="117" spans="1:25" x14ac:dyDescent="0.2">
      <c r="A117" s="20">
        <v>44317</v>
      </c>
      <c r="B117" s="36">
        <v>1713.23</v>
      </c>
      <c r="C117" s="36">
        <v>1762.77</v>
      </c>
      <c r="D117" s="36">
        <v>1805.67</v>
      </c>
      <c r="E117" s="36">
        <v>1808.48</v>
      </c>
      <c r="F117" s="36">
        <v>1816.08</v>
      </c>
      <c r="G117" s="36">
        <v>1807.14</v>
      </c>
      <c r="H117" s="36">
        <v>1805.6</v>
      </c>
      <c r="I117" s="36">
        <v>1769.2</v>
      </c>
      <c r="J117" s="36">
        <v>1732.94</v>
      </c>
      <c r="K117" s="36">
        <v>1674.06</v>
      </c>
      <c r="L117" s="36">
        <v>1628.68</v>
      </c>
      <c r="M117" s="36">
        <v>1627.39</v>
      </c>
      <c r="N117" s="36">
        <v>1685.68</v>
      </c>
      <c r="O117" s="36">
        <v>1706.4</v>
      </c>
      <c r="P117" s="36">
        <v>1724.17</v>
      </c>
      <c r="Q117" s="36">
        <v>1735.47</v>
      </c>
      <c r="R117" s="36">
        <v>1727.92</v>
      </c>
      <c r="S117" s="36">
        <v>1716.63</v>
      </c>
      <c r="T117" s="36">
        <v>1661.31</v>
      </c>
      <c r="U117" s="36">
        <v>1638.66</v>
      </c>
      <c r="V117" s="36">
        <v>1620.54</v>
      </c>
      <c r="W117" s="36">
        <v>1612.7</v>
      </c>
      <c r="X117" s="36">
        <v>1627.42</v>
      </c>
      <c r="Y117" s="36">
        <v>1700.44</v>
      </c>
    </row>
    <row r="118" spans="1:25" x14ac:dyDescent="0.2">
      <c r="A118" s="20">
        <v>44318</v>
      </c>
      <c r="B118" s="36">
        <v>1683.34</v>
      </c>
      <c r="C118" s="36">
        <v>1725.05</v>
      </c>
      <c r="D118" s="36">
        <v>1778.76</v>
      </c>
      <c r="E118" s="36">
        <v>1798.01</v>
      </c>
      <c r="F118" s="36">
        <v>1811.67</v>
      </c>
      <c r="G118" s="36">
        <v>1806.16</v>
      </c>
      <c r="H118" s="36">
        <v>1805.59</v>
      </c>
      <c r="I118" s="36">
        <v>1780.27</v>
      </c>
      <c r="J118" s="36">
        <v>1709.88</v>
      </c>
      <c r="K118" s="36">
        <v>1673.06</v>
      </c>
      <c r="L118" s="36">
        <v>1614.99</v>
      </c>
      <c r="M118" s="36">
        <v>1606.22</v>
      </c>
      <c r="N118" s="36">
        <v>1683.71</v>
      </c>
      <c r="O118" s="36">
        <v>1696.45</v>
      </c>
      <c r="P118" s="36">
        <v>1717.56</v>
      </c>
      <c r="Q118" s="36">
        <v>1719.82</v>
      </c>
      <c r="R118" s="36">
        <v>1703.94</v>
      </c>
      <c r="S118" s="36">
        <v>1693.68</v>
      </c>
      <c r="T118" s="36">
        <v>1643.35</v>
      </c>
      <c r="U118" s="36">
        <v>1618.28</v>
      </c>
      <c r="V118" s="36">
        <v>1586.9</v>
      </c>
      <c r="W118" s="36">
        <v>1582.48</v>
      </c>
      <c r="X118" s="36">
        <v>1622.26</v>
      </c>
      <c r="Y118" s="36">
        <v>1687.4</v>
      </c>
    </row>
    <row r="119" spans="1:25" x14ac:dyDescent="0.2">
      <c r="A119" s="20">
        <v>44319</v>
      </c>
      <c r="B119" s="36">
        <v>1668.89</v>
      </c>
      <c r="C119" s="36">
        <v>1740.25</v>
      </c>
      <c r="D119" s="36">
        <v>1782.31</v>
      </c>
      <c r="E119" s="36">
        <v>1798.11</v>
      </c>
      <c r="F119" s="36">
        <v>1812.62</v>
      </c>
      <c r="G119" s="36">
        <v>1810.29</v>
      </c>
      <c r="H119" s="36">
        <v>1815.01</v>
      </c>
      <c r="I119" s="36">
        <v>1784.3</v>
      </c>
      <c r="J119" s="36">
        <v>1721.8</v>
      </c>
      <c r="K119" s="36">
        <v>1683.08</v>
      </c>
      <c r="L119" s="36">
        <v>1652.46</v>
      </c>
      <c r="M119" s="36">
        <v>1629.6</v>
      </c>
      <c r="N119" s="36">
        <v>1663.93</v>
      </c>
      <c r="O119" s="36">
        <v>1701.79</v>
      </c>
      <c r="P119" s="36">
        <v>1722.62</v>
      </c>
      <c r="Q119" s="36">
        <v>1736.17</v>
      </c>
      <c r="R119" s="36">
        <v>1725.25</v>
      </c>
      <c r="S119" s="36">
        <v>1704.73</v>
      </c>
      <c r="T119" s="36">
        <v>1652.36</v>
      </c>
      <c r="U119" s="36">
        <v>1631.87</v>
      </c>
      <c r="V119" s="36">
        <v>1619.69</v>
      </c>
      <c r="W119" s="36">
        <v>1619.06</v>
      </c>
      <c r="X119" s="36">
        <v>1606.73</v>
      </c>
      <c r="Y119" s="36">
        <v>1614.63</v>
      </c>
    </row>
    <row r="120" spans="1:25" x14ac:dyDescent="0.2">
      <c r="A120" s="20">
        <v>44320</v>
      </c>
      <c r="B120" s="36">
        <v>1634.43</v>
      </c>
      <c r="C120" s="36">
        <v>1694.9</v>
      </c>
      <c r="D120" s="36">
        <v>1716.27</v>
      </c>
      <c r="E120" s="36">
        <v>1728.64</v>
      </c>
      <c r="F120" s="36">
        <v>1740.17</v>
      </c>
      <c r="G120" s="36">
        <v>1738.19</v>
      </c>
      <c r="H120" s="36">
        <v>1697.9</v>
      </c>
      <c r="I120" s="36">
        <v>1675.28</v>
      </c>
      <c r="J120" s="36">
        <v>1646.7</v>
      </c>
      <c r="K120" s="36">
        <v>1619.01</v>
      </c>
      <c r="L120" s="36">
        <v>1612.68</v>
      </c>
      <c r="M120" s="36">
        <v>1615.98</v>
      </c>
      <c r="N120" s="36">
        <v>1626.35</v>
      </c>
      <c r="O120" s="36">
        <v>1630.71</v>
      </c>
      <c r="P120" s="36">
        <v>1641.66</v>
      </c>
      <c r="Q120" s="36">
        <v>1641.51</v>
      </c>
      <c r="R120" s="36">
        <v>1642.82</v>
      </c>
      <c r="S120" s="36">
        <v>1657.4</v>
      </c>
      <c r="T120" s="36">
        <v>1630.8</v>
      </c>
      <c r="U120" s="36">
        <v>1598.59</v>
      </c>
      <c r="V120" s="36">
        <v>1575.43</v>
      </c>
      <c r="W120" s="36">
        <v>1582.14</v>
      </c>
      <c r="X120" s="36">
        <v>1601.15</v>
      </c>
      <c r="Y120" s="36">
        <v>1622.52</v>
      </c>
    </row>
    <row r="121" spans="1:25" x14ac:dyDescent="0.2">
      <c r="A121" s="20">
        <v>44321</v>
      </c>
      <c r="B121" s="36">
        <v>1661.2</v>
      </c>
      <c r="C121" s="36">
        <v>1711.66</v>
      </c>
      <c r="D121" s="36">
        <v>1733.58</v>
      </c>
      <c r="E121" s="36">
        <v>1746.86</v>
      </c>
      <c r="F121" s="36">
        <v>1759.82</v>
      </c>
      <c r="G121" s="36">
        <v>1751.79</v>
      </c>
      <c r="H121" s="36">
        <v>1713.71</v>
      </c>
      <c r="I121" s="36">
        <v>1670.06</v>
      </c>
      <c r="J121" s="36">
        <v>1631.43</v>
      </c>
      <c r="K121" s="36">
        <v>1623.9</v>
      </c>
      <c r="L121" s="36">
        <v>1606.91</v>
      </c>
      <c r="M121" s="36">
        <v>1596.79</v>
      </c>
      <c r="N121" s="36">
        <v>1619.15</v>
      </c>
      <c r="O121" s="36">
        <v>1620.12</v>
      </c>
      <c r="P121" s="36">
        <v>1623.2</v>
      </c>
      <c r="Q121" s="36">
        <v>1628.35</v>
      </c>
      <c r="R121" s="36">
        <v>1626.35</v>
      </c>
      <c r="S121" s="36">
        <v>1636.46</v>
      </c>
      <c r="T121" s="36">
        <v>1633.88</v>
      </c>
      <c r="U121" s="36">
        <v>1616.68</v>
      </c>
      <c r="V121" s="36">
        <v>1595.84</v>
      </c>
      <c r="W121" s="36">
        <v>1597.89</v>
      </c>
      <c r="X121" s="36">
        <v>1613.76</v>
      </c>
      <c r="Y121" s="36">
        <v>1653.63</v>
      </c>
    </row>
    <row r="122" spans="1:25" x14ac:dyDescent="0.2">
      <c r="A122" s="20">
        <v>44322</v>
      </c>
      <c r="B122" s="36">
        <v>1650.88</v>
      </c>
      <c r="C122" s="36">
        <v>1687.27</v>
      </c>
      <c r="D122" s="36">
        <v>1720.77</v>
      </c>
      <c r="E122" s="36">
        <v>1740.06</v>
      </c>
      <c r="F122" s="36">
        <v>1745.79</v>
      </c>
      <c r="G122" s="36">
        <v>1745.21</v>
      </c>
      <c r="H122" s="36">
        <v>1703.06</v>
      </c>
      <c r="I122" s="36">
        <v>1660.76</v>
      </c>
      <c r="J122" s="36">
        <v>1625.7</v>
      </c>
      <c r="K122" s="36">
        <v>1568.36</v>
      </c>
      <c r="L122" s="36">
        <v>1545.62</v>
      </c>
      <c r="M122" s="36">
        <v>1553.34</v>
      </c>
      <c r="N122" s="36">
        <v>1586.82</v>
      </c>
      <c r="O122" s="36">
        <v>1608.86</v>
      </c>
      <c r="P122" s="36">
        <v>1632.36</v>
      </c>
      <c r="Q122" s="36">
        <v>1636.73</v>
      </c>
      <c r="R122" s="36">
        <v>1623.31</v>
      </c>
      <c r="S122" s="36">
        <v>1627.33</v>
      </c>
      <c r="T122" s="36">
        <v>1606.65</v>
      </c>
      <c r="U122" s="36">
        <v>1563.2</v>
      </c>
      <c r="V122" s="36">
        <v>1534</v>
      </c>
      <c r="W122" s="36">
        <v>1548.22</v>
      </c>
      <c r="X122" s="36">
        <v>1583.97</v>
      </c>
      <c r="Y122" s="36">
        <v>1637.02</v>
      </c>
    </row>
    <row r="123" spans="1:25" x14ac:dyDescent="0.2">
      <c r="A123" s="20">
        <v>44323</v>
      </c>
      <c r="B123" s="36">
        <v>1650.85</v>
      </c>
      <c r="C123" s="36">
        <v>1657.25</v>
      </c>
      <c r="D123" s="36">
        <v>1724.76</v>
      </c>
      <c r="E123" s="36">
        <v>1740.89</v>
      </c>
      <c r="F123" s="36">
        <v>1753.39</v>
      </c>
      <c r="G123" s="36">
        <v>1734.27</v>
      </c>
      <c r="H123" s="36">
        <v>1670.91</v>
      </c>
      <c r="I123" s="36">
        <v>1634.38</v>
      </c>
      <c r="J123" s="36">
        <v>1605.31</v>
      </c>
      <c r="K123" s="36">
        <v>1612.5</v>
      </c>
      <c r="L123" s="36">
        <v>1601.62</v>
      </c>
      <c r="M123" s="36">
        <v>1591.9</v>
      </c>
      <c r="N123" s="36">
        <v>1584.83</v>
      </c>
      <c r="O123" s="36">
        <v>1587.72</v>
      </c>
      <c r="P123" s="36">
        <v>1597.59</v>
      </c>
      <c r="Q123" s="36">
        <v>1599.13</v>
      </c>
      <c r="R123" s="36">
        <v>1584.15</v>
      </c>
      <c r="S123" s="36">
        <v>1597.56</v>
      </c>
      <c r="T123" s="36">
        <v>1605.96</v>
      </c>
      <c r="U123" s="36">
        <v>1604.35</v>
      </c>
      <c r="V123" s="36">
        <v>1590.81</v>
      </c>
      <c r="W123" s="36">
        <v>1588.72</v>
      </c>
      <c r="X123" s="36">
        <v>1575.9</v>
      </c>
      <c r="Y123" s="36">
        <v>1569.49</v>
      </c>
    </row>
    <row r="124" spans="1:25" x14ac:dyDescent="0.2">
      <c r="A124" s="20">
        <v>44324</v>
      </c>
      <c r="B124" s="36">
        <v>1608.74</v>
      </c>
      <c r="C124" s="36">
        <v>1663.92</v>
      </c>
      <c r="D124" s="36">
        <v>1668.12</v>
      </c>
      <c r="E124" s="36">
        <v>1676.81</v>
      </c>
      <c r="F124" s="36">
        <v>1695.27</v>
      </c>
      <c r="G124" s="36">
        <v>1686.11</v>
      </c>
      <c r="H124" s="36">
        <v>1653.1</v>
      </c>
      <c r="I124" s="36">
        <v>1645.5</v>
      </c>
      <c r="J124" s="36">
        <v>1615.63</v>
      </c>
      <c r="K124" s="36">
        <v>1585.41</v>
      </c>
      <c r="L124" s="36">
        <v>1548.69</v>
      </c>
      <c r="M124" s="36">
        <v>1547.77</v>
      </c>
      <c r="N124" s="36">
        <v>1572.49</v>
      </c>
      <c r="O124" s="36">
        <v>1572.69</v>
      </c>
      <c r="P124" s="36">
        <v>1593.81</v>
      </c>
      <c r="Q124" s="36">
        <v>1598.77</v>
      </c>
      <c r="R124" s="36">
        <v>1586.77</v>
      </c>
      <c r="S124" s="36">
        <v>1591.44</v>
      </c>
      <c r="T124" s="36">
        <v>1580.86</v>
      </c>
      <c r="U124" s="36">
        <v>1554.26</v>
      </c>
      <c r="V124" s="36">
        <v>1538.01</v>
      </c>
      <c r="W124" s="36">
        <v>1530.53</v>
      </c>
      <c r="X124" s="36">
        <v>1543.1</v>
      </c>
      <c r="Y124" s="36">
        <v>1566.25</v>
      </c>
    </row>
    <row r="125" spans="1:25" x14ac:dyDescent="0.2">
      <c r="A125" s="20">
        <v>44325</v>
      </c>
      <c r="B125" s="36">
        <v>1547.49</v>
      </c>
      <c r="C125" s="36">
        <v>1586.54</v>
      </c>
      <c r="D125" s="36">
        <v>1604.47</v>
      </c>
      <c r="E125" s="36">
        <v>1631.89</v>
      </c>
      <c r="F125" s="36">
        <v>1634.33</v>
      </c>
      <c r="G125" s="36">
        <v>1635.62</v>
      </c>
      <c r="H125" s="36">
        <v>1629.7</v>
      </c>
      <c r="I125" s="36">
        <v>1613.15</v>
      </c>
      <c r="J125" s="36">
        <v>1589.02</v>
      </c>
      <c r="K125" s="36">
        <v>1557.03</v>
      </c>
      <c r="L125" s="36">
        <v>1544.2</v>
      </c>
      <c r="M125" s="36">
        <v>1534.16</v>
      </c>
      <c r="N125" s="36">
        <v>1544.81</v>
      </c>
      <c r="O125" s="36">
        <v>1560.74</v>
      </c>
      <c r="P125" s="36">
        <v>1573.72</v>
      </c>
      <c r="Q125" s="36">
        <v>1577.23</v>
      </c>
      <c r="R125" s="36">
        <v>1571.56</v>
      </c>
      <c r="S125" s="36">
        <v>1570.74</v>
      </c>
      <c r="T125" s="36">
        <v>1561.29</v>
      </c>
      <c r="U125" s="36">
        <v>1542.06</v>
      </c>
      <c r="V125" s="36">
        <v>1518.4</v>
      </c>
      <c r="W125" s="36">
        <v>1519.99</v>
      </c>
      <c r="X125" s="36">
        <v>1531.52</v>
      </c>
      <c r="Y125" s="36">
        <v>1558.65</v>
      </c>
    </row>
    <row r="126" spans="1:25" x14ac:dyDescent="0.2">
      <c r="A126" s="20">
        <v>44326</v>
      </c>
      <c r="B126" s="36">
        <v>1589.14</v>
      </c>
      <c r="C126" s="36">
        <v>1636.17</v>
      </c>
      <c r="D126" s="36">
        <v>1661.26</v>
      </c>
      <c r="E126" s="36">
        <v>1677.21</v>
      </c>
      <c r="F126" s="36">
        <v>1686.18</v>
      </c>
      <c r="G126" s="36">
        <v>1689.73</v>
      </c>
      <c r="H126" s="36">
        <v>1673.65</v>
      </c>
      <c r="I126" s="36">
        <v>1634.55</v>
      </c>
      <c r="J126" s="36">
        <v>1594.12</v>
      </c>
      <c r="K126" s="36">
        <v>1550.91</v>
      </c>
      <c r="L126" s="36">
        <v>1525.05</v>
      </c>
      <c r="M126" s="36">
        <v>1516.04</v>
      </c>
      <c r="N126" s="36">
        <v>1528.05</v>
      </c>
      <c r="O126" s="36">
        <v>1541.91</v>
      </c>
      <c r="P126" s="36">
        <v>1558.99</v>
      </c>
      <c r="Q126" s="36">
        <v>1563.14</v>
      </c>
      <c r="R126" s="36">
        <v>1556.22</v>
      </c>
      <c r="S126" s="36">
        <v>1550.96</v>
      </c>
      <c r="T126" s="36">
        <v>1541.74</v>
      </c>
      <c r="U126" s="36">
        <v>1517.1</v>
      </c>
      <c r="V126" s="36">
        <v>1489.25</v>
      </c>
      <c r="W126" s="36">
        <v>1483.3</v>
      </c>
      <c r="X126" s="36">
        <v>1498.35</v>
      </c>
      <c r="Y126" s="36">
        <v>1541.82</v>
      </c>
    </row>
    <row r="127" spans="1:25" x14ac:dyDescent="0.2">
      <c r="A127" s="20">
        <v>44327</v>
      </c>
      <c r="B127" s="36">
        <v>1625.7</v>
      </c>
      <c r="C127" s="36">
        <v>1630.5</v>
      </c>
      <c r="D127" s="36">
        <v>1638.93</v>
      </c>
      <c r="E127" s="36">
        <v>1664.48</v>
      </c>
      <c r="F127" s="36">
        <v>1674.83</v>
      </c>
      <c r="G127" s="36">
        <v>1661.21</v>
      </c>
      <c r="H127" s="36">
        <v>1633.84</v>
      </c>
      <c r="I127" s="36">
        <v>1591.33</v>
      </c>
      <c r="J127" s="36">
        <v>1560.46</v>
      </c>
      <c r="K127" s="36">
        <v>1529.37</v>
      </c>
      <c r="L127" s="36">
        <v>1545.64</v>
      </c>
      <c r="M127" s="36">
        <v>1579.26</v>
      </c>
      <c r="N127" s="36">
        <v>1606.65</v>
      </c>
      <c r="O127" s="36">
        <v>1593.29</v>
      </c>
      <c r="P127" s="36">
        <v>1606</v>
      </c>
      <c r="Q127" s="36">
        <v>1622.73</v>
      </c>
      <c r="R127" s="36">
        <v>1621.2</v>
      </c>
      <c r="S127" s="36">
        <v>1640.59</v>
      </c>
      <c r="T127" s="36">
        <v>1621.15</v>
      </c>
      <c r="U127" s="36">
        <v>1606.07</v>
      </c>
      <c r="V127" s="36">
        <v>1589.63</v>
      </c>
      <c r="W127" s="36">
        <v>1579</v>
      </c>
      <c r="X127" s="36">
        <v>1599.71</v>
      </c>
      <c r="Y127" s="36">
        <v>1644.15</v>
      </c>
    </row>
    <row r="128" spans="1:25" x14ac:dyDescent="0.2">
      <c r="A128" s="20">
        <v>44328</v>
      </c>
      <c r="B128" s="36">
        <v>1669.36</v>
      </c>
      <c r="C128" s="36">
        <v>1702.88</v>
      </c>
      <c r="D128" s="36">
        <v>1690.16</v>
      </c>
      <c r="E128" s="36">
        <v>1683.96</v>
      </c>
      <c r="F128" s="36">
        <v>1678.37</v>
      </c>
      <c r="G128" s="36">
        <v>1687.76</v>
      </c>
      <c r="H128" s="36">
        <v>1673.96</v>
      </c>
      <c r="I128" s="36">
        <v>1618.73</v>
      </c>
      <c r="J128" s="36">
        <v>1590.54</v>
      </c>
      <c r="K128" s="36">
        <v>1569.82</v>
      </c>
      <c r="L128" s="36">
        <v>1545.17</v>
      </c>
      <c r="M128" s="36">
        <v>1555.84</v>
      </c>
      <c r="N128" s="36">
        <v>1560.83</v>
      </c>
      <c r="O128" s="36">
        <v>1566.1</v>
      </c>
      <c r="P128" s="36">
        <v>1571.41</v>
      </c>
      <c r="Q128" s="36">
        <v>1580.44</v>
      </c>
      <c r="R128" s="36">
        <v>1566.88</v>
      </c>
      <c r="S128" s="36">
        <v>1569.64</v>
      </c>
      <c r="T128" s="36">
        <v>1554.41</v>
      </c>
      <c r="U128" s="36">
        <v>1549.84</v>
      </c>
      <c r="V128" s="36">
        <v>1535.19</v>
      </c>
      <c r="W128" s="36">
        <v>1547.8</v>
      </c>
      <c r="X128" s="36">
        <v>1552.73</v>
      </c>
      <c r="Y128" s="36">
        <v>1573.56</v>
      </c>
    </row>
    <row r="129" spans="1:25" x14ac:dyDescent="0.2">
      <c r="A129" s="20">
        <v>44329</v>
      </c>
      <c r="B129" s="36">
        <v>1663.32</v>
      </c>
      <c r="C129" s="36">
        <v>1717.38</v>
      </c>
      <c r="D129" s="36">
        <v>1737.18</v>
      </c>
      <c r="E129" s="36">
        <v>1726.73</v>
      </c>
      <c r="F129" s="36">
        <v>1716.19</v>
      </c>
      <c r="G129" s="36">
        <v>1718.62</v>
      </c>
      <c r="H129" s="36">
        <v>1665.48</v>
      </c>
      <c r="I129" s="36">
        <v>1605.88</v>
      </c>
      <c r="J129" s="36">
        <v>1577.93</v>
      </c>
      <c r="K129" s="36">
        <v>1559.43</v>
      </c>
      <c r="L129" s="36">
        <v>1520.28</v>
      </c>
      <c r="M129" s="36">
        <v>1532.89</v>
      </c>
      <c r="N129" s="36">
        <v>1565.12</v>
      </c>
      <c r="O129" s="36">
        <v>1578.53</v>
      </c>
      <c r="P129" s="36">
        <v>1596.89</v>
      </c>
      <c r="Q129" s="36">
        <v>1608.06</v>
      </c>
      <c r="R129" s="36">
        <v>1606.41</v>
      </c>
      <c r="S129" s="36">
        <v>1617.31</v>
      </c>
      <c r="T129" s="36">
        <v>1600.23</v>
      </c>
      <c r="U129" s="36">
        <v>1577.41</v>
      </c>
      <c r="V129" s="36">
        <v>1562.69</v>
      </c>
      <c r="W129" s="36">
        <v>1564.57</v>
      </c>
      <c r="X129" s="36">
        <v>1579.02</v>
      </c>
      <c r="Y129" s="36">
        <v>1622.65</v>
      </c>
    </row>
    <row r="130" spans="1:25" x14ac:dyDescent="0.2">
      <c r="A130" s="20">
        <v>44330</v>
      </c>
      <c r="B130" s="36">
        <v>1659.66</v>
      </c>
      <c r="C130" s="36">
        <v>1684.35</v>
      </c>
      <c r="D130" s="36">
        <v>1704.51</v>
      </c>
      <c r="E130" s="36">
        <v>1716.2</v>
      </c>
      <c r="F130" s="36">
        <v>1730.04</v>
      </c>
      <c r="G130" s="36">
        <v>1703.85</v>
      </c>
      <c r="H130" s="36">
        <v>1644.85</v>
      </c>
      <c r="I130" s="36">
        <v>1577.08</v>
      </c>
      <c r="J130" s="36">
        <v>1543.49</v>
      </c>
      <c r="K130" s="36">
        <v>1521.27</v>
      </c>
      <c r="L130" s="36">
        <v>1509.08</v>
      </c>
      <c r="M130" s="36">
        <v>1525.2</v>
      </c>
      <c r="N130" s="36">
        <v>1558.84</v>
      </c>
      <c r="O130" s="36">
        <v>1563.32</v>
      </c>
      <c r="P130" s="36">
        <v>1574.76</v>
      </c>
      <c r="Q130" s="36">
        <v>1590.83</v>
      </c>
      <c r="R130" s="36">
        <v>1593.56</v>
      </c>
      <c r="S130" s="36">
        <v>1605.72</v>
      </c>
      <c r="T130" s="36">
        <v>1590.05</v>
      </c>
      <c r="U130" s="36">
        <v>1580.65</v>
      </c>
      <c r="V130" s="36">
        <v>1598.36</v>
      </c>
      <c r="W130" s="36">
        <v>1599.59</v>
      </c>
      <c r="X130" s="36">
        <v>1604.57</v>
      </c>
      <c r="Y130" s="36">
        <v>1618.22</v>
      </c>
    </row>
    <row r="131" spans="1:25" x14ac:dyDescent="0.2">
      <c r="A131" s="20">
        <v>44331</v>
      </c>
      <c r="B131" s="36">
        <v>1623.52</v>
      </c>
      <c r="C131" s="36">
        <v>1641.12</v>
      </c>
      <c r="D131" s="36">
        <v>1672.76</v>
      </c>
      <c r="E131" s="36">
        <v>1694.69</v>
      </c>
      <c r="F131" s="36">
        <v>1699.46</v>
      </c>
      <c r="G131" s="36">
        <v>1684.46</v>
      </c>
      <c r="H131" s="36">
        <v>1633.29</v>
      </c>
      <c r="I131" s="36">
        <v>1574.03</v>
      </c>
      <c r="J131" s="36">
        <v>1585.51</v>
      </c>
      <c r="K131" s="36">
        <v>1564.93</v>
      </c>
      <c r="L131" s="36">
        <v>1541.56</v>
      </c>
      <c r="M131" s="36">
        <v>1544.59</v>
      </c>
      <c r="N131" s="36">
        <v>1555.22</v>
      </c>
      <c r="O131" s="36">
        <v>1566.14</v>
      </c>
      <c r="P131" s="36">
        <v>1598.07</v>
      </c>
      <c r="Q131" s="36">
        <v>1594.78</v>
      </c>
      <c r="R131" s="36">
        <v>1581.56</v>
      </c>
      <c r="S131" s="36">
        <v>1570.82</v>
      </c>
      <c r="T131" s="36">
        <v>1541.4</v>
      </c>
      <c r="U131" s="36">
        <v>1518.04</v>
      </c>
      <c r="V131" s="36">
        <v>1501.74</v>
      </c>
      <c r="W131" s="36">
        <v>1490.66</v>
      </c>
      <c r="X131" s="36">
        <v>1493.99</v>
      </c>
      <c r="Y131" s="36">
        <v>1520.75</v>
      </c>
    </row>
    <row r="132" spans="1:25" x14ac:dyDescent="0.2">
      <c r="A132" s="20">
        <v>44332</v>
      </c>
      <c r="B132" s="36">
        <v>1518.64</v>
      </c>
      <c r="C132" s="36">
        <v>1519.88</v>
      </c>
      <c r="D132" s="36">
        <v>1507.23</v>
      </c>
      <c r="E132" s="36">
        <v>1508.41</v>
      </c>
      <c r="F132" s="36">
        <v>1509.05</v>
      </c>
      <c r="G132" s="36">
        <v>1510.74</v>
      </c>
      <c r="H132" s="36">
        <v>1521.64</v>
      </c>
      <c r="I132" s="36">
        <v>1502.28</v>
      </c>
      <c r="J132" s="36">
        <v>1470.92</v>
      </c>
      <c r="K132" s="36">
        <v>1509.16</v>
      </c>
      <c r="L132" s="36">
        <v>1524.67</v>
      </c>
      <c r="M132" s="36">
        <v>1525.39</v>
      </c>
      <c r="N132" s="36">
        <v>1514.39</v>
      </c>
      <c r="O132" s="36">
        <v>1497.87</v>
      </c>
      <c r="P132" s="36">
        <v>1500.17</v>
      </c>
      <c r="Q132" s="36">
        <v>1492.97</v>
      </c>
      <c r="R132" s="36">
        <v>1483.1</v>
      </c>
      <c r="S132" s="36">
        <v>1495.96</v>
      </c>
      <c r="T132" s="36">
        <v>1512.41</v>
      </c>
      <c r="U132" s="36">
        <v>1516.24</v>
      </c>
      <c r="V132" s="36">
        <v>1476.35</v>
      </c>
      <c r="W132" s="36">
        <v>1471.85</v>
      </c>
      <c r="X132" s="36">
        <v>1467.62</v>
      </c>
      <c r="Y132" s="36">
        <v>1452.18</v>
      </c>
    </row>
    <row r="133" spans="1:25" x14ac:dyDescent="0.2">
      <c r="A133" s="20">
        <v>44333</v>
      </c>
      <c r="B133" s="36">
        <v>1480.9</v>
      </c>
      <c r="C133" s="36">
        <v>1522.99</v>
      </c>
      <c r="D133" s="36">
        <v>1555.07</v>
      </c>
      <c r="E133" s="36">
        <v>1569.63</v>
      </c>
      <c r="F133" s="36">
        <v>1599.65</v>
      </c>
      <c r="G133" s="36">
        <v>1580.17</v>
      </c>
      <c r="H133" s="36">
        <v>1531.87</v>
      </c>
      <c r="I133" s="36">
        <v>1499.65</v>
      </c>
      <c r="J133" s="36">
        <v>1550.45</v>
      </c>
      <c r="K133" s="36">
        <v>1469.39</v>
      </c>
      <c r="L133" s="36">
        <v>1463.17</v>
      </c>
      <c r="M133" s="36">
        <v>1454.79</v>
      </c>
      <c r="N133" s="36">
        <v>1445.82</v>
      </c>
      <c r="O133" s="36">
        <v>1447.47</v>
      </c>
      <c r="P133" s="36">
        <v>1462.03</v>
      </c>
      <c r="Q133" s="36">
        <v>1472.21</v>
      </c>
      <c r="R133" s="36">
        <v>1472.23</v>
      </c>
      <c r="S133" s="36">
        <v>1481.2</v>
      </c>
      <c r="T133" s="36">
        <v>1479.33</v>
      </c>
      <c r="U133" s="36">
        <v>1478.58</v>
      </c>
      <c r="V133" s="36">
        <v>1449.91</v>
      </c>
      <c r="W133" s="36">
        <v>1450.64</v>
      </c>
      <c r="X133" s="36">
        <v>1442.35</v>
      </c>
      <c r="Y133" s="36">
        <v>1459.34</v>
      </c>
    </row>
    <row r="134" spans="1:25" x14ac:dyDescent="0.2">
      <c r="A134" s="20">
        <v>44334</v>
      </c>
      <c r="B134" s="36">
        <v>1486.41</v>
      </c>
      <c r="C134" s="36">
        <v>1519.82</v>
      </c>
      <c r="D134" s="36">
        <v>1545.54</v>
      </c>
      <c r="E134" s="36">
        <v>1559.59</v>
      </c>
      <c r="F134" s="36">
        <v>1558.54</v>
      </c>
      <c r="G134" s="36">
        <v>1542.78</v>
      </c>
      <c r="H134" s="36">
        <v>1491.99</v>
      </c>
      <c r="I134" s="36">
        <v>1461.3</v>
      </c>
      <c r="J134" s="36">
        <v>1427.33</v>
      </c>
      <c r="K134" s="36">
        <v>1422.13</v>
      </c>
      <c r="L134" s="36">
        <v>1417.04</v>
      </c>
      <c r="M134" s="36">
        <v>1435.29</v>
      </c>
      <c r="N134" s="36">
        <v>1445.59</v>
      </c>
      <c r="O134" s="36">
        <v>1468.89</v>
      </c>
      <c r="P134" s="36">
        <v>1474.18</v>
      </c>
      <c r="Q134" s="36">
        <v>1476.17</v>
      </c>
      <c r="R134" s="36">
        <v>1472.18</v>
      </c>
      <c r="S134" s="36">
        <v>1467.47</v>
      </c>
      <c r="T134" s="36">
        <v>1464.27</v>
      </c>
      <c r="U134" s="36">
        <v>1452.58</v>
      </c>
      <c r="V134" s="36">
        <v>1434.62</v>
      </c>
      <c r="W134" s="36">
        <v>1424.78</v>
      </c>
      <c r="X134" s="36">
        <v>1450.16</v>
      </c>
      <c r="Y134" s="36">
        <v>1494.27</v>
      </c>
    </row>
    <row r="135" spans="1:25" x14ac:dyDescent="0.2">
      <c r="A135" s="20">
        <v>44335</v>
      </c>
      <c r="B135" s="36">
        <v>1545.49</v>
      </c>
      <c r="C135" s="36">
        <v>1559.48</v>
      </c>
      <c r="D135" s="36">
        <v>1577.01</v>
      </c>
      <c r="E135" s="36">
        <v>1595.89</v>
      </c>
      <c r="F135" s="36">
        <v>1594.64</v>
      </c>
      <c r="G135" s="36">
        <v>1583.08</v>
      </c>
      <c r="H135" s="36">
        <v>1532.62</v>
      </c>
      <c r="I135" s="36">
        <v>1481.5</v>
      </c>
      <c r="J135" s="36">
        <v>1462.15</v>
      </c>
      <c r="K135" s="36">
        <v>1458.04</v>
      </c>
      <c r="L135" s="36">
        <v>1464.29</v>
      </c>
      <c r="M135" s="36">
        <v>1491.27</v>
      </c>
      <c r="N135" s="36">
        <v>1531.52</v>
      </c>
      <c r="O135" s="36">
        <v>1569.6</v>
      </c>
      <c r="P135" s="36">
        <v>1575.06</v>
      </c>
      <c r="Q135" s="36">
        <v>1570.03</v>
      </c>
      <c r="R135" s="36">
        <v>1550.77</v>
      </c>
      <c r="S135" s="36">
        <v>1526.6</v>
      </c>
      <c r="T135" s="36">
        <v>1504.19</v>
      </c>
      <c r="U135" s="36">
        <v>1495.53</v>
      </c>
      <c r="V135" s="36">
        <v>1471.87</v>
      </c>
      <c r="W135" s="36">
        <v>1444.05</v>
      </c>
      <c r="X135" s="36">
        <v>1417.95</v>
      </c>
      <c r="Y135" s="36">
        <v>1477.07</v>
      </c>
    </row>
    <row r="136" spans="1:25" x14ac:dyDescent="0.2">
      <c r="A136" s="20">
        <v>44336</v>
      </c>
      <c r="B136" s="36">
        <v>1557.38</v>
      </c>
      <c r="C136" s="36">
        <v>1593.51</v>
      </c>
      <c r="D136" s="36">
        <v>1599.73</v>
      </c>
      <c r="E136" s="36">
        <v>1610.76</v>
      </c>
      <c r="F136" s="36">
        <v>1622.73</v>
      </c>
      <c r="G136" s="36">
        <v>1601.93</v>
      </c>
      <c r="H136" s="36">
        <v>1567.34</v>
      </c>
      <c r="I136" s="36">
        <v>1487.17</v>
      </c>
      <c r="J136" s="36">
        <v>1429.62</v>
      </c>
      <c r="K136" s="36">
        <v>1399.2</v>
      </c>
      <c r="L136" s="36">
        <v>1398.42</v>
      </c>
      <c r="M136" s="36">
        <v>1392.34</v>
      </c>
      <c r="N136" s="36">
        <v>1438.74</v>
      </c>
      <c r="O136" s="36">
        <v>1476.03</v>
      </c>
      <c r="P136" s="36">
        <v>1494.33</v>
      </c>
      <c r="Q136" s="36">
        <v>1498.79</v>
      </c>
      <c r="R136" s="36">
        <v>1490.83</v>
      </c>
      <c r="S136" s="36">
        <v>1474.69</v>
      </c>
      <c r="T136" s="36">
        <v>1432.37</v>
      </c>
      <c r="U136" s="36">
        <v>1426.4</v>
      </c>
      <c r="V136" s="36">
        <v>1438.08</v>
      </c>
      <c r="W136" s="36">
        <v>1452.49</v>
      </c>
      <c r="X136" s="36">
        <v>1428.72</v>
      </c>
      <c r="Y136" s="36">
        <v>1399.62</v>
      </c>
    </row>
    <row r="137" spans="1:25" x14ac:dyDescent="0.2">
      <c r="A137" s="20">
        <v>44337</v>
      </c>
      <c r="B137" s="36">
        <v>1427.38</v>
      </c>
      <c r="C137" s="36">
        <v>1489.49</v>
      </c>
      <c r="D137" s="36">
        <v>1528.59</v>
      </c>
      <c r="E137" s="36">
        <v>1519.78</v>
      </c>
      <c r="F137" s="36">
        <v>1545.63</v>
      </c>
      <c r="G137" s="36">
        <v>1548</v>
      </c>
      <c r="H137" s="36">
        <v>1523.77</v>
      </c>
      <c r="I137" s="36">
        <v>1479</v>
      </c>
      <c r="J137" s="36">
        <v>1428.72</v>
      </c>
      <c r="K137" s="36">
        <v>1380.28</v>
      </c>
      <c r="L137" s="36">
        <v>1373.28</v>
      </c>
      <c r="M137" s="36">
        <v>1398.02</v>
      </c>
      <c r="N137" s="36">
        <v>1460.82</v>
      </c>
      <c r="O137" s="36">
        <v>1500.54</v>
      </c>
      <c r="P137" s="36">
        <v>1505.53</v>
      </c>
      <c r="Q137" s="36">
        <v>1504.34</v>
      </c>
      <c r="R137" s="36">
        <v>1492.66</v>
      </c>
      <c r="S137" s="36">
        <v>1475.04</v>
      </c>
      <c r="T137" s="36">
        <v>1435.15</v>
      </c>
      <c r="U137" s="36">
        <v>1387.73</v>
      </c>
      <c r="V137" s="36">
        <v>1406.76</v>
      </c>
      <c r="W137" s="36">
        <v>1420.64</v>
      </c>
      <c r="X137" s="36">
        <v>1436.2</v>
      </c>
      <c r="Y137" s="36">
        <v>1409.6</v>
      </c>
    </row>
    <row r="138" spans="1:25" x14ac:dyDescent="0.2">
      <c r="A138" s="20">
        <v>44338</v>
      </c>
      <c r="B138" s="36">
        <v>1461.4</v>
      </c>
      <c r="C138" s="36">
        <v>1465.8</v>
      </c>
      <c r="D138" s="36">
        <v>1495.69</v>
      </c>
      <c r="E138" s="36">
        <v>1517.66</v>
      </c>
      <c r="F138" s="36">
        <v>1520.04</v>
      </c>
      <c r="G138" s="36">
        <v>1506.31</v>
      </c>
      <c r="H138" s="36">
        <v>1490.99</v>
      </c>
      <c r="I138" s="36">
        <v>1416.43</v>
      </c>
      <c r="J138" s="36">
        <v>1377.92</v>
      </c>
      <c r="K138" s="36">
        <v>1326.28</v>
      </c>
      <c r="L138" s="36">
        <v>1319.64</v>
      </c>
      <c r="M138" s="36">
        <v>1338.95</v>
      </c>
      <c r="N138" s="36">
        <v>1395.7</v>
      </c>
      <c r="O138" s="36">
        <v>1443.46</v>
      </c>
      <c r="P138" s="36">
        <v>1466.78</v>
      </c>
      <c r="Q138" s="36">
        <v>1464.14</v>
      </c>
      <c r="R138" s="36">
        <v>1454.21</v>
      </c>
      <c r="S138" s="36">
        <v>1425.58</v>
      </c>
      <c r="T138" s="36">
        <v>1371.85</v>
      </c>
      <c r="U138" s="36">
        <v>1343.71</v>
      </c>
      <c r="V138" s="36">
        <v>1353.83</v>
      </c>
      <c r="W138" s="36">
        <v>1384.64</v>
      </c>
      <c r="X138" s="36">
        <v>1352.86</v>
      </c>
      <c r="Y138" s="36">
        <v>1342.54</v>
      </c>
    </row>
    <row r="139" spans="1:25" x14ac:dyDescent="0.2">
      <c r="A139" s="20">
        <v>44339</v>
      </c>
      <c r="B139" s="36">
        <v>1431.2</v>
      </c>
      <c r="C139" s="36">
        <v>1491.27</v>
      </c>
      <c r="D139" s="36">
        <v>1513.07</v>
      </c>
      <c r="E139" s="36">
        <v>1521.95</v>
      </c>
      <c r="F139" s="36">
        <v>1547.05</v>
      </c>
      <c r="G139" s="36">
        <v>1563.16</v>
      </c>
      <c r="H139" s="36">
        <v>1564.73</v>
      </c>
      <c r="I139" s="36">
        <v>1483.54</v>
      </c>
      <c r="J139" s="36">
        <v>1446.08</v>
      </c>
      <c r="K139" s="36">
        <v>1381.81</v>
      </c>
      <c r="L139" s="36">
        <v>1362.92</v>
      </c>
      <c r="M139" s="36">
        <v>1369.96</v>
      </c>
      <c r="N139" s="36">
        <v>1405.81</v>
      </c>
      <c r="O139" s="36">
        <v>1447.61</v>
      </c>
      <c r="P139" s="36">
        <v>1475.17</v>
      </c>
      <c r="Q139" s="36">
        <v>1489.82</v>
      </c>
      <c r="R139" s="36">
        <v>1480.39</v>
      </c>
      <c r="S139" s="36">
        <v>1458.96</v>
      </c>
      <c r="T139" s="36">
        <v>1415.96</v>
      </c>
      <c r="U139" s="36">
        <v>1364.44</v>
      </c>
      <c r="V139" s="36">
        <v>1347.38</v>
      </c>
      <c r="W139" s="36">
        <v>1322.59</v>
      </c>
      <c r="X139" s="36">
        <v>1421.93</v>
      </c>
      <c r="Y139" s="36">
        <v>1412.6</v>
      </c>
    </row>
    <row r="140" spans="1:25" x14ac:dyDescent="0.2">
      <c r="A140" s="20">
        <v>44340</v>
      </c>
      <c r="B140" s="36">
        <v>1498.08</v>
      </c>
      <c r="C140" s="36">
        <v>1574.4</v>
      </c>
      <c r="D140" s="36">
        <v>1631.29</v>
      </c>
      <c r="E140" s="36">
        <v>1650.31</v>
      </c>
      <c r="F140" s="36">
        <v>1671.93</v>
      </c>
      <c r="G140" s="36">
        <v>1633.13</v>
      </c>
      <c r="H140" s="36">
        <v>1569.9</v>
      </c>
      <c r="I140" s="36">
        <v>1486.57</v>
      </c>
      <c r="J140" s="36">
        <v>1437.53</v>
      </c>
      <c r="K140" s="36">
        <v>1374.74</v>
      </c>
      <c r="L140" s="36">
        <v>1360.05</v>
      </c>
      <c r="M140" s="36">
        <v>1360.39</v>
      </c>
      <c r="N140" s="36">
        <v>1406.88</v>
      </c>
      <c r="O140" s="36">
        <v>1438.57</v>
      </c>
      <c r="P140" s="36">
        <v>1453.01</v>
      </c>
      <c r="Q140" s="36">
        <v>1448.04</v>
      </c>
      <c r="R140" s="36">
        <v>1426.36</v>
      </c>
      <c r="S140" s="36">
        <v>1398.58</v>
      </c>
      <c r="T140" s="36">
        <v>1378.71</v>
      </c>
      <c r="U140" s="36">
        <v>1350.28</v>
      </c>
      <c r="V140" s="36">
        <v>1357.05</v>
      </c>
      <c r="W140" s="36">
        <v>1378.35</v>
      </c>
      <c r="X140" s="36">
        <v>1357.43</v>
      </c>
      <c r="Y140" s="36">
        <v>1370.09</v>
      </c>
    </row>
    <row r="141" spans="1:25" x14ac:dyDescent="0.2">
      <c r="A141" s="20">
        <v>44341</v>
      </c>
      <c r="B141" s="36">
        <v>1500.56</v>
      </c>
      <c r="C141" s="36">
        <v>1551.09</v>
      </c>
      <c r="D141" s="36">
        <v>1573.94</v>
      </c>
      <c r="E141" s="36">
        <v>1568.94</v>
      </c>
      <c r="F141" s="36">
        <v>1580.26</v>
      </c>
      <c r="G141" s="36">
        <v>1567.59</v>
      </c>
      <c r="H141" s="36">
        <v>1520.41</v>
      </c>
      <c r="I141" s="36">
        <v>1433.71</v>
      </c>
      <c r="J141" s="36">
        <v>1345.89</v>
      </c>
      <c r="K141" s="36">
        <v>1309.03</v>
      </c>
      <c r="L141" s="36">
        <v>1317.48</v>
      </c>
      <c r="M141" s="36">
        <v>1309.04</v>
      </c>
      <c r="N141" s="36">
        <v>1363.75</v>
      </c>
      <c r="O141" s="36">
        <v>1420.76</v>
      </c>
      <c r="P141" s="36">
        <v>1445.94</v>
      </c>
      <c r="Q141" s="36">
        <v>1443.48</v>
      </c>
      <c r="R141" s="36">
        <v>1428.81</v>
      </c>
      <c r="S141" s="36">
        <v>1401.76</v>
      </c>
      <c r="T141" s="36">
        <v>1353.62</v>
      </c>
      <c r="U141" s="36">
        <v>1334.29</v>
      </c>
      <c r="V141" s="36">
        <v>1347.48</v>
      </c>
      <c r="W141" s="36">
        <v>1378.36</v>
      </c>
      <c r="X141" s="36">
        <v>1349.12</v>
      </c>
      <c r="Y141" s="36">
        <v>1368.69</v>
      </c>
    </row>
    <row r="142" spans="1:25" x14ac:dyDescent="0.2">
      <c r="A142" s="20">
        <v>44342</v>
      </c>
      <c r="B142" s="36">
        <v>1478.98</v>
      </c>
      <c r="C142" s="36">
        <v>1549.65</v>
      </c>
      <c r="D142" s="36">
        <v>1604.95</v>
      </c>
      <c r="E142" s="36">
        <v>1625.48</v>
      </c>
      <c r="F142" s="36">
        <v>1635.51</v>
      </c>
      <c r="G142" s="36">
        <v>1613.85</v>
      </c>
      <c r="H142" s="36">
        <v>1553.41</v>
      </c>
      <c r="I142" s="36">
        <v>1455.64</v>
      </c>
      <c r="J142" s="36">
        <v>1398.99</v>
      </c>
      <c r="K142" s="36">
        <v>1344.92</v>
      </c>
      <c r="L142" s="36">
        <v>1342.66</v>
      </c>
      <c r="M142" s="36">
        <v>1351.76</v>
      </c>
      <c r="N142" s="36">
        <v>1402.38</v>
      </c>
      <c r="O142" s="36">
        <v>1445.89</v>
      </c>
      <c r="P142" s="36">
        <v>1458.27</v>
      </c>
      <c r="Q142" s="36">
        <v>1458.32</v>
      </c>
      <c r="R142" s="36">
        <v>1443.52</v>
      </c>
      <c r="S142" s="36">
        <v>1422.03</v>
      </c>
      <c r="T142" s="36">
        <v>1367.21</v>
      </c>
      <c r="U142" s="36">
        <v>1329.46</v>
      </c>
      <c r="V142" s="36">
        <v>1333.62</v>
      </c>
      <c r="W142" s="36">
        <v>1343.58</v>
      </c>
      <c r="X142" s="36">
        <v>1339.19</v>
      </c>
      <c r="Y142" s="36">
        <v>1370.14</v>
      </c>
    </row>
    <row r="143" spans="1:25" x14ac:dyDescent="0.2">
      <c r="A143" s="20">
        <v>44343</v>
      </c>
      <c r="B143" s="36">
        <v>1392.09</v>
      </c>
      <c r="C143" s="36">
        <v>1459.39</v>
      </c>
      <c r="D143" s="36">
        <v>1505.84</v>
      </c>
      <c r="E143" s="36">
        <v>1525.89</v>
      </c>
      <c r="F143" s="36">
        <v>1529.64</v>
      </c>
      <c r="G143" s="36">
        <v>1507.91</v>
      </c>
      <c r="H143" s="36">
        <v>1465.62</v>
      </c>
      <c r="I143" s="36">
        <v>1397.6</v>
      </c>
      <c r="J143" s="36">
        <v>1362.03</v>
      </c>
      <c r="K143" s="36">
        <v>1350.21</v>
      </c>
      <c r="L143" s="36">
        <v>1357.71</v>
      </c>
      <c r="M143" s="36">
        <v>1364.54</v>
      </c>
      <c r="N143" s="36">
        <v>1414.24</v>
      </c>
      <c r="O143" s="36">
        <v>1458.32</v>
      </c>
      <c r="P143" s="36">
        <v>1477.44</v>
      </c>
      <c r="Q143" s="36">
        <v>1476.2</v>
      </c>
      <c r="R143" s="36">
        <v>1469.81</v>
      </c>
      <c r="S143" s="36">
        <v>1444.85</v>
      </c>
      <c r="T143" s="36">
        <v>1388.85</v>
      </c>
      <c r="U143" s="36">
        <v>1345.95</v>
      </c>
      <c r="V143" s="36">
        <v>1365.94</v>
      </c>
      <c r="W143" s="36">
        <v>1393.39</v>
      </c>
      <c r="X143" s="36">
        <v>1383.61</v>
      </c>
      <c r="Y143" s="36">
        <v>1397.82</v>
      </c>
    </row>
    <row r="144" spans="1:25" x14ac:dyDescent="0.2">
      <c r="A144" s="20">
        <v>44344</v>
      </c>
      <c r="B144" s="36">
        <v>1378.1</v>
      </c>
      <c r="C144" s="36">
        <v>1437.56</v>
      </c>
      <c r="D144" s="36">
        <v>1476.88</v>
      </c>
      <c r="E144" s="36">
        <v>1491.04</v>
      </c>
      <c r="F144" s="36">
        <v>1497.19</v>
      </c>
      <c r="G144" s="36">
        <v>1475.55</v>
      </c>
      <c r="H144" s="36">
        <v>1436.53</v>
      </c>
      <c r="I144" s="36">
        <v>1354.87</v>
      </c>
      <c r="J144" s="36">
        <v>1306.3900000000001</v>
      </c>
      <c r="K144" s="36">
        <v>1342.08</v>
      </c>
      <c r="L144" s="36">
        <v>1331.68</v>
      </c>
      <c r="M144" s="36">
        <v>1326.34</v>
      </c>
      <c r="N144" s="36">
        <v>1347.81</v>
      </c>
      <c r="O144" s="36">
        <v>1397.73</v>
      </c>
      <c r="P144" s="36">
        <v>1412.33</v>
      </c>
      <c r="Q144" s="36">
        <v>1418.15</v>
      </c>
      <c r="R144" s="36">
        <v>1425.15</v>
      </c>
      <c r="S144" s="36">
        <v>1412.55</v>
      </c>
      <c r="T144" s="36">
        <v>1345.47</v>
      </c>
      <c r="U144" s="36">
        <v>1354.36</v>
      </c>
      <c r="V144" s="36">
        <v>1364.04</v>
      </c>
      <c r="W144" s="36">
        <v>1389.83</v>
      </c>
      <c r="X144" s="36">
        <v>1376.49</v>
      </c>
      <c r="Y144" s="36">
        <v>1320.31</v>
      </c>
    </row>
    <row r="145" spans="1:25" x14ac:dyDescent="0.2">
      <c r="A145" s="20">
        <v>44345</v>
      </c>
      <c r="B145" s="36">
        <v>1370.97</v>
      </c>
      <c r="C145" s="36">
        <v>1376.31</v>
      </c>
      <c r="D145" s="36">
        <v>1427.8</v>
      </c>
      <c r="E145" s="36">
        <v>1425.86</v>
      </c>
      <c r="F145" s="36">
        <v>1420.56</v>
      </c>
      <c r="G145" s="36">
        <v>1426.91</v>
      </c>
      <c r="H145" s="36">
        <v>1418.51</v>
      </c>
      <c r="I145" s="36">
        <v>1361.75</v>
      </c>
      <c r="J145" s="36">
        <v>1295.93</v>
      </c>
      <c r="K145" s="36">
        <v>1255.3399999999999</v>
      </c>
      <c r="L145" s="36">
        <v>1244.4100000000001</v>
      </c>
      <c r="M145" s="36">
        <v>1245.24</v>
      </c>
      <c r="N145" s="36">
        <v>1303.3399999999999</v>
      </c>
      <c r="O145" s="36">
        <v>1327.3</v>
      </c>
      <c r="P145" s="36">
        <v>1355.79</v>
      </c>
      <c r="Q145" s="36">
        <v>1354.58</v>
      </c>
      <c r="R145" s="36">
        <v>1352.39</v>
      </c>
      <c r="S145" s="36">
        <v>1382.9</v>
      </c>
      <c r="T145" s="36">
        <v>1337.28</v>
      </c>
      <c r="U145" s="36">
        <v>1280.74</v>
      </c>
      <c r="V145" s="36">
        <v>1247.32</v>
      </c>
      <c r="W145" s="36">
        <v>1273.1100000000001</v>
      </c>
      <c r="X145" s="36">
        <v>1256.6200000000001</v>
      </c>
      <c r="Y145" s="36">
        <v>1246.92</v>
      </c>
    </row>
    <row r="146" spans="1:25" x14ac:dyDescent="0.2">
      <c r="A146" s="20">
        <v>44346</v>
      </c>
      <c r="B146" s="36">
        <v>1294.47</v>
      </c>
      <c r="C146" s="36">
        <v>1364.63</v>
      </c>
      <c r="D146" s="36">
        <v>1408.46</v>
      </c>
      <c r="E146" s="36">
        <v>1422.62</v>
      </c>
      <c r="F146" s="36">
        <v>1446.31</v>
      </c>
      <c r="G146" s="36">
        <v>1449.36</v>
      </c>
      <c r="H146" s="36">
        <v>1423.23</v>
      </c>
      <c r="I146" s="36">
        <v>1351.04</v>
      </c>
      <c r="J146" s="36">
        <v>1285.53</v>
      </c>
      <c r="K146" s="36">
        <v>1233.96</v>
      </c>
      <c r="L146" s="36">
        <v>1221.1600000000001</v>
      </c>
      <c r="M146" s="36">
        <v>1235.57</v>
      </c>
      <c r="N146" s="36">
        <v>1301.04</v>
      </c>
      <c r="O146" s="36">
        <v>1337.87</v>
      </c>
      <c r="P146" s="36">
        <v>1359.32</v>
      </c>
      <c r="Q146" s="36">
        <v>1351.99</v>
      </c>
      <c r="R146" s="36">
        <v>1331.08</v>
      </c>
      <c r="S146" s="36">
        <v>1305.1600000000001</v>
      </c>
      <c r="T146" s="36">
        <v>1251.4000000000001</v>
      </c>
      <c r="U146" s="36">
        <v>1224.52</v>
      </c>
      <c r="V146" s="36">
        <v>1241.79</v>
      </c>
      <c r="W146" s="36">
        <v>1280.99</v>
      </c>
      <c r="X146" s="36">
        <v>1234.8500000000001</v>
      </c>
      <c r="Y146" s="36">
        <v>1216.03</v>
      </c>
    </row>
    <row r="147" spans="1:25" x14ac:dyDescent="0.2">
      <c r="A147" s="20">
        <v>44347</v>
      </c>
      <c r="B147" s="36">
        <v>1278.8900000000001</v>
      </c>
      <c r="C147" s="36">
        <v>1359.05</v>
      </c>
      <c r="D147" s="36">
        <v>1400.88</v>
      </c>
      <c r="E147" s="36">
        <v>1410.3</v>
      </c>
      <c r="F147" s="36">
        <v>1430.63</v>
      </c>
      <c r="G147" s="36">
        <v>1424.99</v>
      </c>
      <c r="H147" s="36">
        <v>1418.08</v>
      </c>
      <c r="I147" s="36">
        <v>1437.92</v>
      </c>
      <c r="J147" s="36">
        <v>1434.62</v>
      </c>
      <c r="K147" s="36">
        <v>1435.23</v>
      </c>
      <c r="L147" s="36">
        <v>1429.19</v>
      </c>
      <c r="M147" s="36">
        <v>1406.59</v>
      </c>
      <c r="N147" s="36">
        <v>1429.8</v>
      </c>
      <c r="O147" s="36">
        <v>1470.31</v>
      </c>
      <c r="P147" s="36">
        <v>1480.93</v>
      </c>
      <c r="Q147" s="36">
        <v>1476.93</v>
      </c>
      <c r="R147" s="36">
        <v>1469.75</v>
      </c>
      <c r="S147" s="36">
        <v>1443.45</v>
      </c>
      <c r="T147" s="36">
        <v>1398.16</v>
      </c>
      <c r="U147" s="36">
        <v>1365.06</v>
      </c>
      <c r="V147" s="36">
        <v>1373.06</v>
      </c>
      <c r="W147" s="36">
        <v>1395.7</v>
      </c>
      <c r="X147" s="36">
        <v>1368.91</v>
      </c>
      <c r="Y147" s="36">
        <v>1323.14</v>
      </c>
    </row>
    <row r="148" spans="1:25" ht="12.75" customHeight="1" x14ac:dyDescent="0.2"/>
    <row r="149" spans="1:25" ht="14.25" x14ac:dyDescent="0.2">
      <c r="A149" s="151" t="s">
        <v>111</v>
      </c>
      <c r="B149" s="152"/>
      <c r="C149" s="152"/>
      <c r="D149" s="152"/>
      <c r="E149" s="152"/>
      <c r="F149" s="152"/>
      <c r="G149" s="152"/>
      <c r="H149" s="152"/>
      <c r="I149" s="152"/>
      <c r="J149" s="152"/>
      <c r="K149" s="152"/>
      <c r="L149" s="152"/>
      <c r="M149" s="152"/>
      <c r="N149" s="152"/>
      <c r="O149" s="152"/>
      <c r="P149" s="152"/>
      <c r="Q149" s="152"/>
      <c r="R149" s="152"/>
      <c r="S149" s="152"/>
      <c r="T149" s="152"/>
      <c r="U149" s="152"/>
      <c r="V149" s="152"/>
      <c r="W149" s="152"/>
      <c r="X149" s="152"/>
      <c r="Y149" s="152"/>
    </row>
    <row r="150" spans="1:25" ht="13.5" x14ac:dyDescent="0.2">
      <c r="E150" s="29"/>
    </row>
    <row r="151" spans="1:25" ht="12.75" x14ac:dyDescent="0.2">
      <c r="A151" s="153" t="s">
        <v>49</v>
      </c>
      <c r="B151" s="148" t="s">
        <v>50</v>
      </c>
      <c r="C151" s="149"/>
      <c r="D151" s="149"/>
      <c r="E151" s="149"/>
      <c r="F151" s="149"/>
      <c r="G151" s="149"/>
      <c r="H151" s="149"/>
      <c r="I151" s="149"/>
      <c r="J151" s="149"/>
      <c r="K151" s="149"/>
      <c r="L151" s="149"/>
      <c r="M151" s="149"/>
      <c r="N151" s="149"/>
      <c r="O151" s="149"/>
      <c r="P151" s="149"/>
      <c r="Q151" s="149"/>
      <c r="R151" s="149"/>
      <c r="S151" s="149"/>
      <c r="T151" s="149"/>
      <c r="U151" s="149"/>
      <c r="V151" s="149"/>
      <c r="W151" s="149"/>
      <c r="X151" s="149"/>
      <c r="Y151" s="150"/>
    </row>
    <row r="152" spans="1:25" x14ac:dyDescent="0.2">
      <c r="A152" s="154"/>
      <c r="B152" s="40" t="s">
        <v>66</v>
      </c>
      <c r="C152" s="41" t="s">
        <v>67</v>
      </c>
      <c r="D152" s="42" t="s">
        <v>68</v>
      </c>
      <c r="E152" s="41" t="s">
        <v>69</v>
      </c>
      <c r="F152" s="41" t="s">
        <v>70</v>
      </c>
      <c r="G152" s="41" t="s">
        <v>71</v>
      </c>
      <c r="H152" s="41" t="s">
        <v>72</v>
      </c>
      <c r="I152" s="41" t="s">
        <v>73</v>
      </c>
      <c r="J152" s="41" t="s">
        <v>74</v>
      </c>
      <c r="K152" s="40" t="s">
        <v>75</v>
      </c>
      <c r="L152" s="41" t="s">
        <v>76</v>
      </c>
      <c r="M152" s="43" t="s">
        <v>77</v>
      </c>
      <c r="N152" s="40" t="s">
        <v>78</v>
      </c>
      <c r="O152" s="41" t="s">
        <v>79</v>
      </c>
      <c r="P152" s="43" t="s">
        <v>80</v>
      </c>
      <c r="Q152" s="42" t="s">
        <v>81</v>
      </c>
      <c r="R152" s="41" t="s">
        <v>82</v>
      </c>
      <c r="S152" s="42" t="s">
        <v>83</v>
      </c>
      <c r="T152" s="41" t="s">
        <v>84</v>
      </c>
      <c r="U152" s="42" t="s">
        <v>85</v>
      </c>
      <c r="V152" s="41" t="s">
        <v>86</v>
      </c>
      <c r="W152" s="42" t="s">
        <v>87</v>
      </c>
      <c r="X152" s="41" t="s">
        <v>88</v>
      </c>
      <c r="Y152" s="41" t="s">
        <v>89</v>
      </c>
    </row>
    <row r="153" spans="1:25" x14ac:dyDescent="0.2">
      <c r="A153" s="20">
        <v>44317</v>
      </c>
      <c r="B153" s="36">
        <v>1206.3399999999999</v>
      </c>
      <c r="C153" s="36">
        <v>1255.8800000000001</v>
      </c>
      <c r="D153" s="36">
        <v>1298.78</v>
      </c>
      <c r="E153" s="36">
        <v>1301.5899999999999</v>
      </c>
      <c r="F153" s="36">
        <v>1309.19</v>
      </c>
      <c r="G153" s="36">
        <v>1300.25</v>
      </c>
      <c r="H153" s="36">
        <v>1298.71</v>
      </c>
      <c r="I153" s="36">
        <v>1262.31</v>
      </c>
      <c r="J153" s="36">
        <v>1226.05</v>
      </c>
      <c r="K153" s="36">
        <v>1167.17</v>
      </c>
      <c r="L153" s="36">
        <v>1121.79</v>
      </c>
      <c r="M153" s="36">
        <v>1120.5</v>
      </c>
      <c r="N153" s="36">
        <v>1178.79</v>
      </c>
      <c r="O153" s="36">
        <v>1199.51</v>
      </c>
      <c r="P153" s="36">
        <v>1217.28</v>
      </c>
      <c r="Q153" s="36">
        <v>1228.58</v>
      </c>
      <c r="R153" s="36">
        <v>1221.03</v>
      </c>
      <c r="S153" s="36">
        <v>1209.74</v>
      </c>
      <c r="T153" s="36">
        <v>1154.42</v>
      </c>
      <c r="U153" s="36">
        <v>1131.77</v>
      </c>
      <c r="V153" s="36">
        <v>1113.6500000000001</v>
      </c>
      <c r="W153" s="36">
        <v>1105.81</v>
      </c>
      <c r="X153" s="36">
        <v>1120.53</v>
      </c>
      <c r="Y153" s="36">
        <v>1193.55</v>
      </c>
    </row>
    <row r="154" spans="1:25" x14ac:dyDescent="0.2">
      <c r="A154" s="20">
        <v>44318</v>
      </c>
      <c r="B154" s="36">
        <v>1176.45</v>
      </c>
      <c r="C154" s="36">
        <v>1218.1600000000001</v>
      </c>
      <c r="D154" s="36">
        <v>1271.8700000000001</v>
      </c>
      <c r="E154" s="36">
        <v>1291.1200000000001</v>
      </c>
      <c r="F154" s="36">
        <v>1304.78</v>
      </c>
      <c r="G154" s="36">
        <v>1299.27</v>
      </c>
      <c r="H154" s="36">
        <v>1298.7</v>
      </c>
      <c r="I154" s="36">
        <v>1273.3800000000001</v>
      </c>
      <c r="J154" s="36">
        <v>1202.99</v>
      </c>
      <c r="K154" s="36">
        <v>1166.17</v>
      </c>
      <c r="L154" s="36">
        <v>1108.1000000000001</v>
      </c>
      <c r="M154" s="36">
        <v>1099.33</v>
      </c>
      <c r="N154" s="36">
        <v>1176.82</v>
      </c>
      <c r="O154" s="36">
        <v>1189.56</v>
      </c>
      <c r="P154" s="36">
        <v>1210.67</v>
      </c>
      <c r="Q154" s="36">
        <v>1212.93</v>
      </c>
      <c r="R154" s="36">
        <v>1197.05</v>
      </c>
      <c r="S154" s="36">
        <v>1186.79</v>
      </c>
      <c r="T154" s="36">
        <v>1136.46</v>
      </c>
      <c r="U154" s="36">
        <v>1111.3900000000001</v>
      </c>
      <c r="V154" s="36">
        <v>1080.01</v>
      </c>
      <c r="W154" s="36">
        <v>1075.5899999999999</v>
      </c>
      <c r="X154" s="36">
        <v>1115.3700000000001</v>
      </c>
      <c r="Y154" s="36">
        <v>1180.51</v>
      </c>
    </row>
    <row r="155" spans="1:25" x14ac:dyDescent="0.2">
      <c r="A155" s="20">
        <v>44319</v>
      </c>
      <c r="B155" s="36">
        <v>1162</v>
      </c>
      <c r="C155" s="36">
        <v>1233.3600000000001</v>
      </c>
      <c r="D155" s="36">
        <v>1275.42</v>
      </c>
      <c r="E155" s="36">
        <v>1291.22</v>
      </c>
      <c r="F155" s="36">
        <v>1305.73</v>
      </c>
      <c r="G155" s="36">
        <v>1303.4000000000001</v>
      </c>
      <c r="H155" s="36">
        <v>1308.1200000000001</v>
      </c>
      <c r="I155" s="36">
        <v>1277.4100000000001</v>
      </c>
      <c r="J155" s="36">
        <v>1214.9100000000001</v>
      </c>
      <c r="K155" s="36">
        <v>1176.19</v>
      </c>
      <c r="L155" s="36">
        <v>1145.57</v>
      </c>
      <c r="M155" s="36">
        <v>1122.71</v>
      </c>
      <c r="N155" s="36">
        <v>1157.04</v>
      </c>
      <c r="O155" s="36">
        <v>1194.9000000000001</v>
      </c>
      <c r="P155" s="36">
        <v>1215.73</v>
      </c>
      <c r="Q155" s="36">
        <v>1229.28</v>
      </c>
      <c r="R155" s="36">
        <v>1218.3600000000001</v>
      </c>
      <c r="S155" s="36">
        <v>1197.8399999999999</v>
      </c>
      <c r="T155" s="36">
        <v>1145.47</v>
      </c>
      <c r="U155" s="36">
        <v>1124.98</v>
      </c>
      <c r="V155" s="36">
        <v>1112.8</v>
      </c>
      <c r="W155" s="36">
        <v>1112.17</v>
      </c>
      <c r="X155" s="36">
        <v>1099.8399999999999</v>
      </c>
      <c r="Y155" s="36">
        <v>1107.74</v>
      </c>
    </row>
    <row r="156" spans="1:25" x14ac:dyDescent="0.2">
      <c r="A156" s="20">
        <v>44320</v>
      </c>
      <c r="B156" s="36">
        <v>1127.54</v>
      </c>
      <c r="C156" s="36">
        <v>1188.01</v>
      </c>
      <c r="D156" s="36">
        <v>1209.3800000000001</v>
      </c>
      <c r="E156" s="36">
        <v>1221.75</v>
      </c>
      <c r="F156" s="36">
        <v>1233.28</v>
      </c>
      <c r="G156" s="36">
        <v>1231.3</v>
      </c>
      <c r="H156" s="36">
        <v>1191.01</v>
      </c>
      <c r="I156" s="36">
        <v>1168.3900000000001</v>
      </c>
      <c r="J156" s="36">
        <v>1139.81</v>
      </c>
      <c r="K156" s="36">
        <v>1112.1200000000001</v>
      </c>
      <c r="L156" s="36">
        <v>1105.79</v>
      </c>
      <c r="M156" s="36">
        <v>1109.0899999999999</v>
      </c>
      <c r="N156" s="36">
        <v>1119.46</v>
      </c>
      <c r="O156" s="36">
        <v>1123.82</v>
      </c>
      <c r="P156" s="36">
        <v>1134.77</v>
      </c>
      <c r="Q156" s="36">
        <v>1134.6200000000001</v>
      </c>
      <c r="R156" s="36">
        <v>1135.93</v>
      </c>
      <c r="S156" s="36">
        <v>1150.51</v>
      </c>
      <c r="T156" s="36">
        <v>1123.9100000000001</v>
      </c>
      <c r="U156" s="36">
        <v>1091.7</v>
      </c>
      <c r="V156" s="36">
        <v>1068.54</v>
      </c>
      <c r="W156" s="36">
        <v>1075.25</v>
      </c>
      <c r="X156" s="36">
        <v>1094.26</v>
      </c>
      <c r="Y156" s="36">
        <v>1115.6300000000001</v>
      </c>
    </row>
    <row r="157" spans="1:25" x14ac:dyDescent="0.2">
      <c r="A157" s="20">
        <v>44321</v>
      </c>
      <c r="B157" s="36">
        <v>1154.31</v>
      </c>
      <c r="C157" s="36">
        <v>1204.77</v>
      </c>
      <c r="D157" s="36">
        <v>1226.69</v>
      </c>
      <c r="E157" s="36">
        <v>1239.97</v>
      </c>
      <c r="F157" s="36">
        <v>1252.93</v>
      </c>
      <c r="G157" s="36">
        <v>1244.9000000000001</v>
      </c>
      <c r="H157" s="36">
        <v>1206.82</v>
      </c>
      <c r="I157" s="36">
        <v>1163.17</v>
      </c>
      <c r="J157" s="36">
        <v>1124.54</v>
      </c>
      <c r="K157" s="36">
        <v>1117.01</v>
      </c>
      <c r="L157" s="36">
        <v>1100.02</v>
      </c>
      <c r="M157" s="36">
        <v>1089.9000000000001</v>
      </c>
      <c r="N157" s="36">
        <v>1112.26</v>
      </c>
      <c r="O157" s="36">
        <v>1113.23</v>
      </c>
      <c r="P157" s="36">
        <v>1116.31</v>
      </c>
      <c r="Q157" s="36">
        <v>1121.46</v>
      </c>
      <c r="R157" s="36">
        <v>1119.46</v>
      </c>
      <c r="S157" s="36">
        <v>1129.57</v>
      </c>
      <c r="T157" s="36">
        <v>1126.99</v>
      </c>
      <c r="U157" s="36">
        <v>1109.79</v>
      </c>
      <c r="V157" s="36">
        <v>1088.95</v>
      </c>
      <c r="W157" s="36">
        <v>1091</v>
      </c>
      <c r="X157" s="36">
        <v>1106.8700000000001</v>
      </c>
      <c r="Y157" s="36">
        <v>1146.74</v>
      </c>
    </row>
    <row r="158" spans="1:25" x14ac:dyDescent="0.2">
      <c r="A158" s="20">
        <v>44322</v>
      </c>
      <c r="B158" s="36">
        <v>1143.99</v>
      </c>
      <c r="C158" s="36">
        <v>1180.3800000000001</v>
      </c>
      <c r="D158" s="36">
        <v>1213.8800000000001</v>
      </c>
      <c r="E158" s="36">
        <v>1233.17</v>
      </c>
      <c r="F158" s="36">
        <v>1238.9000000000001</v>
      </c>
      <c r="G158" s="36">
        <v>1238.32</v>
      </c>
      <c r="H158" s="36">
        <v>1196.17</v>
      </c>
      <c r="I158" s="36">
        <v>1153.8700000000001</v>
      </c>
      <c r="J158" s="36">
        <v>1118.81</v>
      </c>
      <c r="K158" s="36">
        <v>1061.47</v>
      </c>
      <c r="L158" s="36">
        <v>1038.73</v>
      </c>
      <c r="M158" s="36">
        <v>1046.45</v>
      </c>
      <c r="N158" s="36">
        <v>1079.93</v>
      </c>
      <c r="O158" s="36">
        <v>1101.97</v>
      </c>
      <c r="P158" s="36">
        <v>1125.47</v>
      </c>
      <c r="Q158" s="36">
        <v>1129.8399999999999</v>
      </c>
      <c r="R158" s="36">
        <v>1116.42</v>
      </c>
      <c r="S158" s="36">
        <v>1120.44</v>
      </c>
      <c r="T158" s="36">
        <v>1099.76</v>
      </c>
      <c r="U158" s="36">
        <v>1056.31</v>
      </c>
      <c r="V158" s="36">
        <v>1027.1100000000001</v>
      </c>
      <c r="W158" s="36">
        <v>1041.33</v>
      </c>
      <c r="X158" s="36">
        <v>1077.08</v>
      </c>
      <c r="Y158" s="36">
        <v>1130.1300000000001</v>
      </c>
    </row>
    <row r="159" spans="1:25" x14ac:dyDescent="0.2">
      <c r="A159" s="20">
        <v>44323</v>
      </c>
      <c r="B159" s="36">
        <v>1143.96</v>
      </c>
      <c r="C159" s="36">
        <v>1150.3600000000001</v>
      </c>
      <c r="D159" s="36">
        <v>1217.8700000000001</v>
      </c>
      <c r="E159" s="36">
        <v>1234</v>
      </c>
      <c r="F159" s="36">
        <v>1246.5</v>
      </c>
      <c r="G159" s="36">
        <v>1227.3800000000001</v>
      </c>
      <c r="H159" s="36">
        <v>1164.02</v>
      </c>
      <c r="I159" s="36">
        <v>1127.49</v>
      </c>
      <c r="J159" s="36">
        <v>1098.42</v>
      </c>
      <c r="K159" s="36">
        <v>1105.6100000000001</v>
      </c>
      <c r="L159" s="36">
        <v>1094.73</v>
      </c>
      <c r="M159" s="36">
        <v>1085.01</v>
      </c>
      <c r="N159" s="36">
        <v>1077.94</v>
      </c>
      <c r="O159" s="36">
        <v>1080.83</v>
      </c>
      <c r="P159" s="36">
        <v>1090.7</v>
      </c>
      <c r="Q159" s="36">
        <v>1092.24</v>
      </c>
      <c r="R159" s="36">
        <v>1077.26</v>
      </c>
      <c r="S159" s="36">
        <v>1090.67</v>
      </c>
      <c r="T159" s="36">
        <v>1099.07</v>
      </c>
      <c r="U159" s="36">
        <v>1097.46</v>
      </c>
      <c r="V159" s="36">
        <v>1083.92</v>
      </c>
      <c r="W159" s="36">
        <v>1081.83</v>
      </c>
      <c r="X159" s="36">
        <v>1069.01</v>
      </c>
      <c r="Y159" s="36">
        <v>1062.5999999999999</v>
      </c>
    </row>
    <row r="160" spans="1:25" x14ac:dyDescent="0.2">
      <c r="A160" s="20">
        <v>44324</v>
      </c>
      <c r="B160" s="36">
        <v>1101.8500000000001</v>
      </c>
      <c r="C160" s="36">
        <v>1157.03</v>
      </c>
      <c r="D160" s="36">
        <v>1161.23</v>
      </c>
      <c r="E160" s="36">
        <v>1169.92</v>
      </c>
      <c r="F160" s="36">
        <v>1188.3800000000001</v>
      </c>
      <c r="G160" s="36">
        <v>1179.22</v>
      </c>
      <c r="H160" s="36">
        <v>1146.21</v>
      </c>
      <c r="I160" s="36">
        <v>1138.6100000000001</v>
      </c>
      <c r="J160" s="36">
        <v>1108.74</v>
      </c>
      <c r="K160" s="36">
        <v>1078.52</v>
      </c>
      <c r="L160" s="36">
        <v>1041.8</v>
      </c>
      <c r="M160" s="36">
        <v>1040.8800000000001</v>
      </c>
      <c r="N160" s="36">
        <v>1065.5999999999999</v>
      </c>
      <c r="O160" s="36">
        <v>1065.8</v>
      </c>
      <c r="P160" s="36">
        <v>1086.92</v>
      </c>
      <c r="Q160" s="36">
        <v>1091.8800000000001</v>
      </c>
      <c r="R160" s="36">
        <v>1079.8800000000001</v>
      </c>
      <c r="S160" s="36">
        <v>1084.55</v>
      </c>
      <c r="T160" s="36">
        <v>1073.97</v>
      </c>
      <c r="U160" s="36">
        <v>1047.3700000000001</v>
      </c>
      <c r="V160" s="36">
        <v>1031.1200000000001</v>
      </c>
      <c r="W160" s="36">
        <v>1023.64</v>
      </c>
      <c r="X160" s="36">
        <v>1036.21</v>
      </c>
      <c r="Y160" s="36">
        <v>1059.3600000000001</v>
      </c>
    </row>
    <row r="161" spans="1:25" x14ac:dyDescent="0.2">
      <c r="A161" s="20">
        <v>44325</v>
      </c>
      <c r="B161" s="36">
        <v>1040.5999999999999</v>
      </c>
      <c r="C161" s="36">
        <v>1079.6500000000001</v>
      </c>
      <c r="D161" s="36">
        <v>1097.58</v>
      </c>
      <c r="E161" s="36">
        <v>1125</v>
      </c>
      <c r="F161" s="36">
        <v>1127.44</v>
      </c>
      <c r="G161" s="36">
        <v>1128.73</v>
      </c>
      <c r="H161" s="36">
        <v>1122.81</v>
      </c>
      <c r="I161" s="36">
        <v>1106.26</v>
      </c>
      <c r="J161" s="36">
        <v>1082.1300000000001</v>
      </c>
      <c r="K161" s="36">
        <v>1050.1400000000001</v>
      </c>
      <c r="L161" s="36">
        <v>1037.31</v>
      </c>
      <c r="M161" s="36">
        <v>1027.27</v>
      </c>
      <c r="N161" s="36">
        <v>1037.92</v>
      </c>
      <c r="O161" s="36">
        <v>1053.8499999999999</v>
      </c>
      <c r="P161" s="36">
        <v>1066.83</v>
      </c>
      <c r="Q161" s="36">
        <v>1070.3399999999999</v>
      </c>
      <c r="R161" s="36">
        <v>1064.67</v>
      </c>
      <c r="S161" s="36">
        <v>1063.8499999999999</v>
      </c>
      <c r="T161" s="36">
        <v>1054.4000000000001</v>
      </c>
      <c r="U161" s="36">
        <v>1035.17</v>
      </c>
      <c r="V161" s="36">
        <v>1011.51</v>
      </c>
      <c r="W161" s="36">
        <v>1013.1</v>
      </c>
      <c r="X161" s="36">
        <v>1024.6300000000001</v>
      </c>
      <c r="Y161" s="36">
        <v>1051.76</v>
      </c>
    </row>
    <row r="162" spans="1:25" x14ac:dyDescent="0.2">
      <c r="A162" s="20">
        <v>44326</v>
      </c>
      <c r="B162" s="36">
        <v>1082.25</v>
      </c>
      <c r="C162" s="36">
        <v>1129.28</v>
      </c>
      <c r="D162" s="36">
        <v>1154.3700000000001</v>
      </c>
      <c r="E162" s="36">
        <v>1170.32</v>
      </c>
      <c r="F162" s="36">
        <v>1179.29</v>
      </c>
      <c r="G162" s="36">
        <v>1182.8399999999999</v>
      </c>
      <c r="H162" s="36">
        <v>1166.76</v>
      </c>
      <c r="I162" s="36">
        <v>1127.6600000000001</v>
      </c>
      <c r="J162" s="36">
        <v>1087.23</v>
      </c>
      <c r="K162" s="36">
        <v>1044.02</v>
      </c>
      <c r="L162" s="36">
        <v>1018.16</v>
      </c>
      <c r="M162" s="36">
        <v>1009.15</v>
      </c>
      <c r="N162" s="36">
        <v>1021.16</v>
      </c>
      <c r="O162" s="36">
        <v>1035.02</v>
      </c>
      <c r="P162" s="36">
        <v>1052.0999999999999</v>
      </c>
      <c r="Q162" s="36">
        <v>1056.25</v>
      </c>
      <c r="R162" s="36">
        <v>1049.33</v>
      </c>
      <c r="S162" s="36">
        <v>1044.07</v>
      </c>
      <c r="T162" s="36">
        <v>1034.8499999999999</v>
      </c>
      <c r="U162" s="36">
        <v>1010.21</v>
      </c>
      <c r="V162" s="36">
        <v>982.36</v>
      </c>
      <c r="W162" s="36">
        <v>976.41</v>
      </c>
      <c r="X162" s="36">
        <v>991.46</v>
      </c>
      <c r="Y162" s="36">
        <v>1034.93</v>
      </c>
    </row>
    <row r="163" spans="1:25" x14ac:dyDescent="0.2">
      <c r="A163" s="20">
        <v>44327</v>
      </c>
      <c r="B163" s="36">
        <v>1118.81</v>
      </c>
      <c r="C163" s="36">
        <v>1123.6100000000001</v>
      </c>
      <c r="D163" s="36">
        <v>1132.04</v>
      </c>
      <c r="E163" s="36">
        <v>1157.5899999999999</v>
      </c>
      <c r="F163" s="36">
        <v>1167.94</v>
      </c>
      <c r="G163" s="36">
        <v>1154.32</v>
      </c>
      <c r="H163" s="36">
        <v>1126.95</v>
      </c>
      <c r="I163" s="36">
        <v>1084.44</v>
      </c>
      <c r="J163" s="36">
        <v>1053.57</v>
      </c>
      <c r="K163" s="36">
        <v>1022.48</v>
      </c>
      <c r="L163" s="36">
        <v>1038.75</v>
      </c>
      <c r="M163" s="36">
        <v>1072.3700000000001</v>
      </c>
      <c r="N163" s="36">
        <v>1099.76</v>
      </c>
      <c r="O163" s="36">
        <v>1086.4000000000001</v>
      </c>
      <c r="P163" s="36">
        <v>1099.1100000000001</v>
      </c>
      <c r="Q163" s="36">
        <v>1115.8399999999999</v>
      </c>
      <c r="R163" s="36">
        <v>1114.31</v>
      </c>
      <c r="S163" s="36">
        <v>1133.7</v>
      </c>
      <c r="T163" s="36">
        <v>1114.26</v>
      </c>
      <c r="U163" s="36">
        <v>1099.18</v>
      </c>
      <c r="V163" s="36">
        <v>1082.74</v>
      </c>
      <c r="W163" s="36">
        <v>1072.1100000000001</v>
      </c>
      <c r="X163" s="36">
        <v>1092.82</v>
      </c>
      <c r="Y163" s="36">
        <v>1137.26</v>
      </c>
    </row>
    <row r="164" spans="1:25" x14ac:dyDescent="0.2">
      <c r="A164" s="20">
        <v>44328</v>
      </c>
      <c r="B164" s="36">
        <v>1162.47</v>
      </c>
      <c r="C164" s="36">
        <v>1195.99</v>
      </c>
      <c r="D164" s="36">
        <v>1183.27</v>
      </c>
      <c r="E164" s="36">
        <v>1177.07</v>
      </c>
      <c r="F164" s="36">
        <v>1171.48</v>
      </c>
      <c r="G164" s="36">
        <v>1180.8700000000001</v>
      </c>
      <c r="H164" s="36">
        <v>1167.07</v>
      </c>
      <c r="I164" s="36">
        <v>1111.8399999999999</v>
      </c>
      <c r="J164" s="36">
        <v>1083.6500000000001</v>
      </c>
      <c r="K164" s="36">
        <v>1062.93</v>
      </c>
      <c r="L164" s="36">
        <v>1038.28</v>
      </c>
      <c r="M164" s="36">
        <v>1048.95</v>
      </c>
      <c r="N164" s="36">
        <v>1053.94</v>
      </c>
      <c r="O164" s="36">
        <v>1059.21</v>
      </c>
      <c r="P164" s="36">
        <v>1064.52</v>
      </c>
      <c r="Q164" s="36">
        <v>1073.55</v>
      </c>
      <c r="R164" s="36">
        <v>1059.99</v>
      </c>
      <c r="S164" s="36">
        <v>1062.75</v>
      </c>
      <c r="T164" s="36">
        <v>1047.52</v>
      </c>
      <c r="U164" s="36">
        <v>1042.95</v>
      </c>
      <c r="V164" s="36">
        <v>1028.3</v>
      </c>
      <c r="W164" s="36">
        <v>1040.9100000000001</v>
      </c>
      <c r="X164" s="36">
        <v>1045.8399999999999</v>
      </c>
      <c r="Y164" s="36">
        <v>1066.67</v>
      </c>
    </row>
    <row r="165" spans="1:25" x14ac:dyDescent="0.2">
      <c r="A165" s="20">
        <v>44329</v>
      </c>
      <c r="B165" s="36">
        <v>1156.43</v>
      </c>
      <c r="C165" s="36">
        <v>1210.49</v>
      </c>
      <c r="D165" s="36">
        <v>1230.29</v>
      </c>
      <c r="E165" s="36">
        <v>1219.8399999999999</v>
      </c>
      <c r="F165" s="36">
        <v>1209.3</v>
      </c>
      <c r="G165" s="36">
        <v>1211.73</v>
      </c>
      <c r="H165" s="36">
        <v>1158.5899999999999</v>
      </c>
      <c r="I165" s="36">
        <v>1098.99</v>
      </c>
      <c r="J165" s="36">
        <v>1071.04</v>
      </c>
      <c r="K165" s="36">
        <v>1052.54</v>
      </c>
      <c r="L165" s="36">
        <v>1013.39</v>
      </c>
      <c r="M165" s="36">
        <v>1026</v>
      </c>
      <c r="N165" s="36">
        <v>1058.23</v>
      </c>
      <c r="O165" s="36">
        <v>1071.6400000000001</v>
      </c>
      <c r="P165" s="36">
        <v>1090</v>
      </c>
      <c r="Q165" s="36">
        <v>1101.17</v>
      </c>
      <c r="R165" s="36">
        <v>1099.52</v>
      </c>
      <c r="S165" s="36">
        <v>1110.42</v>
      </c>
      <c r="T165" s="36">
        <v>1093.3399999999999</v>
      </c>
      <c r="U165" s="36">
        <v>1070.52</v>
      </c>
      <c r="V165" s="36">
        <v>1055.8</v>
      </c>
      <c r="W165" s="36">
        <v>1057.68</v>
      </c>
      <c r="X165" s="36">
        <v>1072.1300000000001</v>
      </c>
      <c r="Y165" s="36">
        <v>1115.76</v>
      </c>
    </row>
    <row r="166" spans="1:25" x14ac:dyDescent="0.2">
      <c r="A166" s="20">
        <v>44330</v>
      </c>
      <c r="B166" s="36">
        <v>1152.77</v>
      </c>
      <c r="C166" s="36">
        <v>1177.46</v>
      </c>
      <c r="D166" s="36">
        <v>1197.6200000000001</v>
      </c>
      <c r="E166" s="36">
        <v>1209.31</v>
      </c>
      <c r="F166" s="36">
        <v>1223.1500000000001</v>
      </c>
      <c r="G166" s="36">
        <v>1196.96</v>
      </c>
      <c r="H166" s="36">
        <v>1137.96</v>
      </c>
      <c r="I166" s="36">
        <v>1070.19</v>
      </c>
      <c r="J166" s="36">
        <v>1036.5999999999999</v>
      </c>
      <c r="K166" s="36">
        <v>1014.38</v>
      </c>
      <c r="L166" s="36">
        <v>1002.19</v>
      </c>
      <c r="M166" s="36">
        <v>1018.31</v>
      </c>
      <c r="N166" s="36">
        <v>1051.95</v>
      </c>
      <c r="O166" s="36">
        <v>1056.43</v>
      </c>
      <c r="P166" s="36">
        <v>1067.8700000000001</v>
      </c>
      <c r="Q166" s="36">
        <v>1083.94</v>
      </c>
      <c r="R166" s="36">
        <v>1086.67</v>
      </c>
      <c r="S166" s="36">
        <v>1098.83</v>
      </c>
      <c r="T166" s="36">
        <v>1083.1600000000001</v>
      </c>
      <c r="U166" s="36">
        <v>1073.76</v>
      </c>
      <c r="V166" s="36">
        <v>1091.47</v>
      </c>
      <c r="W166" s="36">
        <v>1092.7</v>
      </c>
      <c r="X166" s="36">
        <v>1097.68</v>
      </c>
      <c r="Y166" s="36">
        <v>1111.33</v>
      </c>
    </row>
    <row r="167" spans="1:25" x14ac:dyDescent="0.2">
      <c r="A167" s="20">
        <v>44331</v>
      </c>
      <c r="B167" s="36">
        <v>1116.6300000000001</v>
      </c>
      <c r="C167" s="36">
        <v>1134.23</v>
      </c>
      <c r="D167" s="36">
        <v>1165.8700000000001</v>
      </c>
      <c r="E167" s="36">
        <v>1187.8</v>
      </c>
      <c r="F167" s="36">
        <v>1192.57</v>
      </c>
      <c r="G167" s="36">
        <v>1177.57</v>
      </c>
      <c r="H167" s="36">
        <v>1126.4000000000001</v>
      </c>
      <c r="I167" s="36">
        <v>1067.1400000000001</v>
      </c>
      <c r="J167" s="36">
        <v>1078.6200000000001</v>
      </c>
      <c r="K167" s="36">
        <v>1058.04</v>
      </c>
      <c r="L167" s="36">
        <v>1034.67</v>
      </c>
      <c r="M167" s="36">
        <v>1037.7</v>
      </c>
      <c r="N167" s="36">
        <v>1048.33</v>
      </c>
      <c r="O167" s="36">
        <v>1059.25</v>
      </c>
      <c r="P167" s="36">
        <v>1091.18</v>
      </c>
      <c r="Q167" s="36">
        <v>1087.8900000000001</v>
      </c>
      <c r="R167" s="36">
        <v>1074.67</v>
      </c>
      <c r="S167" s="36">
        <v>1063.93</v>
      </c>
      <c r="T167" s="36">
        <v>1034.51</v>
      </c>
      <c r="U167" s="36">
        <v>1011.15</v>
      </c>
      <c r="V167" s="36">
        <v>994.85</v>
      </c>
      <c r="W167" s="36">
        <v>983.77</v>
      </c>
      <c r="X167" s="36">
        <v>987.1</v>
      </c>
      <c r="Y167" s="36">
        <v>1013.86</v>
      </c>
    </row>
    <row r="168" spans="1:25" x14ac:dyDescent="0.2">
      <c r="A168" s="20">
        <v>44332</v>
      </c>
      <c r="B168" s="36">
        <v>1011.75</v>
      </c>
      <c r="C168" s="36">
        <v>1012.99</v>
      </c>
      <c r="D168" s="36">
        <v>1000.34</v>
      </c>
      <c r="E168" s="36">
        <v>1001.52</v>
      </c>
      <c r="F168" s="36">
        <v>1002.16</v>
      </c>
      <c r="G168" s="36">
        <v>1003.85</v>
      </c>
      <c r="H168" s="36">
        <v>1014.75</v>
      </c>
      <c r="I168" s="36">
        <v>995.39</v>
      </c>
      <c r="J168" s="36">
        <v>964.03</v>
      </c>
      <c r="K168" s="36">
        <v>1002.27</v>
      </c>
      <c r="L168" s="36">
        <v>1017.78</v>
      </c>
      <c r="M168" s="36">
        <v>1018.5</v>
      </c>
      <c r="N168" s="36">
        <v>1007.5</v>
      </c>
      <c r="O168" s="36">
        <v>990.98</v>
      </c>
      <c r="P168" s="36">
        <v>993.28</v>
      </c>
      <c r="Q168" s="36">
        <v>986.08</v>
      </c>
      <c r="R168" s="36">
        <v>976.21</v>
      </c>
      <c r="S168" s="36">
        <v>989.07</v>
      </c>
      <c r="T168" s="36">
        <v>1005.52</v>
      </c>
      <c r="U168" s="36">
        <v>1009.35</v>
      </c>
      <c r="V168" s="36">
        <v>969.46</v>
      </c>
      <c r="W168" s="36">
        <v>964.96</v>
      </c>
      <c r="X168" s="36">
        <v>960.73</v>
      </c>
      <c r="Y168" s="36">
        <v>945.29</v>
      </c>
    </row>
    <row r="169" spans="1:25" x14ac:dyDescent="0.2">
      <c r="A169" s="20">
        <v>44333</v>
      </c>
      <c r="B169" s="36">
        <v>974.01</v>
      </c>
      <c r="C169" s="36">
        <v>1016.1</v>
      </c>
      <c r="D169" s="36">
        <v>1048.18</v>
      </c>
      <c r="E169" s="36">
        <v>1062.74</v>
      </c>
      <c r="F169" s="36">
        <v>1092.76</v>
      </c>
      <c r="G169" s="36">
        <v>1073.28</v>
      </c>
      <c r="H169" s="36">
        <v>1024.98</v>
      </c>
      <c r="I169" s="36">
        <v>992.76</v>
      </c>
      <c r="J169" s="36">
        <v>1043.56</v>
      </c>
      <c r="K169" s="36">
        <v>962.5</v>
      </c>
      <c r="L169" s="36">
        <v>956.28</v>
      </c>
      <c r="M169" s="36">
        <v>947.9</v>
      </c>
      <c r="N169" s="36">
        <v>938.93</v>
      </c>
      <c r="O169" s="36">
        <v>940.58</v>
      </c>
      <c r="P169" s="36">
        <v>955.14</v>
      </c>
      <c r="Q169" s="36">
        <v>965.32</v>
      </c>
      <c r="R169" s="36">
        <v>965.34</v>
      </c>
      <c r="S169" s="36">
        <v>974.31</v>
      </c>
      <c r="T169" s="36">
        <v>972.44</v>
      </c>
      <c r="U169" s="36">
        <v>971.69</v>
      </c>
      <c r="V169" s="36">
        <v>943.02</v>
      </c>
      <c r="W169" s="36">
        <v>943.75</v>
      </c>
      <c r="X169" s="36">
        <v>935.46</v>
      </c>
      <c r="Y169" s="36">
        <v>952.45</v>
      </c>
    </row>
    <row r="170" spans="1:25" x14ac:dyDescent="0.2">
      <c r="A170" s="20">
        <v>44334</v>
      </c>
      <c r="B170" s="36">
        <v>979.52</v>
      </c>
      <c r="C170" s="36">
        <v>1012.93</v>
      </c>
      <c r="D170" s="36">
        <v>1038.6500000000001</v>
      </c>
      <c r="E170" s="36">
        <v>1052.7</v>
      </c>
      <c r="F170" s="36">
        <v>1051.6500000000001</v>
      </c>
      <c r="G170" s="36">
        <v>1035.8900000000001</v>
      </c>
      <c r="H170" s="36">
        <v>985.1</v>
      </c>
      <c r="I170" s="36">
        <v>954.41</v>
      </c>
      <c r="J170" s="36">
        <v>920.44</v>
      </c>
      <c r="K170" s="36">
        <v>915.24</v>
      </c>
      <c r="L170" s="36">
        <v>910.15</v>
      </c>
      <c r="M170" s="36">
        <v>928.4</v>
      </c>
      <c r="N170" s="36">
        <v>938.7</v>
      </c>
      <c r="O170" s="36">
        <v>962</v>
      </c>
      <c r="P170" s="36">
        <v>967.29</v>
      </c>
      <c r="Q170" s="36">
        <v>969.28</v>
      </c>
      <c r="R170" s="36">
        <v>965.29</v>
      </c>
      <c r="S170" s="36">
        <v>960.58</v>
      </c>
      <c r="T170" s="36">
        <v>957.38</v>
      </c>
      <c r="U170" s="36">
        <v>945.69</v>
      </c>
      <c r="V170" s="36">
        <v>927.73</v>
      </c>
      <c r="W170" s="36">
        <v>917.89</v>
      </c>
      <c r="X170" s="36">
        <v>943.27</v>
      </c>
      <c r="Y170" s="36">
        <v>987.38</v>
      </c>
    </row>
    <row r="171" spans="1:25" x14ac:dyDescent="0.2">
      <c r="A171" s="20">
        <v>44335</v>
      </c>
      <c r="B171" s="36">
        <v>1038.5999999999999</v>
      </c>
      <c r="C171" s="36">
        <v>1052.5899999999999</v>
      </c>
      <c r="D171" s="36">
        <v>1070.1200000000001</v>
      </c>
      <c r="E171" s="36">
        <v>1089</v>
      </c>
      <c r="F171" s="36">
        <v>1087.75</v>
      </c>
      <c r="G171" s="36">
        <v>1076.19</v>
      </c>
      <c r="H171" s="36">
        <v>1025.73</v>
      </c>
      <c r="I171" s="36">
        <v>974.61</v>
      </c>
      <c r="J171" s="36">
        <v>955.26</v>
      </c>
      <c r="K171" s="36">
        <v>951.15</v>
      </c>
      <c r="L171" s="36">
        <v>957.4</v>
      </c>
      <c r="M171" s="36">
        <v>984.38</v>
      </c>
      <c r="N171" s="36">
        <v>1024.6300000000001</v>
      </c>
      <c r="O171" s="36">
        <v>1062.71</v>
      </c>
      <c r="P171" s="36">
        <v>1068.17</v>
      </c>
      <c r="Q171" s="36">
        <v>1063.1400000000001</v>
      </c>
      <c r="R171" s="36">
        <v>1043.8800000000001</v>
      </c>
      <c r="S171" s="36">
        <v>1019.71</v>
      </c>
      <c r="T171" s="36">
        <v>997.3</v>
      </c>
      <c r="U171" s="36">
        <v>988.64</v>
      </c>
      <c r="V171" s="36">
        <v>964.98</v>
      </c>
      <c r="W171" s="36">
        <v>937.16</v>
      </c>
      <c r="X171" s="36">
        <v>911.06</v>
      </c>
      <c r="Y171" s="36">
        <v>970.18</v>
      </c>
    </row>
    <row r="172" spans="1:25" x14ac:dyDescent="0.2">
      <c r="A172" s="20">
        <v>44336</v>
      </c>
      <c r="B172" s="36">
        <v>1050.49</v>
      </c>
      <c r="C172" s="36">
        <v>1086.6200000000001</v>
      </c>
      <c r="D172" s="36">
        <v>1092.8399999999999</v>
      </c>
      <c r="E172" s="36">
        <v>1103.8700000000001</v>
      </c>
      <c r="F172" s="36">
        <v>1115.8399999999999</v>
      </c>
      <c r="G172" s="36">
        <v>1095.04</v>
      </c>
      <c r="H172" s="36">
        <v>1060.45</v>
      </c>
      <c r="I172" s="36">
        <v>980.28</v>
      </c>
      <c r="J172" s="36">
        <v>922.73</v>
      </c>
      <c r="K172" s="36">
        <v>892.31</v>
      </c>
      <c r="L172" s="36">
        <v>891.53</v>
      </c>
      <c r="M172" s="36">
        <v>885.45</v>
      </c>
      <c r="N172" s="36">
        <v>931.85</v>
      </c>
      <c r="O172" s="36">
        <v>969.14</v>
      </c>
      <c r="P172" s="36">
        <v>987.44</v>
      </c>
      <c r="Q172" s="36">
        <v>991.9</v>
      </c>
      <c r="R172" s="36">
        <v>983.94</v>
      </c>
      <c r="S172" s="36">
        <v>967.8</v>
      </c>
      <c r="T172" s="36">
        <v>925.48</v>
      </c>
      <c r="U172" s="36">
        <v>919.51</v>
      </c>
      <c r="V172" s="36">
        <v>931.19</v>
      </c>
      <c r="W172" s="36">
        <v>945.6</v>
      </c>
      <c r="X172" s="36">
        <v>921.83</v>
      </c>
      <c r="Y172" s="36">
        <v>892.73</v>
      </c>
    </row>
    <row r="173" spans="1:25" x14ac:dyDescent="0.2">
      <c r="A173" s="20">
        <v>44337</v>
      </c>
      <c r="B173" s="36">
        <v>920.49</v>
      </c>
      <c r="C173" s="36">
        <v>982.6</v>
      </c>
      <c r="D173" s="36">
        <v>1021.7</v>
      </c>
      <c r="E173" s="36">
        <v>1012.89</v>
      </c>
      <c r="F173" s="36">
        <v>1038.74</v>
      </c>
      <c r="G173" s="36">
        <v>1041.1100000000001</v>
      </c>
      <c r="H173" s="36">
        <v>1016.88</v>
      </c>
      <c r="I173" s="36">
        <v>972.11</v>
      </c>
      <c r="J173" s="36">
        <v>921.83</v>
      </c>
      <c r="K173" s="36">
        <v>873.39</v>
      </c>
      <c r="L173" s="36">
        <v>866.39</v>
      </c>
      <c r="M173" s="36">
        <v>891.13</v>
      </c>
      <c r="N173" s="36">
        <v>953.93</v>
      </c>
      <c r="O173" s="36">
        <v>993.65</v>
      </c>
      <c r="P173" s="36">
        <v>998.64</v>
      </c>
      <c r="Q173" s="36">
        <v>997.45</v>
      </c>
      <c r="R173" s="36">
        <v>985.77</v>
      </c>
      <c r="S173" s="36">
        <v>968.15</v>
      </c>
      <c r="T173" s="36">
        <v>928.26</v>
      </c>
      <c r="U173" s="36">
        <v>880.84</v>
      </c>
      <c r="V173" s="36">
        <v>899.87</v>
      </c>
      <c r="W173" s="36">
        <v>913.75</v>
      </c>
      <c r="X173" s="36">
        <v>929.31</v>
      </c>
      <c r="Y173" s="36">
        <v>902.71</v>
      </c>
    </row>
    <row r="174" spans="1:25" x14ac:dyDescent="0.2">
      <c r="A174" s="20">
        <v>44338</v>
      </c>
      <c r="B174" s="36">
        <v>954.51</v>
      </c>
      <c r="C174" s="36">
        <v>958.91</v>
      </c>
      <c r="D174" s="36">
        <v>988.8</v>
      </c>
      <c r="E174" s="36">
        <v>1010.77</v>
      </c>
      <c r="F174" s="36">
        <v>1013.15</v>
      </c>
      <c r="G174" s="36">
        <v>999.42</v>
      </c>
      <c r="H174" s="36">
        <v>984.1</v>
      </c>
      <c r="I174" s="36">
        <v>909.54</v>
      </c>
      <c r="J174" s="36">
        <v>871.03</v>
      </c>
      <c r="K174" s="36">
        <v>819.39</v>
      </c>
      <c r="L174" s="36">
        <v>812.75</v>
      </c>
      <c r="M174" s="36">
        <v>832.06</v>
      </c>
      <c r="N174" s="36">
        <v>888.81</v>
      </c>
      <c r="O174" s="36">
        <v>936.57</v>
      </c>
      <c r="P174" s="36">
        <v>959.89</v>
      </c>
      <c r="Q174" s="36">
        <v>957.25</v>
      </c>
      <c r="R174" s="36">
        <v>947.32</v>
      </c>
      <c r="S174" s="36">
        <v>918.69</v>
      </c>
      <c r="T174" s="36">
        <v>864.96</v>
      </c>
      <c r="U174" s="36">
        <v>836.82</v>
      </c>
      <c r="V174" s="36">
        <v>846.94</v>
      </c>
      <c r="W174" s="36">
        <v>877.75</v>
      </c>
      <c r="X174" s="36">
        <v>845.97</v>
      </c>
      <c r="Y174" s="36">
        <v>835.65</v>
      </c>
    </row>
    <row r="175" spans="1:25" x14ac:dyDescent="0.2">
      <c r="A175" s="20">
        <v>44339</v>
      </c>
      <c r="B175" s="36">
        <v>924.31</v>
      </c>
      <c r="C175" s="36">
        <v>984.38</v>
      </c>
      <c r="D175" s="36">
        <v>1006.18</v>
      </c>
      <c r="E175" s="36">
        <v>1015.06</v>
      </c>
      <c r="F175" s="36">
        <v>1040.1600000000001</v>
      </c>
      <c r="G175" s="36">
        <v>1056.27</v>
      </c>
      <c r="H175" s="36">
        <v>1057.8399999999999</v>
      </c>
      <c r="I175" s="36">
        <v>976.65</v>
      </c>
      <c r="J175" s="36">
        <v>939.19</v>
      </c>
      <c r="K175" s="36">
        <v>874.92</v>
      </c>
      <c r="L175" s="36">
        <v>856.03</v>
      </c>
      <c r="M175" s="36">
        <v>863.07</v>
      </c>
      <c r="N175" s="36">
        <v>898.92</v>
      </c>
      <c r="O175" s="36">
        <v>940.72</v>
      </c>
      <c r="P175" s="36">
        <v>968.28</v>
      </c>
      <c r="Q175" s="36">
        <v>982.93</v>
      </c>
      <c r="R175" s="36">
        <v>973.5</v>
      </c>
      <c r="S175" s="36">
        <v>952.07</v>
      </c>
      <c r="T175" s="36">
        <v>909.07</v>
      </c>
      <c r="U175" s="36">
        <v>857.55</v>
      </c>
      <c r="V175" s="36">
        <v>840.49</v>
      </c>
      <c r="W175" s="36">
        <v>815.7</v>
      </c>
      <c r="X175" s="36">
        <v>915.04</v>
      </c>
      <c r="Y175" s="36">
        <v>905.71</v>
      </c>
    </row>
    <row r="176" spans="1:25" x14ac:dyDescent="0.2">
      <c r="A176" s="20">
        <v>44340</v>
      </c>
      <c r="B176" s="36">
        <v>991.19</v>
      </c>
      <c r="C176" s="36">
        <v>1067.51</v>
      </c>
      <c r="D176" s="36">
        <v>1124.4000000000001</v>
      </c>
      <c r="E176" s="36">
        <v>1143.42</v>
      </c>
      <c r="F176" s="36">
        <v>1165.04</v>
      </c>
      <c r="G176" s="36">
        <v>1126.24</v>
      </c>
      <c r="H176" s="36">
        <v>1063.01</v>
      </c>
      <c r="I176" s="36">
        <v>979.68</v>
      </c>
      <c r="J176" s="36">
        <v>930.64</v>
      </c>
      <c r="K176" s="36">
        <v>867.85</v>
      </c>
      <c r="L176" s="36">
        <v>853.16</v>
      </c>
      <c r="M176" s="36">
        <v>853.5</v>
      </c>
      <c r="N176" s="36">
        <v>899.99</v>
      </c>
      <c r="O176" s="36">
        <v>931.68</v>
      </c>
      <c r="P176" s="36">
        <v>946.12</v>
      </c>
      <c r="Q176" s="36">
        <v>941.15</v>
      </c>
      <c r="R176" s="36">
        <v>919.47</v>
      </c>
      <c r="S176" s="36">
        <v>891.69</v>
      </c>
      <c r="T176" s="36">
        <v>871.82</v>
      </c>
      <c r="U176" s="36">
        <v>843.39</v>
      </c>
      <c r="V176" s="36">
        <v>850.16</v>
      </c>
      <c r="W176" s="36">
        <v>871.46</v>
      </c>
      <c r="X176" s="36">
        <v>850.54</v>
      </c>
      <c r="Y176" s="36">
        <v>863.2</v>
      </c>
    </row>
    <row r="177" spans="1:25" x14ac:dyDescent="0.2">
      <c r="A177" s="20">
        <v>44341</v>
      </c>
      <c r="B177" s="36">
        <v>993.67</v>
      </c>
      <c r="C177" s="36">
        <v>1044.2</v>
      </c>
      <c r="D177" s="36">
        <v>1067.05</v>
      </c>
      <c r="E177" s="36">
        <v>1062.05</v>
      </c>
      <c r="F177" s="36">
        <v>1073.3700000000001</v>
      </c>
      <c r="G177" s="36">
        <v>1060.7</v>
      </c>
      <c r="H177" s="36">
        <v>1013.52</v>
      </c>
      <c r="I177" s="36">
        <v>926.82</v>
      </c>
      <c r="J177" s="36">
        <v>839</v>
      </c>
      <c r="K177" s="36">
        <v>802.14</v>
      </c>
      <c r="L177" s="36">
        <v>810.59</v>
      </c>
      <c r="M177" s="36">
        <v>802.15</v>
      </c>
      <c r="N177" s="36">
        <v>856.86</v>
      </c>
      <c r="O177" s="36">
        <v>913.87</v>
      </c>
      <c r="P177" s="36">
        <v>939.05</v>
      </c>
      <c r="Q177" s="36">
        <v>936.59</v>
      </c>
      <c r="R177" s="36">
        <v>921.92</v>
      </c>
      <c r="S177" s="36">
        <v>894.87</v>
      </c>
      <c r="T177" s="36">
        <v>846.73</v>
      </c>
      <c r="U177" s="36">
        <v>827.4</v>
      </c>
      <c r="V177" s="36">
        <v>840.59</v>
      </c>
      <c r="W177" s="36">
        <v>871.47</v>
      </c>
      <c r="X177" s="36">
        <v>842.23</v>
      </c>
      <c r="Y177" s="36">
        <v>861.8</v>
      </c>
    </row>
    <row r="178" spans="1:25" x14ac:dyDescent="0.2">
      <c r="A178" s="20">
        <v>44342</v>
      </c>
      <c r="B178" s="36">
        <v>972.09</v>
      </c>
      <c r="C178" s="36">
        <v>1042.76</v>
      </c>
      <c r="D178" s="36">
        <v>1098.06</v>
      </c>
      <c r="E178" s="36">
        <v>1118.5899999999999</v>
      </c>
      <c r="F178" s="36">
        <v>1128.6200000000001</v>
      </c>
      <c r="G178" s="36">
        <v>1106.96</v>
      </c>
      <c r="H178" s="36">
        <v>1046.52</v>
      </c>
      <c r="I178" s="36">
        <v>948.75</v>
      </c>
      <c r="J178" s="36">
        <v>892.1</v>
      </c>
      <c r="K178" s="36">
        <v>838.03</v>
      </c>
      <c r="L178" s="36">
        <v>835.77</v>
      </c>
      <c r="M178" s="36">
        <v>844.87</v>
      </c>
      <c r="N178" s="36">
        <v>895.49</v>
      </c>
      <c r="O178" s="36">
        <v>939</v>
      </c>
      <c r="P178" s="36">
        <v>951.38</v>
      </c>
      <c r="Q178" s="36">
        <v>951.43</v>
      </c>
      <c r="R178" s="36">
        <v>936.63</v>
      </c>
      <c r="S178" s="36">
        <v>915.14</v>
      </c>
      <c r="T178" s="36">
        <v>860.32</v>
      </c>
      <c r="U178" s="36">
        <v>822.57</v>
      </c>
      <c r="V178" s="36">
        <v>826.73</v>
      </c>
      <c r="W178" s="36">
        <v>836.69</v>
      </c>
      <c r="X178" s="36">
        <v>832.3</v>
      </c>
      <c r="Y178" s="36">
        <v>863.25</v>
      </c>
    </row>
    <row r="179" spans="1:25" x14ac:dyDescent="0.2">
      <c r="A179" s="20">
        <v>44343</v>
      </c>
      <c r="B179" s="36">
        <v>885.2</v>
      </c>
      <c r="C179" s="36">
        <v>952.5</v>
      </c>
      <c r="D179" s="36">
        <v>998.95</v>
      </c>
      <c r="E179" s="36">
        <v>1019</v>
      </c>
      <c r="F179" s="36">
        <v>1022.75</v>
      </c>
      <c r="G179" s="36">
        <v>1001.02</v>
      </c>
      <c r="H179" s="36">
        <v>958.73</v>
      </c>
      <c r="I179" s="36">
        <v>890.71</v>
      </c>
      <c r="J179" s="36">
        <v>855.14</v>
      </c>
      <c r="K179" s="36">
        <v>843.32</v>
      </c>
      <c r="L179" s="36">
        <v>850.82</v>
      </c>
      <c r="M179" s="36">
        <v>857.65</v>
      </c>
      <c r="N179" s="36">
        <v>907.35</v>
      </c>
      <c r="O179" s="36">
        <v>951.43</v>
      </c>
      <c r="P179" s="36">
        <v>970.55</v>
      </c>
      <c r="Q179" s="36">
        <v>969.31</v>
      </c>
      <c r="R179" s="36">
        <v>962.92</v>
      </c>
      <c r="S179" s="36">
        <v>937.96</v>
      </c>
      <c r="T179" s="36">
        <v>881.96</v>
      </c>
      <c r="U179" s="36">
        <v>839.06</v>
      </c>
      <c r="V179" s="36">
        <v>859.05</v>
      </c>
      <c r="W179" s="36">
        <v>886.5</v>
      </c>
      <c r="X179" s="36">
        <v>876.72</v>
      </c>
      <c r="Y179" s="36">
        <v>890.93</v>
      </c>
    </row>
    <row r="180" spans="1:25" x14ac:dyDescent="0.2">
      <c r="A180" s="20">
        <v>44344</v>
      </c>
      <c r="B180" s="36">
        <v>871.21</v>
      </c>
      <c r="C180" s="36">
        <v>930.67</v>
      </c>
      <c r="D180" s="36">
        <v>969.99</v>
      </c>
      <c r="E180" s="36">
        <v>984.15</v>
      </c>
      <c r="F180" s="36">
        <v>990.3</v>
      </c>
      <c r="G180" s="36">
        <v>968.66</v>
      </c>
      <c r="H180" s="36">
        <v>929.64</v>
      </c>
      <c r="I180" s="36">
        <v>847.98</v>
      </c>
      <c r="J180" s="36">
        <v>799.5</v>
      </c>
      <c r="K180" s="36">
        <v>835.19</v>
      </c>
      <c r="L180" s="36">
        <v>824.79</v>
      </c>
      <c r="M180" s="36">
        <v>819.45</v>
      </c>
      <c r="N180" s="36">
        <v>840.92</v>
      </c>
      <c r="O180" s="36">
        <v>890.84</v>
      </c>
      <c r="P180" s="36">
        <v>905.44</v>
      </c>
      <c r="Q180" s="36">
        <v>911.26</v>
      </c>
      <c r="R180" s="36">
        <v>918.26</v>
      </c>
      <c r="S180" s="36">
        <v>905.66</v>
      </c>
      <c r="T180" s="36">
        <v>838.58</v>
      </c>
      <c r="U180" s="36">
        <v>847.47</v>
      </c>
      <c r="V180" s="36">
        <v>857.15</v>
      </c>
      <c r="W180" s="36">
        <v>882.94</v>
      </c>
      <c r="X180" s="36">
        <v>869.6</v>
      </c>
      <c r="Y180" s="36">
        <v>813.42</v>
      </c>
    </row>
    <row r="181" spans="1:25" x14ac:dyDescent="0.2">
      <c r="A181" s="20">
        <v>44345</v>
      </c>
      <c r="B181" s="36">
        <v>864.08</v>
      </c>
      <c r="C181" s="36">
        <v>869.42</v>
      </c>
      <c r="D181" s="36">
        <v>920.91</v>
      </c>
      <c r="E181" s="36">
        <v>918.97</v>
      </c>
      <c r="F181" s="36">
        <v>913.67</v>
      </c>
      <c r="G181" s="36">
        <v>920.02</v>
      </c>
      <c r="H181" s="36">
        <v>911.62</v>
      </c>
      <c r="I181" s="36">
        <v>854.86</v>
      </c>
      <c r="J181" s="36">
        <v>789.04</v>
      </c>
      <c r="K181" s="36">
        <v>748.45</v>
      </c>
      <c r="L181" s="36">
        <v>737.52</v>
      </c>
      <c r="M181" s="36">
        <v>738.35</v>
      </c>
      <c r="N181" s="36">
        <v>796.45</v>
      </c>
      <c r="O181" s="36">
        <v>820.41</v>
      </c>
      <c r="P181" s="36">
        <v>848.9</v>
      </c>
      <c r="Q181" s="36">
        <v>847.69</v>
      </c>
      <c r="R181" s="36">
        <v>845.5</v>
      </c>
      <c r="S181" s="36">
        <v>876.01</v>
      </c>
      <c r="T181" s="36">
        <v>830.39</v>
      </c>
      <c r="U181" s="36">
        <v>773.85</v>
      </c>
      <c r="V181" s="36">
        <v>740.43</v>
      </c>
      <c r="W181" s="36">
        <v>766.22</v>
      </c>
      <c r="X181" s="36">
        <v>749.73</v>
      </c>
      <c r="Y181" s="36">
        <v>740.03</v>
      </c>
    </row>
    <row r="182" spans="1:25" x14ac:dyDescent="0.2">
      <c r="A182" s="20">
        <v>44346</v>
      </c>
      <c r="B182" s="36">
        <v>787.58</v>
      </c>
      <c r="C182" s="36">
        <v>857.74</v>
      </c>
      <c r="D182" s="36">
        <v>901.57</v>
      </c>
      <c r="E182" s="36">
        <v>915.73</v>
      </c>
      <c r="F182" s="36">
        <v>939.42</v>
      </c>
      <c r="G182" s="36">
        <v>942.47</v>
      </c>
      <c r="H182" s="36">
        <v>916.34</v>
      </c>
      <c r="I182" s="36">
        <v>844.15</v>
      </c>
      <c r="J182" s="36">
        <v>778.64</v>
      </c>
      <c r="K182" s="36">
        <v>727.07</v>
      </c>
      <c r="L182" s="36">
        <v>714.27</v>
      </c>
      <c r="M182" s="36">
        <v>728.68</v>
      </c>
      <c r="N182" s="36">
        <v>794.15</v>
      </c>
      <c r="O182" s="36">
        <v>830.98</v>
      </c>
      <c r="P182" s="36">
        <v>852.43</v>
      </c>
      <c r="Q182" s="36">
        <v>845.1</v>
      </c>
      <c r="R182" s="36">
        <v>824.19</v>
      </c>
      <c r="S182" s="36">
        <v>798.27</v>
      </c>
      <c r="T182" s="36">
        <v>744.51</v>
      </c>
      <c r="U182" s="36">
        <v>717.63</v>
      </c>
      <c r="V182" s="36">
        <v>734.9</v>
      </c>
      <c r="W182" s="36">
        <v>774.1</v>
      </c>
      <c r="X182" s="36">
        <v>727.96</v>
      </c>
      <c r="Y182" s="36">
        <v>709.14</v>
      </c>
    </row>
    <row r="183" spans="1:25" x14ac:dyDescent="0.2">
      <c r="A183" s="20">
        <v>44347</v>
      </c>
      <c r="B183" s="36">
        <v>772</v>
      </c>
      <c r="C183" s="36">
        <v>852.16</v>
      </c>
      <c r="D183" s="36">
        <v>893.99</v>
      </c>
      <c r="E183" s="36">
        <v>903.41</v>
      </c>
      <c r="F183" s="36">
        <v>923.74</v>
      </c>
      <c r="G183" s="36">
        <v>918.1</v>
      </c>
      <c r="H183" s="36">
        <v>911.19</v>
      </c>
      <c r="I183" s="36">
        <v>931.03</v>
      </c>
      <c r="J183" s="36">
        <v>927.73</v>
      </c>
      <c r="K183" s="36">
        <v>928.34</v>
      </c>
      <c r="L183" s="36">
        <v>922.3</v>
      </c>
      <c r="M183" s="36">
        <v>899.7</v>
      </c>
      <c r="N183" s="36">
        <v>922.91</v>
      </c>
      <c r="O183" s="36">
        <v>963.42</v>
      </c>
      <c r="P183" s="36">
        <v>974.04</v>
      </c>
      <c r="Q183" s="36">
        <v>970.04</v>
      </c>
      <c r="R183" s="36">
        <v>962.86</v>
      </c>
      <c r="S183" s="36">
        <v>936.56</v>
      </c>
      <c r="T183" s="36">
        <v>891.27</v>
      </c>
      <c r="U183" s="36">
        <v>858.17</v>
      </c>
      <c r="V183" s="36">
        <v>866.17</v>
      </c>
      <c r="W183" s="36">
        <v>888.81</v>
      </c>
      <c r="X183" s="36">
        <v>862.02</v>
      </c>
      <c r="Y183" s="36">
        <v>816.25</v>
      </c>
    </row>
    <row r="184" spans="1:25" ht="12.75" x14ac:dyDescent="0.25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</row>
    <row r="185" spans="1:25" ht="12.75" x14ac:dyDescent="0.2">
      <c r="A185" s="153" t="s">
        <v>49</v>
      </c>
      <c r="B185" s="148" t="s">
        <v>91</v>
      </c>
      <c r="C185" s="149"/>
      <c r="D185" s="149"/>
      <c r="E185" s="149"/>
      <c r="F185" s="149"/>
      <c r="G185" s="149"/>
      <c r="H185" s="149"/>
      <c r="I185" s="149"/>
      <c r="J185" s="149"/>
      <c r="K185" s="149"/>
      <c r="L185" s="149"/>
      <c r="M185" s="149"/>
      <c r="N185" s="149"/>
      <c r="O185" s="149"/>
      <c r="P185" s="149"/>
      <c r="Q185" s="149"/>
      <c r="R185" s="149"/>
      <c r="S185" s="149"/>
      <c r="T185" s="149"/>
      <c r="U185" s="149"/>
      <c r="V185" s="149"/>
      <c r="W185" s="149"/>
      <c r="X185" s="149"/>
      <c r="Y185" s="150"/>
    </row>
    <row r="186" spans="1:25" x14ac:dyDescent="0.2">
      <c r="A186" s="154"/>
      <c r="B186" s="40" t="s">
        <v>66</v>
      </c>
      <c r="C186" s="41" t="s">
        <v>67</v>
      </c>
      <c r="D186" s="42" t="s">
        <v>68</v>
      </c>
      <c r="E186" s="41" t="s">
        <v>69</v>
      </c>
      <c r="F186" s="41" t="s">
        <v>70</v>
      </c>
      <c r="G186" s="41" t="s">
        <v>71</v>
      </c>
      <c r="H186" s="41" t="s">
        <v>72</v>
      </c>
      <c r="I186" s="41" t="s">
        <v>73</v>
      </c>
      <c r="J186" s="41" t="s">
        <v>74</v>
      </c>
      <c r="K186" s="40" t="s">
        <v>75</v>
      </c>
      <c r="L186" s="41" t="s">
        <v>76</v>
      </c>
      <c r="M186" s="43" t="s">
        <v>77</v>
      </c>
      <c r="N186" s="40" t="s">
        <v>78</v>
      </c>
      <c r="O186" s="41" t="s">
        <v>79</v>
      </c>
      <c r="P186" s="43" t="s">
        <v>80</v>
      </c>
      <c r="Q186" s="42" t="s">
        <v>81</v>
      </c>
      <c r="R186" s="41" t="s">
        <v>82</v>
      </c>
      <c r="S186" s="42" t="s">
        <v>83</v>
      </c>
      <c r="T186" s="41" t="s">
        <v>84</v>
      </c>
      <c r="U186" s="42" t="s">
        <v>85</v>
      </c>
      <c r="V186" s="41" t="s">
        <v>86</v>
      </c>
      <c r="W186" s="42" t="s">
        <v>87</v>
      </c>
      <c r="X186" s="41" t="s">
        <v>88</v>
      </c>
      <c r="Y186" s="41" t="s">
        <v>89</v>
      </c>
    </row>
    <row r="187" spans="1:25" x14ac:dyDescent="0.2">
      <c r="A187" s="20">
        <v>44317</v>
      </c>
      <c r="B187" s="36">
        <v>1206.3399999999999</v>
      </c>
      <c r="C187" s="36">
        <v>1255.8800000000001</v>
      </c>
      <c r="D187" s="36">
        <v>1298.78</v>
      </c>
      <c r="E187" s="36">
        <v>1301.5899999999999</v>
      </c>
      <c r="F187" s="36">
        <v>1309.19</v>
      </c>
      <c r="G187" s="36">
        <v>1300.25</v>
      </c>
      <c r="H187" s="36">
        <v>1298.71</v>
      </c>
      <c r="I187" s="36">
        <v>1262.31</v>
      </c>
      <c r="J187" s="36">
        <v>1226.05</v>
      </c>
      <c r="K187" s="36">
        <v>1167.17</v>
      </c>
      <c r="L187" s="36">
        <v>1121.79</v>
      </c>
      <c r="M187" s="36">
        <v>1120.5</v>
      </c>
      <c r="N187" s="36">
        <v>1178.79</v>
      </c>
      <c r="O187" s="36">
        <v>1199.51</v>
      </c>
      <c r="P187" s="36">
        <v>1217.28</v>
      </c>
      <c r="Q187" s="36">
        <v>1228.58</v>
      </c>
      <c r="R187" s="36">
        <v>1221.03</v>
      </c>
      <c r="S187" s="36">
        <v>1209.74</v>
      </c>
      <c r="T187" s="36">
        <v>1154.42</v>
      </c>
      <c r="U187" s="36">
        <v>1131.77</v>
      </c>
      <c r="V187" s="36">
        <v>1113.6500000000001</v>
      </c>
      <c r="W187" s="36">
        <v>1105.81</v>
      </c>
      <c r="X187" s="36">
        <v>1120.53</v>
      </c>
      <c r="Y187" s="36">
        <v>1193.55</v>
      </c>
    </row>
    <row r="188" spans="1:25" x14ac:dyDescent="0.2">
      <c r="A188" s="20">
        <v>44318</v>
      </c>
      <c r="B188" s="36">
        <v>1176.45</v>
      </c>
      <c r="C188" s="36">
        <v>1218.1600000000001</v>
      </c>
      <c r="D188" s="36">
        <v>1271.8700000000001</v>
      </c>
      <c r="E188" s="36">
        <v>1291.1200000000001</v>
      </c>
      <c r="F188" s="36">
        <v>1304.78</v>
      </c>
      <c r="G188" s="36">
        <v>1299.27</v>
      </c>
      <c r="H188" s="36">
        <v>1298.7</v>
      </c>
      <c r="I188" s="36">
        <v>1273.3800000000001</v>
      </c>
      <c r="J188" s="36">
        <v>1202.99</v>
      </c>
      <c r="K188" s="36">
        <v>1166.17</v>
      </c>
      <c r="L188" s="36">
        <v>1108.1000000000001</v>
      </c>
      <c r="M188" s="36">
        <v>1099.33</v>
      </c>
      <c r="N188" s="36">
        <v>1176.82</v>
      </c>
      <c r="O188" s="36">
        <v>1189.56</v>
      </c>
      <c r="P188" s="36">
        <v>1210.67</v>
      </c>
      <c r="Q188" s="36">
        <v>1212.93</v>
      </c>
      <c r="R188" s="36">
        <v>1197.05</v>
      </c>
      <c r="S188" s="36">
        <v>1186.79</v>
      </c>
      <c r="T188" s="36">
        <v>1136.46</v>
      </c>
      <c r="U188" s="36">
        <v>1111.3900000000001</v>
      </c>
      <c r="V188" s="36">
        <v>1080.01</v>
      </c>
      <c r="W188" s="36">
        <v>1075.5899999999999</v>
      </c>
      <c r="X188" s="36">
        <v>1115.3700000000001</v>
      </c>
      <c r="Y188" s="36">
        <v>1180.51</v>
      </c>
    </row>
    <row r="189" spans="1:25" x14ac:dyDescent="0.2">
      <c r="A189" s="20">
        <v>44319</v>
      </c>
      <c r="B189" s="36">
        <v>1162</v>
      </c>
      <c r="C189" s="36">
        <v>1233.3600000000001</v>
      </c>
      <c r="D189" s="36">
        <v>1275.42</v>
      </c>
      <c r="E189" s="36">
        <v>1291.22</v>
      </c>
      <c r="F189" s="36">
        <v>1305.73</v>
      </c>
      <c r="G189" s="36">
        <v>1303.4000000000001</v>
      </c>
      <c r="H189" s="36">
        <v>1308.1200000000001</v>
      </c>
      <c r="I189" s="36">
        <v>1277.4100000000001</v>
      </c>
      <c r="J189" s="36">
        <v>1214.9100000000001</v>
      </c>
      <c r="K189" s="36">
        <v>1176.19</v>
      </c>
      <c r="L189" s="36">
        <v>1145.57</v>
      </c>
      <c r="M189" s="36">
        <v>1122.71</v>
      </c>
      <c r="N189" s="36">
        <v>1157.04</v>
      </c>
      <c r="O189" s="36">
        <v>1194.9000000000001</v>
      </c>
      <c r="P189" s="36">
        <v>1215.73</v>
      </c>
      <c r="Q189" s="36">
        <v>1229.28</v>
      </c>
      <c r="R189" s="36">
        <v>1218.3600000000001</v>
      </c>
      <c r="S189" s="36">
        <v>1197.8399999999999</v>
      </c>
      <c r="T189" s="36">
        <v>1145.47</v>
      </c>
      <c r="U189" s="36">
        <v>1124.98</v>
      </c>
      <c r="V189" s="36">
        <v>1112.8</v>
      </c>
      <c r="W189" s="36">
        <v>1112.17</v>
      </c>
      <c r="X189" s="36">
        <v>1099.8399999999999</v>
      </c>
      <c r="Y189" s="36">
        <v>1107.74</v>
      </c>
    </row>
    <row r="190" spans="1:25" x14ac:dyDescent="0.2">
      <c r="A190" s="20">
        <v>44320</v>
      </c>
      <c r="B190" s="36">
        <v>1127.54</v>
      </c>
      <c r="C190" s="36">
        <v>1188.01</v>
      </c>
      <c r="D190" s="36">
        <v>1209.3800000000001</v>
      </c>
      <c r="E190" s="36">
        <v>1221.75</v>
      </c>
      <c r="F190" s="36">
        <v>1233.28</v>
      </c>
      <c r="G190" s="36">
        <v>1231.3</v>
      </c>
      <c r="H190" s="36">
        <v>1191.01</v>
      </c>
      <c r="I190" s="36">
        <v>1168.3900000000001</v>
      </c>
      <c r="J190" s="36">
        <v>1139.81</v>
      </c>
      <c r="K190" s="36">
        <v>1112.1200000000001</v>
      </c>
      <c r="L190" s="36">
        <v>1105.79</v>
      </c>
      <c r="M190" s="36">
        <v>1109.0899999999999</v>
      </c>
      <c r="N190" s="36">
        <v>1119.46</v>
      </c>
      <c r="O190" s="36">
        <v>1123.82</v>
      </c>
      <c r="P190" s="36">
        <v>1134.77</v>
      </c>
      <c r="Q190" s="36">
        <v>1134.6200000000001</v>
      </c>
      <c r="R190" s="36">
        <v>1135.93</v>
      </c>
      <c r="S190" s="36">
        <v>1150.51</v>
      </c>
      <c r="T190" s="36">
        <v>1123.9100000000001</v>
      </c>
      <c r="U190" s="36">
        <v>1091.7</v>
      </c>
      <c r="V190" s="36">
        <v>1068.54</v>
      </c>
      <c r="W190" s="36">
        <v>1075.25</v>
      </c>
      <c r="X190" s="36">
        <v>1094.26</v>
      </c>
      <c r="Y190" s="36">
        <v>1115.6300000000001</v>
      </c>
    </row>
    <row r="191" spans="1:25" x14ac:dyDescent="0.2">
      <c r="A191" s="20">
        <v>44321</v>
      </c>
      <c r="B191" s="36">
        <v>1154.31</v>
      </c>
      <c r="C191" s="36">
        <v>1204.77</v>
      </c>
      <c r="D191" s="36">
        <v>1226.69</v>
      </c>
      <c r="E191" s="36">
        <v>1239.97</v>
      </c>
      <c r="F191" s="36">
        <v>1252.93</v>
      </c>
      <c r="G191" s="36">
        <v>1244.9000000000001</v>
      </c>
      <c r="H191" s="36">
        <v>1206.82</v>
      </c>
      <c r="I191" s="36">
        <v>1163.17</v>
      </c>
      <c r="J191" s="36">
        <v>1124.54</v>
      </c>
      <c r="K191" s="36">
        <v>1117.01</v>
      </c>
      <c r="L191" s="36">
        <v>1100.02</v>
      </c>
      <c r="M191" s="36">
        <v>1089.9000000000001</v>
      </c>
      <c r="N191" s="36">
        <v>1112.26</v>
      </c>
      <c r="O191" s="36">
        <v>1113.23</v>
      </c>
      <c r="P191" s="36">
        <v>1116.31</v>
      </c>
      <c r="Q191" s="36">
        <v>1121.46</v>
      </c>
      <c r="R191" s="36">
        <v>1119.46</v>
      </c>
      <c r="S191" s="36">
        <v>1129.57</v>
      </c>
      <c r="T191" s="36">
        <v>1126.99</v>
      </c>
      <c r="U191" s="36">
        <v>1109.79</v>
      </c>
      <c r="V191" s="36">
        <v>1088.95</v>
      </c>
      <c r="W191" s="36">
        <v>1091</v>
      </c>
      <c r="X191" s="36">
        <v>1106.8700000000001</v>
      </c>
      <c r="Y191" s="36">
        <v>1146.74</v>
      </c>
    </row>
    <row r="192" spans="1:25" x14ac:dyDescent="0.2">
      <c r="A192" s="20">
        <v>44322</v>
      </c>
      <c r="B192" s="36">
        <v>1143.99</v>
      </c>
      <c r="C192" s="36">
        <v>1180.3800000000001</v>
      </c>
      <c r="D192" s="36">
        <v>1213.8800000000001</v>
      </c>
      <c r="E192" s="36">
        <v>1233.17</v>
      </c>
      <c r="F192" s="36">
        <v>1238.9000000000001</v>
      </c>
      <c r="G192" s="36">
        <v>1238.32</v>
      </c>
      <c r="H192" s="36">
        <v>1196.17</v>
      </c>
      <c r="I192" s="36">
        <v>1153.8700000000001</v>
      </c>
      <c r="J192" s="36">
        <v>1118.81</v>
      </c>
      <c r="K192" s="36">
        <v>1061.47</v>
      </c>
      <c r="L192" s="36">
        <v>1038.73</v>
      </c>
      <c r="M192" s="36">
        <v>1046.45</v>
      </c>
      <c r="N192" s="36">
        <v>1079.93</v>
      </c>
      <c r="O192" s="36">
        <v>1101.97</v>
      </c>
      <c r="P192" s="36">
        <v>1125.47</v>
      </c>
      <c r="Q192" s="36">
        <v>1129.8399999999999</v>
      </c>
      <c r="R192" s="36">
        <v>1116.42</v>
      </c>
      <c r="S192" s="36">
        <v>1120.44</v>
      </c>
      <c r="T192" s="36">
        <v>1099.76</v>
      </c>
      <c r="U192" s="36">
        <v>1056.31</v>
      </c>
      <c r="V192" s="36">
        <v>1027.1100000000001</v>
      </c>
      <c r="W192" s="36">
        <v>1041.33</v>
      </c>
      <c r="X192" s="36">
        <v>1077.08</v>
      </c>
      <c r="Y192" s="36">
        <v>1130.1300000000001</v>
      </c>
    </row>
    <row r="193" spans="1:25" x14ac:dyDescent="0.2">
      <c r="A193" s="20">
        <v>44323</v>
      </c>
      <c r="B193" s="36">
        <v>1143.96</v>
      </c>
      <c r="C193" s="36">
        <v>1150.3600000000001</v>
      </c>
      <c r="D193" s="36">
        <v>1217.8700000000001</v>
      </c>
      <c r="E193" s="36">
        <v>1234</v>
      </c>
      <c r="F193" s="36">
        <v>1246.5</v>
      </c>
      <c r="G193" s="36">
        <v>1227.3800000000001</v>
      </c>
      <c r="H193" s="36">
        <v>1164.02</v>
      </c>
      <c r="I193" s="36">
        <v>1127.49</v>
      </c>
      <c r="J193" s="36">
        <v>1098.42</v>
      </c>
      <c r="K193" s="36">
        <v>1105.6100000000001</v>
      </c>
      <c r="L193" s="36">
        <v>1094.73</v>
      </c>
      <c r="M193" s="36">
        <v>1085.01</v>
      </c>
      <c r="N193" s="36">
        <v>1077.94</v>
      </c>
      <c r="O193" s="36">
        <v>1080.83</v>
      </c>
      <c r="P193" s="36">
        <v>1090.7</v>
      </c>
      <c r="Q193" s="36">
        <v>1092.24</v>
      </c>
      <c r="R193" s="36">
        <v>1077.26</v>
      </c>
      <c r="S193" s="36">
        <v>1090.67</v>
      </c>
      <c r="T193" s="36">
        <v>1099.07</v>
      </c>
      <c r="U193" s="36">
        <v>1097.46</v>
      </c>
      <c r="V193" s="36">
        <v>1083.92</v>
      </c>
      <c r="W193" s="36">
        <v>1081.83</v>
      </c>
      <c r="X193" s="36">
        <v>1069.01</v>
      </c>
      <c r="Y193" s="36">
        <v>1062.5999999999999</v>
      </c>
    </row>
    <row r="194" spans="1:25" x14ac:dyDescent="0.2">
      <c r="A194" s="20">
        <v>44324</v>
      </c>
      <c r="B194" s="36">
        <v>1101.8500000000001</v>
      </c>
      <c r="C194" s="36">
        <v>1157.03</v>
      </c>
      <c r="D194" s="36">
        <v>1161.23</v>
      </c>
      <c r="E194" s="36">
        <v>1169.92</v>
      </c>
      <c r="F194" s="36">
        <v>1188.3800000000001</v>
      </c>
      <c r="G194" s="36">
        <v>1179.22</v>
      </c>
      <c r="H194" s="36">
        <v>1146.21</v>
      </c>
      <c r="I194" s="36">
        <v>1138.6100000000001</v>
      </c>
      <c r="J194" s="36">
        <v>1108.74</v>
      </c>
      <c r="K194" s="36">
        <v>1078.52</v>
      </c>
      <c r="L194" s="36">
        <v>1041.8</v>
      </c>
      <c r="M194" s="36">
        <v>1040.8800000000001</v>
      </c>
      <c r="N194" s="36">
        <v>1065.5999999999999</v>
      </c>
      <c r="O194" s="36">
        <v>1065.8</v>
      </c>
      <c r="P194" s="36">
        <v>1086.92</v>
      </c>
      <c r="Q194" s="36">
        <v>1091.8800000000001</v>
      </c>
      <c r="R194" s="36">
        <v>1079.8800000000001</v>
      </c>
      <c r="S194" s="36">
        <v>1084.55</v>
      </c>
      <c r="T194" s="36">
        <v>1073.97</v>
      </c>
      <c r="U194" s="36">
        <v>1047.3700000000001</v>
      </c>
      <c r="V194" s="36">
        <v>1031.1200000000001</v>
      </c>
      <c r="W194" s="36">
        <v>1023.64</v>
      </c>
      <c r="X194" s="36">
        <v>1036.21</v>
      </c>
      <c r="Y194" s="36">
        <v>1059.3600000000001</v>
      </c>
    </row>
    <row r="195" spans="1:25" x14ac:dyDescent="0.2">
      <c r="A195" s="20">
        <v>44325</v>
      </c>
      <c r="B195" s="36">
        <v>1040.5999999999999</v>
      </c>
      <c r="C195" s="36">
        <v>1079.6500000000001</v>
      </c>
      <c r="D195" s="36">
        <v>1097.58</v>
      </c>
      <c r="E195" s="36">
        <v>1125</v>
      </c>
      <c r="F195" s="36">
        <v>1127.44</v>
      </c>
      <c r="G195" s="36">
        <v>1128.73</v>
      </c>
      <c r="H195" s="36">
        <v>1122.81</v>
      </c>
      <c r="I195" s="36">
        <v>1106.26</v>
      </c>
      <c r="J195" s="36">
        <v>1082.1300000000001</v>
      </c>
      <c r="K195" s="36">
        <v>1050.1400000000001</v>
      </c>
      <c r="L195" s="36">
        <v>1037.31</v>
      </c>
      <c r="M195" s="36">
        <v>1027.27</v>
      </c>
      <c r="N195" s="36">
        <v>1037.92</v>
      </c>
      <c r="O195" s="36">
        <v>1053.8499999999999</v>
      </c>
      <c r="P195" s="36">
        <v>1066.83</v>
      </c>
      <c r="Q195" s="36">
        <v>1070.3399999999999</v>
      </c>
      <c r="R195" s="36">
        <v>1064.67</v>
      </c>
      <c r="S195" s="36">
        <v>1063.8499999999999</v>
      </c>
      <c r="T195" s="36">
        <v>1054.4000000000001</v>
      </c>
      <c r="U195" s="36">
        <v>1035.17</v>
      </c>
      <c r="V195" s="36">
        <v>1011.51</v>
      </c>
      <c r="W195" s="36">
        <v>1013.1</v>
      </c>
      <c r="X195" s="36">
        <v>1024.6300000000001</v>
      </c>
      <c r="Y195" s="36">
        <v>1051.76</v>
      </c>
    </row>
    <row r="196" spans="1:25" x14ac:dyDescent="0.2">
      <c r="A196" s="20">
        <v>44326</v>
      </c>
      <c r="B196" s="36">
        <v>1082.25</v>
      </c>
      <c r="C196" s="36">
        <v>1129.28</v>
      </c>
      <c r="D196" s="36">
        <v>1154.3700000000001</v>
      </c>
      <c r="E196" s="36">
        <v>1170.32</v>
      </c>
      <c r="F196" s="36">
        <v>1179.29</v>
      </c>
      <c r="G196" s="36">
        <v>1182.8399999999999</v>
      </c>
      <c r="H196" s="36">
        <v>1166.76</v>
      </c>
      <c r="I196" s="36">
        <v>1127.6600000000001</v>
      </c>
      <c r="J196" s="36">
        <v>1087.23</v>
      </c>
      <c r="K196" s="36">
        <v>1044.02</v>
      </c>
      <c r="L196" s="36">
        <v>1018.16</v>
      </c>
      <c r="M196" s="36">
        <v>1009.15</v>
      </c>
      <c r="N196" s="36">
        <v>1021.16</v>
      </c>
      <c r="O196" s="36">
        <v>1035.02</v>
      </c>
      <c r="P196" s="36">
        <v>1052.0999999999999</v>
      </c>
      <c r="Q196" s="36">
        <v>1056.25</v>
      </c>
      <c r="R196" s="36">
        <v>1049.33</v>
      </c>
      <c r="S196" s="36">
        <v>1044.07</v>
      </c>
      <c r="T196" s="36">
        <v>1034.8499999999999</v>
      </c>
      <c r="U196" s="36">
        <v>1010.21</v>
      </c>
      <c r="V196" s="36">
        <v>982.36</v>
      </c>
      <c r="W196" s="36">
        <v>976.41</v>
      </c>
      <c r="X196" s="36">
        <v>991.46</v>
      </c>
      <c r="Y196" s="36">
        <v>1034.93</v>
      </c>
    </row>
    <row r="197" spans="1:25" x14ac:dyDescent="0.2">
      <c r="A197" s="20">
        <v>44327</v>
      </c>
      <c r="B197" s="36">
        <v>1118.81</v>
      </c>
      <c r="C197" s="36">
        <v>1123.6100000000001</v>
      </c>
      <c r="D197" s="36">
        <v>1132.04</v>
      </c>
      <c r="E197" s="36">
        <v>1157.5899999999999</v>
      </c>
      <c r="F197" s="36">
        <v>1167.94</v>
      </c>
      <c r="G197" s="36">
        <v>1154.32</v>
      </c>
      <c r="H197" s="36">
        <v>1126.95</v>
      </c>
      <c r="I197" s="36">
        <v>1084.44</v>
      </c>
      <c r="J197" s="36">
        <v>1053.57</v>
      </c>
      <c r="K197" s="36">
        <v>1022.48</v>
      </c>
      <c r="L197" s="36">
        <v>1038.75</v>
      </c>
      <c r="M197" s="36">
        <v>1072.3700000000001</v>
      </c>
      <c r="N197" s="36">
        <v>1099.76</v>
      </c>
      <c r="O197" s="36">
        <v>1086.4000000000001</v>
      </c>
      <c r="P197" s="36">
        <v>1099.1100000000001</v>
      </c>
      <c r="Q197" s="36">
        <v>1115.8399999999999</v>
      </c>
      <c r="R197" s="36">
        <v>1114.31</v>
      </c>
      <c r="S197" s="36">
        <v>1133.7</v>
      </c>
      <c r="T197" s="36">
        <v>1114.26</v>
      </c>
      <c r="U197" s="36">
        <v>1099.18</v>
      </c>
      <c r="V197" s="36">
        <v>1082.74</v>
      </c>
      <c r="W197" s="36">
        <v>1072.1100000000001</v>
      </c>
      <c r="X197" s="36">
        <v>1092.82</v>
      </c>
      <c r="Y197" s="36">
        <v>1137.26</v>
      </c>
    </row>
    <row r="198" spans="1:25" x14ac:dyDescent="0.2">
      <c r="A198" s="20">
        <v>44328</v>
      </c>
      <c r="B198" s="36">
        <v>1162.47</v>
      </c>
      <c r="C198" s="36">
        <v>1195.99</v>
      </c>
      <c r="D198" s="36">
        <v>1183.27</v>
      </c>
      <c r="E198" s="36">
        <v>1177.07</v>
      </c>
      <c r="F198" s="36">
        <v>1171.48</v>
      </c>
      <c r="G198" s="36">
        <v>1180.8700000000001</v>
      </c>
      <c r="H198" s="36">
        <v>1167.07</v>
      </c>
      <c r="I198" s="36">
        <v>1111.8399999999999</v>
      </c>
      <c r="J198" s="36">
        <v>1083.6500000000001</v>
      </c>
      <c r="K198" s="36">
        <v>1062.93</v>
      </c>
      <c r="L198" s="36">
        <v>1038.28</v>
      </c>
      <c r="M198" s="36">
        <v>1048.95</v>
      </c>
      <c r="N198" s="36">
        <v>1053.94</v>
      </c>
      <c r="O198" s="36">
        <v>1059.21</v>
      </c>
      <c r="P198" s="36">
        <v>1064.52</v>
      </c>
      <c r="Q198" s="36">
        <v>1073.55</v>
      </c>
      <c r="R198" s="36">
        <v>1059.99</v>
      </c>
      <c r="S198" s="36">
        <v>1062.75</v>
      </c>
      <c r="T198" s="36">
        <v>1047.52</v>
      </c>
      <c r="U198" s="36">
        <v>1042.95</v>
      </c>
      <c r="V198" s="36">
        <v>1028.3</v>
      </c>
      <c r="W198" s="36">
        <v>1040.9100000000001</v>
      </c>
      <c r="X198" s="36">
        <v>1045.8399999999999</v>
      </c>
      <c r="Y198" s="36">
        <v>1066.67</v>
      </c>
    </row>
    <row r="199" spans="1:25" x14ac:dyDescent="0.2">
      <c r="A199" s="20">
        <v>44329</v>
      </c>
      <c r="B199" s="36">
        <v>1156.43</v>
      </c>
      <c r="C199" s="36">
        <v>1210.49</v>
      </c>
      <c r="D199" s="36">
        <v>1230.29</v>
      </c>
      <c r="E199" s="36">
        <v>1219.8399999999999</v>
      </c>
      <c r="F199" s="36">
        <v>1209.3</v>
      </c>
      <c r="G199" s="36">
        <v>1211.73</v>
      </c>
      <c r="H199" s="36">
        <v>1158.5899999999999</v>
      </c>
      <c r="I199" s="36">
        <v>1098.99</v>
      </c>
      <c r="J199" s="36">
        <v>1071.04</v>
      </c>
      <c r="K199" s="36">
        <v>1052.54</v>
      </c>
      <c r="L199" s="36">
        <v>1013.39</v>
      </c>
      <c r="M199" s="36">
        <v>1026</v>
      </c>
      <c r="N199" s="36">
        <v>1058.23</v>
      </c>
      <c r="O199" s="36">
        <v>1071.6400000000001</v>
      </c>
      <c r="P199" s="36">
        <v>1090</v>
      </c>
      <c r="Q199" s="36">
        <v>1101.17</v>
      </c>
      <c r="R199" s="36">
        <v>1099.52</v>
      </c>
      <c r="S199" s="36">
        <v>1110.42</v>
      </c>
      <c r="T199" s="36">
        <v>1093.3399999999999</v>
      </c>
      <c r="U199" s="36">
        <v>1070.52</v>
      </c>
      <c r="V199" s="36">
        <v>1055.8</v>
      </c>
      <c r="W199" s="36">
        <v>1057.68</v>
      </c>
      <c r="X199" s="36">
        <v>1072.1300000000001</v>
      </c>
      <c r="Y199" s="36">
        <v>1115.76</v>
      </c>
    </row>
    <row r="200" spans="1:25" x14ac:dyDescent="0.2">
      <c r="A200" s="20">
        <v>44330</v>
      </c>
      <c r="B200" s="36">
        <v>1152.77</v>
      </c>
      <c r="C200" s="36">
        <v>1177.46</v>
      </c>
      <c r="D200" s="36">
        <v>1197.6200000000001</v>
      </c>
      <c r="E200" s="36">
        <v>1209.31</v>
      </c>
      <c r="F200" s="36">
        <v>1223.1500000000001</v>
      </c>
      <c r="G200" s="36">
        <v>1196.96</v>
      </c>
      <c r="H200" s="36">
        <v>1137.96</v>
      </c>
      <c r="I200" s="36">
        <v>1070.19</v>
      </c>
      <c r="J200" s="36">
        <v>1036.5999999999999</v>
      </c>
      <c r="K200" s="36">
        <v>1014.38</v>
      </c>
      <c r="L200" s="36">
        <v>1002.19</v>
      </c>
      <c r="M200" s="36">
        <v>1018.31</v>
      </c>
      <c r="N200" s="36">
        <v>1051.95</v>
      </c>
      <c r="O200" s="36">
        <v>1056.43</v>
      </c>
      <c r="P200" s="36">
        <v>1067.8700000000001</v>
      </c>
      <c r="Q200" s="36">
        <v>1083.94</v>
      </c>
      <c r="R200" s="36">
        <v>1086.67</v>
      </c>
      <c r="S200" s="36">
        <v>1098.83</v>
      </c>
      <c r="T200" s="36">
        <v>1083.1600000000001</v>
      </c>
      <c r="U200" s="36">
        <v>1073.76</v>
      </c>
      <c r="V200" s="36">
        <v>1091.47</v>
      </c>
      <c r="W200" s="36">
        <v>1092.7</v>
      </c>
      <c r="X200" s="36">
        <v>1097.68</v>
      </c>
      <c r="Y200" s="36">
        <v>1111.33</v>
      </c>
    </row>
    <row r="201" spans="1:25" x14ac:dyDescent="0.2">
      <c r="A201" s="20">
        <v>44331</v>
      </c>
      <c r="B201" s="36">
        <v>1116.6300000000001</v>
      </c>
      <c r="C201" s="36">
        <v>1134.23</v>
      </c>
      <c r="D201" s="36">
        <v>1165.8700000000001</v>
      </c>
      <c r="E201" s="36">
        <v>1187.8</v>
      </c>
      <c r="F201" s="36">
        <v>1192.57</v>
      </c>
      <c r="G201" s="36">
        <v>1177.57</v>
      </c>
      <c r="H201" s="36">
        <v>1126.4000000000001</v>
      </c>
      <c r="I201" s="36">
        <v>1067.1400000000001</v>
      </c>
      <c r="J201" s="36">
        <v>1078.6200000000001</v>
      </c>
      <c r="K201" s="36">
        <v>1058.04</v>
      </c>
      <c r="L201" s="36">
        <v>1034.67</v>
      </c>
      <c r="M201" s="36">
        <v>1037.7</v>
      </c>
      <c r="N201" s="36">
        <v>1048.33</v>
      </c>
      <c r="O201" s="36">
        <v>1059.25</v>
      </c>
      <c r="P201" s="36">
        <v>1091.18</v>
      </c>
      <c r="Q201" s="36">
        <v>1087.8900000000001</v>
      </c>
      <c r="R201" s="36">
        <v>1074.67</v>
      </c>
      <c r="S201" s="36">
        <v>1063.93</v>
      </c>
      <c r="T201" s="36">
        <v>1034.51</v>
      </c>
      <c r="U201" s="36">
        <v>1011.15</v>
      </c>
      <c r="V201" s="36">
        <v>994.85</v>
      </c>
      <c r="W201" s="36">
        <v>983.77</v>
      </c>
      <c r="X201" s="36">
        <v>987.1</v>
      </c>
      <c r="Y201" s="36">
        <v>1013.86</v>
      </c>
    </row>
    <row r="202" spans="1:25" x14ac:dyDescent="0.2">
      <c r="A202" s="20">
        <v>44332</v>
      </c>
      <c r="B202" s="36">
        <v>1011.75</v>
      </c>
      <c r="C202" s="36">
        <v>1012.99</v>
      </c>
      <c r="D202" s="36">
        <v>1000.34</v>
      </c>
      <c r="E202" s="36">
        <v>1001.52</v>
      </c>
      <c r="F202" s="36">
        <v>1002.16</v>
      </c>
      <c r="G202" s="36">
        <v>1003.85</v>
      </c>
      <c r="H202" s="36">
        <v>1014.75</v>
      </c>
      <c r="I202" s="36">
        <v>995.39</v>
      </c>
      <c r="J202" s="36">
        <v>964.03</v>
      </c>
      <c r="K202" s="36">
        <v>1002.27</v>
      </c>
      <c r="L202" s="36">
        <v>1017.78</v>
      </c>
      <c r="M202" s="36">
        <v>1018.5</v>
      </c>
      <c r="N202" s="36">
        <v>1007.5</v>
      </c>
      <c r="O202" s="36">
        <v>990.98</v>
      </c>
      <c r="P202" s="36">
        <v>993.28</v>
      </c>
      <c r="Q202" s="36">
        <v>986.08</v>
      </c>
      <c r="R202" s="36">
        <v>976.21</v>
      </c>
      <c r="S202" s="36">
        <v>989.07</v>
      </c>
      <c r="T202" s="36">
        <v>1005.52</v>
      </c>
      <c r="U202" s="36">
        <v>1009.35</v>
      </c>
      <c r="V202" s="36">
        <v>969.46</v>
      </c>
      <c r="W202" s="36">
        <v>964.96</v>
      </c>
      <c r="X202" s="36">
        <v>960.73</v>
      </c>
      <c r="Y202" s="36">
        <v>945.29</v>
      </c>
    </row>
    <row r="203" spans="1:25" x14ac:dyDescent="0.2">
      <c r="A203" s="20">
        <v>44333</v>
      </c>
      <c r="B203" s="36">
        <v>974.01</v>
      </c>
      <c r="C203" s="36">
        <v>1016.1</v>
      </c>
      <c r="D203" s="36">
        <v>1048.18</v>
      </c>
      <c r="E203" s="36">
        <v>1062.74</v>
      </c>
      <c r="F203" s="36">
        <v>1092.76</v>
      </c>
      <c r="G203" s="36">
        <v>1073.28</v>
      </c>
      <c r="H203" s="36">
        <v>1024.98</v>
      </c>
      <c r="I203" s="36">
        <v>992.76</v>
      </c>
      <c r="J203" s="36">
        <v>1043.56</v>
      </c>
      <c r="K203" s="36">
        <v>962.5</v>
      </c>
      <c r="L203" s="36">
        <v>956.28</v>
      </c>
      <c r="M203" s="36">
        <v>947.9</v>
      </c>
      <c r="N203" s="36">
        <v>938.93</v>
      </c>
      <c r="O203" s="36">
        <v>940.58</v>
      </c>
      <c r="P203" s="36">
        <v>955.14</v>
      </c>
      <c r="Q203" s="36">
        <v>965.32</v>
      </c>
      <c r="R203" s="36">
        <v>965.34</v>
      </c>
      <c r="S203" s="36">
        <v>974.31</v>
      </c>
      <c r="T203" s="36">
        <v>972.44</v>
      </c>
      <c r="U203" s="36">
        <v>971.69</v>
      </c>
      <c r="V203" s="36">
        <v>943.02</v>
      </c>
      <c r="W203" s="36">
        <v>943.75</v>
      </c>
      <c r="X203" s="36">
        <v>935.46</v>
      </c>
      <c r="Y203" s="36">
        <v>952.45</v>
      </c>
    </row>
    <row r="204" spans="1:25" x14ac:dyDescent="0.2">
      <c r="A204" s="20">
        <v>44334</v>
      </c>
      <c r="B204" s="36">
        <v>979.52</v>
      </c>
      <c r="C204" s="36">
        <v>1012.93</v>
      </c>
      <c r="D204" s="36">
        <v>1038.6500000000001</v>
      </c>
      <c r="E204" s="36">
        <v>1052.7</v>
      </c>
      <c r="F204" s="36">
        <v>1051.6500000000001</v>
      </c>
      <c r="G204" s="36">
        <v>1035.8900000000001</v>
      </c>
      <c r="H204" s="36">
        <v>985.1</v>
      </c>
      <c r="I204" s="36">
        <v>954.41</v>
      </c>
      <c r="J204" s="36">
        <v>920.44</v>
      </c>
      <c r="K204" s="36">
        <v>915.24</v>
      </c>
      <c r="L204" s="36">
        <v>910.15</v>
      </c>
      <c r="M204" s="36">
        <v>928.4</v>
      </c>
      <c r="N204" s="36">
        <v>938.7</v>
      </c>
      <c r="O204" s="36">
        <v>962</v>
      </c>
      <c r="P204" s="36">
        <v>967.29</v>
      </c>
      <c r="Q204" s="36">
        <v>969.28</v>
      </c>
      <c r="R204" s="36">
        <v>965.29</v>
      </c>
      <c r="S204" s="36">
        <v>960.58</v>
      </c>
      <c r="T204" s="36">
        <v>957.38</v>
      </c>
      <c r="U204" s="36">
        <v>945.69</v>
      </c>
      <c r="V204" s="36">
        <v>927.73</v>
      </c>
      <c r="W204" s="36">
        <v>917.89</v>
      </c>
      <c r="X204" s="36">
        <v>943.27</v>
      </c>
      <c r="Y204" s="36">
        <v>987.38</v>
      </c>
    </row>
    <row r="205" spans="1:25" x14ac:dyDescent="0.2">
      <c r="A205" s="20">
        <v>44335</v>
      </c>
      <c r="B205" s="36">
        <v>1038.5999999999999</v>
      </c>
      <c r="C205" s="36">
        <v>1052.5899999999999</v>
      </c>
      <c r="D205" s="36">
        <v>1070.1200000000001</v>
      </c>
      <c r="E205" s="36">
        <v>1089</v>
      </c>
      <c r="F205" s="36">
        <v>1087.75</v>
      </c>
      <c r="G205" s="36">
        <v>1076.19</v>
      </c>
      <c r="H205" s="36">
        <v>1025.73</v>
      </c>
      <c r="I205" s="36">
        <v>974.61</v>
      </c>
      <c r="J205" s="36">
        <v>955.26</v>
      </c>
      <c r="K205" s="36">
        <v>951.15</v>
      </c>
      <c r="L205" s="36">
        <v>957.4</v>
      </c>
      <c r="M205" s="36">
        <v>984.38</v>
      </c>
      <c r="N205" s="36">
        <v>1024.6300000000001</v>
      </c>
      <c r="O205" s="36">
        <v>1062.71</v>
      </c>
      <c r="P205" s="36">
        <v>1068.17</v>
      </c>
      <c r="Q205" s="36">
        <v>1063.1400000000001</v>
      </c>
      <c r="R205" s="36">
        <v>1043.8800000000001</v>
      </c>
      <c r="S205" s="36">
        <v>1019.71</v>
      </c>
      <c r="T205" s="36">
        <v>997.3</v>
      </c>
      <c r="U205" s="36">
        <v>988.64</v>
      </c>
      <c r="V205" s="36">
        <v>964.98</v>
      </c>
      <c r="W205" s="36">
        <v>937.16</v>
      </c>
      <c r="X205" s="36">
        <v>911.06</v>
      </c>
      <c r="Y205" s="36">
        <v>970.18</v>
      </c>
    </row>
    <row r="206" spans="1:25" x14ac:dyDescent="0.2">
      <c r="A206" s="20">
        <v>44336</v>
      </c>
      <c r="B206" s="36">
        <v>1050.49</v>
      </c>
      <c r="C206" s="36">
        <v>1086.6200000000001</v>
      </c>
      <c r="D206" s="36">
        <v>1092.8399999999999</v>
      </c>
      <c r="E206" s="36">
        <v>1103.8700000000001</v>
      </c>
      <c r="F206" s="36">
        <v>1115.8399999999999</v>
      </c>
      <c r="G206" s="36">
        <v>1095.04</v>
      </c>
      <c r="H206" s="36">
        <v>1060.45</v>
      </c>
      <c r="I206" s="36">
        <v>980.28</v>
      </c>
      <c r="J206" s="36">
        <v>922.73</v>
      </c>
      <c r="K206" s="36">
        <v>892.31</v>
      </c>
      <c r="L206" s="36">
        <v>891.53</v>
      </c>
      <c r="M206" s="36">
        <v>885.45</v>
      </c>
      <c r="N206" s="36">
        <v>931.85</v>
      </c>
      <c r="O206" s="36">
        <v>969.14</v>
      </c>
      <c r="P206" s="36">
        <v>987.44</v>
      </c>
      <c r="Q206" s="36">
        <v>991.9</v>
      </c>
      <c r="R206" s="36">
        <v>983.94</v>
      </c>
      <c r="S206" s="36">
        <v>967.8</v>
      </c>
      <c r="T206" s="36">
        <v>925.48</v>
      </c>
      <c r="U206" s="36">
        <v>919.51</v>
      </c>
      <c r="V206" s="36">
        <v>931.19</v>
      </c>
      <c r="W206" s="36">
        <v>945.6</v>
      </c>
      <c r="X206" s="36">
        <v>921.83</v>
      </c>
      <c r="Y206" s="36">
        <v>892.73</v>
      </c>
    </row>
    <row r="207" spans="1:25" x14ac:dyDescent="0.2">
      <c r="A207" s="20">
        <v>44337</v>
      </c>
      <c r="B207" s="36">
        <v>920.49</v>
      </c>
      <c r="C207" s="36">
        <v>982.6</v>
      </c>
      <c r="D207" s="36">
        <v>1021.7</v>
      </c>
      <c r="E207" s="36">
        <v>1012.89</v>
      </c>
      <c r="F207" s="36">
        <v>1038.74</v>
      </c>
      <c r="G207" s="36">
        <v>1041.1100000000001</v>
      </c>
      <c r="H207" s="36">
        <v>1016.88</v>
      </c>
      <c r="I207" s="36">
        <v>972.11</v>
      </c>
      <c r="J207" s="36">
        <v>921.83</v>
      </c>
      <c r="K207" s="36">
        <v>873.39</v>
      </c>
      <c r="L207" s="36">
        <v>866.39</v>
      </c>
      <c r="M207" s="36">
        <v>891.13</v>
      </c>
      <c r="N207" s="36">
        <v>953.93</v>
      </c>
      <c r="O207" s="36">
        <v>993.65</v>
      </c>
      <c r="P207" s="36">
        <v>998.64</v>
      </c>
      <c r="Q207" s="36">
        <v>997.45</v>
      </c>
      <c r="R207" s="36">
        <v>985.77</v>
      </c>
      <c r="S207" s="36">
        <v>968.15</v>
      </c>
      <c r="T207" s="36">
        <v>928.26</v>
      </c>
      <c r="U207" s="36">
        <v>880.84</v>
      </c>
      <c r="V207" s="36">
        <v>899.87</v>
      </c>
      <c r="W207" s="36">
        <v>913.75</v>
      </c>
      <c r="X207" s="36">
        <v>929.31</v>
      </c>
      <c r="Y207" s="36">
        <v>902.71</v>
      </c>
    </row>
    <row r="208" spans="1:25" x14ac:dyDescent="0.2">
      <c r="A208" s="20">
        <v>44338</v>
      </c>
      <c r="B208" s="36">
        <v>954.51</v>
      </c>
      <c r="C208" s="36">
        <v>958.91</v>
      </c>
      <c r="D208" s="36">
        <v>988.8</v>
      </c>
      <c r="E208" s="36">
        <v>1010.77</v>
      </c>
      <c r="F208" s="36">
        <v>1013.15</v>
      </c>
      <c r="G208" s="36">
        <v>999.42</v>
      </c>
      <c r="H208" s="36">
        <v>984.1</v>
      </c>
      <c r="I208" s="36">
        <v>909.54</v>
      </c>
      <c r="J208" s="36">
        <v>871.03</v>
      </c>
      <c r="K208" s="36">
        <v>819.39</v>
      </c>
      <c r="L208" s="36">
        <v>812.75</v>
      </c>
      <c r="M208" s="36">
        <v>832.06</v>
      </c>
      <c r="N208" s="36">
        <v>888.81</v>
      </c>
      <c r="O208" s="36">
        <v>936.57</v>
      </c>
      <c r="P208" s="36">
        <v>959.89</v>
      </c>
      <c r="Q208" s="36">
        <v>957.25</v>
      </c>
      <c r="R208" s="36">
        <v>947.32</v>
      </c>
      <c r="S208" s="36">
        <v>918.69</v>
      </c>
      <c r="T208" s="36">
        <v>864.96</v>
      </c>
      <c r="U208" s="36">
        <v>836.82</v>
      </c>
      <c r="V208" s="36">
        <v>846.94</v>
      </c>
      <c r="W208" s="36">
        <v>877.75</v>
      </c>
      <c r="X208" s="36">
        <v>845.97</v>
      </c>
      <c r="Y208" s="36">
        <v>835.65</v>
      </c>
    </row>
    <row r="209" spans="1:25" x14ac:dyDescent="0.2">
      <c r="A209" s="20">
        <v>44339</v>
      </c>
      <c r="B209" s="36">
        <v>924.31</v>
      </c>
      <c r="C209" s="36">
        <v>984.38</v>
      </c>
      <c r="D209" s="36">
        <v>1006.18</v>
      </c>
      <c r="E209" s="36">
        <v>1015.06</v>
      </c>
      <c r="F209" s="36">
        <v>1040.1600000000001</v>
      </c>
      <c r="G209" s="36">
        <v>1056.27</v>
      </c>
      <c r="H209" s="36">
        <v>1057.8399999999999</v>
      </c>
      <c r="I209" s="36">
        <v>976.65</v>
      </c>
      <c r="J209" s="36">
        <v>939.19</v>
      </c>
      <c r="K209" s="36">
        <v>874.92</v>
      </c>
      <c r="L209" s="36">
        <v>856.03</v>
      </c>
      <c r="M209" s="36">
        <v>863.07</v>
      </c>
      <c r="N209" s="36">
        <v>898.92</v>
      </c>
      <c r="O209" s="36">
        <v>940.72</v>
      </c>
      <c r="P209" s="36">
        <v>968.28</v>
      </c>
      <c r="Q209" s="36">
        <v>982.93</v>
      </c>
      <c r="R209" s="36">
        <v>973.5</v>
      </c>
      <c r="S209" s="36">
        <v>952.07</v>
      </c>
      <c r="T209" s="36">
        <v>909.07</v>
      </c>
      <c r="U209" s="36">
        <v>857.55</v>
      </c>
      <c r="V209" s="36">
        <v>840.49</v>
      </c>
      <c r="W209" s="36">
        <v>815.7</v>
      </c>
      <c r="X209" s="36">
        <v>915.04</v>
      </c>
      <c r="Y209" s="36">
        <v>905.71</v>
      </c>
    </row>
    <row r="210" spans="1:25" x14ac:dyDescent="0.2">
      <c r="A210" s="20">
        <v>44340</v>
      </c>
      <c r="B210" s="36">
        <v>991.19</v>
      </c>
      <c r="C210" s="36">
        <v>1067.51</v>
      </c>
      <c r="D210" s="36">
        <v>1124.4000000000001</v>
      </c>
      <c r="E210" s="36">
        <v>1143.42</v>
      </c>
      <c r="F210" s="36">
        <v>1165.04</v>
      </c>
      <c r="G210" s="36">
        <v>1126.24</v>
      </c>
      <c r="H210" s="36">
        <v>1063.01</v>
      </c>
      <c r="I210" s="36">
        <v>979.68</v>
      </c>
      <c r="J210" s="36">
        <v>930.64</v>
      </c>
      <c r="K210" s="36">
        <v>867.85</v>
      </c>
      <c r="L210" s="36">
        <v>853.16</v>
      </c>
      <c r="M210" s="36">
        <v>853.5</v>
      </c>
      <c r="N210" s="36">
        <v>899.99</v>
      </c>
      <c r="O210" s="36">
        <v>931.68</v>
      </c>
      <c r="P210" s="36">
        <v>946.12</v>
      </c>
      <c r="Q210" s="36">
        <v>941.15</v>
      </c>
      <c r="R210" s="36">
        <v>919.47</v>
      </c>
      <c r="S210" s="36">
        <v>891.69</v>
      </c>
      <c r="T210" s="36">
        <v>871.82</v>
      </c>
      <c r="U210" s="36">
        <v>843.39</v>
      </c>
      <c r="V210" s="36">
        <v>850.16</v>
      </c>
      <c r="W210" s="36">
        <v>871.46</v>
      </c>
      <c r="X210" s="36">
        <v>850.54</v>
      </c>
      <c r="Y210" s="36">
        <v>863.2</v>
      </c>
    </row>
    <row r="211" spans="1:25" x14ac:dyDescent="0.2">
      <c r="A211" s="20">
        <v>44341</v>
      </c>
      <c r="B211" s="36">
        <v>993.67</v>
      </c>
      <c r="C211" s="36">
        <v>1044.2</v>
      </c>
      <c r="D211" s="36">
        <v>1067.05</v>
      </c>
      <c r="E211" s="36">
        <v>1062.05</v>
      </c>
      <c r="F211" s="36">
        <v>1073.3700000000001</v>
      </c>
      <c r="G211" s="36">
        <v>1060.7</v>
      </c>
      <c r="H211" s="36">
        <v>1013.52</v>
      </c>
      <c r="I211" s="36">
        <v>926.82</v>
      </c>
      <c r="J211" s="36">
        <v>839</v>
      </c>
      <c r="K211" s="36">
        <v>802.14</v>
      </c>
      <c r="L211" s="36">
        <v>810.59</v>
      </c>
      <c r="M211" s="36">
        <v>802.15</v>
      </c>
      <c r="N211" s="36">
        <v>856.86</v>
      </c>
      <c r="O211" s="36">
        <v>913.87</v>
      </c>
      <c r="P211" s="36">
        <v>939.05</v>
      </c>
      <c r="Q211" s="36">
        <v>936.59</v>
      </c>
      <c r="R211" s="36">
        <v>921.92</v>
      </c>
      <c r="S211" s="36">
        <v>894.87</v>
      </c>
      <c r="T211" s="36">
        <v>846.73</v>
      </c>
      <c r="U211" s="36">
        <v>827.4</v>
      </c>
      <c r="V211" s="36">
        <v>840.59</v>
      </c>
      <c r="W211" s="36">
        <v>871.47</v>
      </c>
      <c r="X211" s="36">
        <v>842.23</v>
      </c>
      <c r="Y211" s="36">
        <v>861.8</v>
      </c>
    </row>
    <row r="212" spans="1:25" x14ac:dyDescent="0.2">
      <c r="A212" s="20">
        <v>44342</v>
      </c>
      <c r="B212" s="36">
        <v>972.09</v>
      </c>
      <c r="C212" s="36">
        <v>1042.76</v>
      </c>
      <c r="D212" s="36">
        <v>1098.06</v>
      </c>
      <c r="E212" s="36">
        <v>1118.5899999999999</v>
      </c>
      <c r="F212" s="36">
        <v>1128.6200000000001</v>
      </c>
      <c r="G212" s="36">
        <v>1106.96</v>
      </c>
      <c r="H212" s="36">
        <v>1046.52</v>
      </c>
      <c r="I212" s="36">
        <v>948.75</v>
      </c>
      <c r="J212" s="36">
        <v>892.1</v>
      </c>
      <c r="K212" s="36">
        <v>838.03</v>
      </c>
      <c r="L212" s="36">
        <v>835.77</v>
      </c>
      <c r="M212" s="36">
        <v>844.87</v>
      </c>
      <c r="N212" s="36">
        <v>895.49</v>
      </c>
      <c r="O212" s="36">
        <v>939</v>
      </c>
      <c r="P212" s="36">
        <v>951.38</v>
      </c>
      <c r="Q212" s="36">
        <v>951.43</v>
      </c>
      <c r="R212" s="36">
        <v>936.63</v>
      </c>
      <c r="S212" s="36">
        <v>915.14</v>
      </c>
      <c r="T212" s="36">
        <v>860.32</v>
      </c>
      <c r="U212" s="36">
        <v>822.57</v>
      </c>
      <c r="V212" s="36">
        <v>826.73</v>
      </c>
      <c r="W212" s="36">
        <v>836.69</v>
      </c>
      <c r="X212" s="36">
        <v>832.3</v>
      </c>
      <c r="Y212" s="36">
        <v>863.25</v>
      </c>
    </row>
    <row r="213" spans="1:25" x14ac:dyDescent="0.2">
      <c r="A213" s="20">
        <v>44343</v>
      </c>
      <c r="B213" s="36">
        <v>885.2</v>
      </c>
      <c r="C213" s="36">
        <v>952.5</v>
      </c>
      <c r="D213" s="36">
        <v>998.95</v>
      </c>
      <c r="E213" s="36">
        <v>1019</v>
      </c>
      <c r="F213" s="36">
        <v>1022.75</v>
      </c>
      <c r="G213" s="36">
        <v>1001.02</v>
      </c>
      <c r="H213" s="36">
        <v>958.73</v>
      </c>
      <c r="I213" s="36">
        <v>890.71</v>
      </c>
      <c r="J213" s="36">
        <v>855.14</v>
      </c>
      <c r="K213" s="36">
        <v>843.32</v>
      </c>
      <c r="L213" s="36">
        <v>850.82</v>
      </c>
      <c r="M213" s="36">
        <v>857.65</v>
      </c>
      <c r="N213" s="36">
        <v>907.35</v>
      </c>
      <c r="O213" s="36">
        <v>951.43</v>
      </c>
      <c r="P213" s="36">
        <v>970.55</v>
      </c>
      <c r="Q213" s="36">
        <v>969.31</v>
      </c>
      <c r="R213" s="36">
        <v>962.92</v>
      </c>
      <c r="S213" s="36">
        <v>937.96</v>
      </c>
      <c r="T213" s="36">
        <v>881.96</v>
      </c>
      <c r="U213" s="36">
        <v>839.06</v>
      </c>
      <c r="V213" s="36">
        <v>859.05</v>
      </c>
      <c r="W213" s="36">
        <v>886.5</v>
      </c>
      <c r="X213" s="36">
        <v>876.72</v>
      </c>
      <c r="Y213" s="36">
        <v>890.93</v>
      </c>
    </row>
    <row r="214" spans="1:25" x14ac:dyDescent="0.2">
      <c r="A214" s="20">
        <v>44344</v>
      </c>
      <c r="B214" s="36">
        <v>871.21</v>
      </c>
      <c r="C214" s="36">
        <v>930.67</v>
      </c>
      <c r="D214" s="36">
        <v>969.99</v>
      </c>
      <c r="E214" s="36">
        <v>984.15</v>
      </c>
      <c r="F214" s="36">
        <v>990.3</v>
      </c>
      <c r="G214" s="36">
        <v>968.66</v>
      </c>
      <c r="H214" s="36">
        <v>929.64</v>
      </c>
      <c r="I214" s="36">
        <v>847.98</v>
      </c>
      <c r="J214" s="36">
        <v>799.5</v>
      </c>
      <c r="K214" s="36">
        <v>835.19</v>
      </c>
      <c r="L214" s="36">
        <v>824.79</v>
      </c>
      <c r="M214" s="36">
        <v>819.45</v>
      </c>
      <c r="N214" s="36">
        <v>840.92</v>
      </c>
      <c r="O214" s="36">
        <v>890.84</v>
      </c>
      <c r="P214" s="36">
        <v>905.44</v>
      </c>
      <c r="Q214" s="36">
        <v>911.26</v>
      </c>
      <c r="R214" s="36">
        <v>918.26</v>
      </c>
      <c r="S214" s="36">
        <v>905.66</v>
      </c>
      <c r="T214" s="36">
        <v>838.58</v>
      </c>
      <c r="U214" s="36">
        <v>847.47</v>
      </c>
      <c r="V214" s="36">
        <v>857.15</v>
      </c>
      <c r="W214" s="36">
        <v>882.94</v>
      </c>
      <c r="X214" s="36">
        <v>869.6</v>
      </c>
      <c r="Y214" s="36">
        <v>813.42</v>
      </c>
    </row>
    <row r="215" spans="1:25" x14ac:dyDescent="0.2">
      <c r="A215" s="20">
        <v>44345</v>
      </c>
      <c r="B215" s="36">
        <v>864.08</v>
      </c>
      <c r="C215" s="36">
        <v>869.42</v>
      </c>
      <c r="D215" s="36">
        <v>920.91</v>
      </c>
      <c r="E215" s="36">
        <v>918.97</v>
      </c>
      <c r="F215" s="36">
        <v>913.67</v>
      </c>
      <c r="G215" s="36">
        <v>920.02</v>
      </c>
      <c r="H215" s="36">
        <v>911.62</v>
      </c>
      <c r="I215" s="36">
        <v>854.86</v>
      </c>
      <c r="J215" s="36">
        <v>789.04</v>
      </c>
      <c r="K215" s="36">
        <v>748.45</v>
      </c>
      <c r="L215" s="36">
        <v>737.52</v>
      </c>
      <c r="M215" s="36">
        <v>738.35</v>
      </c>
      <c r="N215" s="36">
        <v>796.45</v>
      </c>
      <c r="O215" s="36">
        <v>820.41</v>
      </c>
      <c r="P215" s="36">
        <v>848.9</v>
      </c>
      <c r="Q215" s="36">
        <v>847.69</v>
      </c>
      <c r="R215" s="36">
        <v>845.5</v>
      </c>
      <c r="S215" s="36">
        <v>876.01</v>
      </c>
      <c r="T215" s="36">
        <v>830.39</v>
      </c>
      <c r="U215" s="36">
        <v>773.85</v>
      </c>
      <c r="V215" s="36">
        <v>740.43</v>
      </c>
      <c r="W215" s="36">
        <v>766.22</v>
      </c>
      <c r="X215" s="36">
        <v>749.73</v>
      </c>
      <c r="Y215" s="36">
        <v>740.03</v>
      </c>
    </row>
    <row r="216" spans="1:25" x14ac:dyDescent="0.2">
      <c r="A216" s="20">
        <v>44346</v>
      </c>
      <c r="B216" s="36">
        <v>787.58</v>
      </c>
      <c r="C216" s="36">
        <v>857.74</v>
      </c>
      <c r="D216" s="36">
        <v>901.57</v>
      </c>
      <c r="E216" s="36">
        <v>915.73</v>
      </c>
      <c r="F216" s="36">
        <v>939.42</v>
      </c>
      <c r="G216" s="36">
        <v>942.47</v>
      </c>
      <c r="H216" s="36">
        <v>916.34</v>
      </c>
      <c r="I216" s="36">
        <v>844.15</v>
      </c>
      <c r="J216" s="36">
        <v>778.64</v>
      </c>
      <c r="K216" s="36">
        <v>727.07</v>
      </c>
      <c r="L216" s="36">
        <v>714.27</v>
      </c>
      <c r="M216" s="36">
        <v>728.68</v>
      </c>
      <c r="N216" s="36">
        <v>794.15</v>
      </c>
      <c r="O216" s="36">
        <v>830.98</v>
      </c>
      <c r="P216" s="36">
        <v>852.43</v>
      </c>
      <c r="Q216" s="36">
        <v>845.1</v>
      </c>
      <c r="R216" s="36">
        <v>824.19</v>
      </c>
      <c r="S216" s="36">
        <v>798.27</v>
      </c>
      <c r="T216" s="36">
        <v>744.51</v>
      </c>
      <c r="U216" s="36">
        <v>717.63</v>
      </c>
      <c r="V216" s="36">
        <v>734.9</v>
      </c>
      <c r="W216" s="36">
        <v>774.1</v>
      </c>
      <c r="X216" s="36">
        <v>727.96</v>
      </c>
      <c r="Y216" s="36">
        <v>709.14</v>
      </c>
    </row>
    <row r="217" spans="1:25" x14ac:dyDescent="0.2">
      <c r="A217" s="20">
        <v>44347</v>
      </c>
      <c r="B217" s="36">
        <v>772</v>
      </c>
      <c r="C217" s="36">
        <v>852.16</v>
      </c>
      <c r="D217" s="36">
        <v>893.99</v>
      </c>
      <c r="E217" s="36">
        <v>903.41</v>
      </c>
      <c r="F217" s="36">
        <v>923.74</v>
      </c>
      <c r="G217" s="36">
        <v>918.1</v>
      </c>
      <c r="H217" s="36">
        <v>911.19</v>
      </c>
      <c r="I217" s="36">
        <v>931.03</v>
      </c>
      <c r="J217" s="36">
        <v>927.73</v>
      </c>
      <c r="K217" s="36">
        <v>928.34</v>
      </c>
      <c r="L217" s="36">
        <v>922.3</v>
      </c>
      <c r="M217" s="36">
        <v>899.7</v>
      </c>
      <c r="N217" s="36">
        <v>922.91</v>
      </c>
      <c r="O217" s="36">
        <v>963.42</v>
      </c>
      <c r="P217" s="36">
        <v>974.04</v>
      </c>
      <c r="Q217" s="36">
        <v>970.04</v>
      </c>
      <c r="R217" s="36">
        <v>962.86</v>
      </c>
      <c r="S217" s="36">
        <v>936.56</v>
      </c>
      <c r="T217" s="36">
        <v>891.27</v>
      </c>
      <c r="U217" s="36">
        <v>858.17</v>
      </c>
      <c r="V217" s="36">
        <v>866.17</v>
      </c>
      <c r="W217" s="36">
        <v>888.81</v>
      </c>
      <c r="X217" s="36">
        <v>862.02</v>
      </c>
      <c r="Y217" s="36">
        <v>816.25</v>
      </c>
    </row>
    <row r="218" spans="1:25" ht="13.5" x14ac:dyDescent="0.2">
      <c r="E218" s="29"/>
    </row>
    <row r="219" spans="1:25" ht="44.25" customHeight="1" x14ac:dyDescent="0.25">
      <c r="A219" s="156" t="s">
        <v>144</v>
      </c>
      <c r="B219" s="156"/>
      <c r="C219" s="156"/>
      <c r="D219" s="156"/>
      <c r="E219" s="156"/>
      <c r="F219" s="156"/>
      <c r="G219" s="156"/>
      <c r="H219" s="156"/>
      <c r="I219" s="156"/>
      <c r="J219" s="156"/>
      <c r="K219" s="156"/>
      <c r="L219" s="156"/>
      <c r="M219" s="156"/>
      <c r="N219" s="156"/>
      <c r="O219" s="156"/>
      <c r="P219" s="156"/>
      <c r="Q219" s="156"/>
      <c r="R219" s="156"/>
      <c r="S219" s="156"/>
      <c r="T219" s="156"/>
      <c r="U219" s="156"/>
      <c r="V219" s="156"/>
      <c r="W219" s="156"/>
      <c r="X219" s="156"/>
      <c r="Y219" s="156"/>
    </row>
    <row r="220" spans="1:25" ht="13.5" x14ac:dyDescent="0.2">
      <c r="B220" s="157"/>
      <c r="C220" s="157"/>
      <c r="D220" s="157"/>
      <c r="E220" s="157"/>
      <c r="F220" s="157"/>
      <c r="G220" s="157"/>
      <c r="H220" s="157"/>
      <c r="I220" s="157"/>
      <c r="J220" s="157"/>
      <c r="K220" s="157"/>
      <c r="L220" s="157"/>
      <c r="M220" s="157"/>
      <c r="N220" s="157"/>
      <c r="O220" s="157"/>
      <c r="P220" s="157"/>
      <c r="Q220" s="157"/>
      <c r="R220" s="157"/>
      <c r="S220" s="157"/>
      <c r="T220" s="157"/>
      <c r="U220" s="157"/>
      <c r="V220" s="157"/>
      <c r="W220" s="157"/>
      <c r="X220" s="157"/>
      <c r="Y220" s="157"/>
    </row>
    <row r="221" spans="1:25" ht="12.75" x14ac:dyDescent="0.2">
      <c r="A221" s="153" t="s">
        <v>49</v>
      </c>
      <c r="B221" s="148" t="s">
        <v>50</v>
      </c>
      <c r="C221" s="149"/>
      <c r="D221" s="149"/>
      <c r="E221" s="149"/>
      <c r="F221" s="149"/>
      <c r="G221" s="149"/>
      <c r="H221" s="149"/>
      <c r="I221" s="149"/>
      <c r="J221" s="149"/>
      <c r="K221" s="149"/>
      <c r="L221" s="149"/>
      <c r="M221" s="149"/>
      <c r="N221" s="149"/>
      <c r="O221" s="149"/>
      <c r="P221" s="149"/>
      <c r="Q221" s="149"/>
      <c r="R221" s="149"/>
      <c r="S221" s="149"/>
      <c r="T221" s="149"/>
      <c r="U221" s="149"/>
      <c r="V221" s="149"/>
      <c r="W221" s="149"/>
      <c r="X221" s="149"/>
      <c r="Y221" s="150"/>
    </row>
    <row r="222" spans="1:25" x14ac:dyDescent="0.2">
      <c r="A222" s="154"/>
      <c r="B222" s="40" t="s">
        <v>66</v>
      </c>
      <c r="C222" s="41" t="s">
        <v>67</v>
      </c>
      <c r="D222" s="42" t="s">
        <v>68</v>
      </c>
      <c r="E222" s="41" t="s">
        <v>69</v>
      </c>
      <c r="F222" s="41" t="s">
        <v>70</v>
      </c>
      <c r="G222" s="41" t="s">
        <v>71</v>
      </c>
      <c r="H222" s="41" t="s">
        <v>72</v>
      </c>
      <c r="I222" s="41" t="s">
        <v>73</v>
      </c>
      <c r="J222" s="41" t="s">
        <v>74</v>
      </c>
      <c r="K222" s="40" t="s">
        <v>75</v>
      </c>
      <c r="L222" s="41" t="s">
        <v>76</v>
      </c>
      <c r="M222" s="43" t="s">
        <v>77</v>
      </c>
      <c r="N222" s="40" t="s">
        <v>78</v>
      </c>
      <c r="O222" s="41" t="s">
        <v>79</v>
      </c>
      <c r="P222" s="43" t="s">
        <v>80</v>
      </c>
      <c r="Q222" s="42" t="s">
        <v>81</v>
      </c>
      <c r="R222" s="41" t="s">
        <v>82</v>
      </c>
      <c r="S222" s="42" t="s">
        <v>83</v>
      </c>
      <c r="T222" s="41" t="s">
        <v>84</v>
      </c>
      <c r="U222" s="42" t="s">
        <v>85</v>
      </c>
      <c r="V222" s="41" t="s">
        <v>86</v>
      </c>
      <c r="W222" s="42" t="s">
        <v>87</v>
      </c>
      <c r="X222" s="41" t="s">
        <v>88</v>
      </c>
      <c r="Y222" s="41" t="s">
        <v>89</v>
      </c>
    </row>
    <row r="223" spans="1:25" x14ac:dyDescent="0.2">
      <c r="A223" s="20">
        <v>44317</v>
      </c>
      <c r="B223" s="36">
        <v>1292.96</v>
      </c>
      <c r="C223" s="36">
        <v>1342.5</v>
      </c>
      <c r="D223" s="36">
        <v>1385.4</v>
      </c>
      <c r="E223" s="36">
        <v>1388.21</v>
      </c>
      <c r="F223" s="36">
        <v>1395.81</v>
      </c>
      <c r="G223" s="36">
        <v>1386.87</v>
      </c>
      <c r="H223" s="36">
        <v>1385.33</v>
      </c>
      <c r="I223" s="36">
        <v>1348.94</v>
      </c>
      <c r="J223" s="36">
        <v>1312.68</v>
      </c>
      <c r="K223" s="36">
        <v>1253.79</v>
      </c>
      <c r="L223" s="36">
        <v>1208.4100000000001</v>
      </c>
      <c r="M223" s="36">
        <v>1207.1200000000001</v>
      </c>
      <c r="N223" s="36">
        <v>1265.4100000000001</v>
      </c>
      <c r="O223" s="36">
        <v>1286.1300000000001</v>
      </c>
      <c r="P223" s="36">
        <v>1303.9000000000001</v>
      </c>
      <c r="Q223" s="36">
        <v>1315.2</v>
      </c>
      <c r="R223" s="36">
        <v>1307.6600000000001</v>
      </c>
      <c r="S223" s="36">
        <v>1296.3600000000001</v>
      </c>
      <c r="T223" s="36">
        <v>1241.04</v>
      </c>
      <c r="U223" s="36">
        <v>1218.3900000000001</v>
      </c>
      <c r="V223" s="36">
        <v>1200.27</v>
      </c>
      <c r="W223" s="36">
        <v>1192.43</v>
      </c>
      <c r="X223" s="36">
        <v>1207.1500000000001</v>
      </c>
      <c r="Y223" s="36">
        <v>1280.17</v>
      </c>
    </row>
    <row r="224" spans="1:25" x14ac:dyDescent="0.2">
      <c r="A224" s="20">
        <v>44318</v>
      </c>
      <c r="B224" s="36">
        <v>1263.07</v>
      </c>
      <c r="C224" s="36">
        <v>1304.78</v>
      </c>
      <c r="D224" s="36">
        <v>1358.49</v>
      </c>
      <c r="E224" s="36">
        <v>1377.74</v>
      </c>
      <c r="F224" s="36">
        <v>1391.4</v>
      </c>
      <c r="G224" s="36">
        <v>1385.9</v>
      </c>
      <c r="H224" s="36">
        <v>1385.32</v>
      </c>
      <c r="I224" s="36">
        <v>1360.01</v>
      </c>
      <c r="J224" s="36">
        <v>1289.6100000000001</v>
      </c>
      <c r="K224" s="36">
        <v>1252.79</v>
      </c>
      <c r="L224" s="36">
        <v>1194.72</v>
      </c>
      <c r="M224" s="36">
        <v>1185.95</v>
      </c>
      <c r="N224" s="36">
        <v>1263.44</v>
      </c>
      <c r="O224" s="36">
        <v>1276.18</v>
      </c>
      <c r="P224" s="36">
        <v>1297.29</v>
      </c>
      <c r="Q224" s="36">
        <v>1299.55</v>
      </c>
      <c r="R224" s="36">
        <v>1283.67</v>
      </c>
      <c r="S224" s="36">
        <v>1273.4100000000001</v>
      </c>
      <c r="T224" s="36">
        <v>1223.0899999999999</v>
      </c>
      <c r="U224" s="36">
        <v>1198.01</v>
      </c>
      <c r="V224" s="36">
        <v>1166.6300000000001</v>
      </c>
      <c r="W224" s="36">
        <v>1162.21</v>
      </c>
      <c r="X224" s="36">
        <v>1201.99</v>
      </c>
      <c r="Y224" s="36">
        <v>1267.1300000000001</v>
      </c>
    </row>
    <row r="225" spans="1:25" x14ac:dyDescent="0.2">
      <c r="A225" s="20">
        <v>44319</v>
      </c>
      <c r="B225" s="36">
        <v>1248.6200000000001</v>
      </c>
      <c r="C225" s="36">
        <v>1319.99</v>
      </c>
      <c r="D225" s="36">
        <v>1362.04</v>
      </c>
      <c r="E225" s="36">
        <v>1377.85</v>
      </c>
      <c r="F225" s="36">
        <v>1392.35</v>
      </c>
      <c r="G225" s="36">
        <v>1390.02</v>
      </c>
      <c r="H225" s="36">
        <v>1394.75</v>
      </c>
      <c r="I225" s="36">
        <v>1364.03</v>
      </c>
      <c r="J225" s="36">
        <v>1301.53</v>
      </c>
      <c r="K225" s="36">
        <v>1262.81</v>
      </c>
      <c r="L225" s="36">
        <v>1232.19</v>
      </c>
      <c r="M225" s="36">
        <v>1209.33</v>
      </c>
      <c r="N225" s="36">
        <v>1243.6600000000001</v>
      </c>
      <c r="O225" s="36">
        <v>1281.52</v>
      </c>
      <c r="P225" s="36">
        <v>1302.3500000000001</v>
      </c>
      <c r="Q225" s="36">
        <v>1315.9</v>
      </c>
      <c r="R225" s="36">
        <v>1304.98</v>
      </c>
      <c r="S225" s="36">
        <v>1284.47</v>
      </c>
      <c r="T225" s="36">
        <v>1232.0899999999999</v>
      </c>
      <c r="U225" s="36">
        <v>1211.6100000000001</v>
      </c>
      <c r="V225" s="36">
        <v>1199.42</v>
      </c>
      <c r="W225" s="36">
        <v>1198.8</v>
      </c>
      <c r="X225" s="36">
        <v>1186.46</v>
      </c>
      <c r="Y225" s="36">
        <v>1194.3600000000001</v>
      </c>
    </row>
    <row r="226" spans="1:25" x14ac:dyDescent="0.2">
      <c r="A226" s="20">
        <v>44320</v>
      </c>
      <c r="B226" s="36">
        <v>1214.17</v>
      </c>
      <c r="C226" s="36">
        <v>1274.6300000000001</v>
      </c>
      <c r="D226" s="36">
        <v>1296</v>
      </c>
      <c r="E226" s="36">
        <v>1308.3700000000001</v>
      </c>
      <c r="F226" s="36">
        <v>1319.9</v>
      </c>
      <c r="G226" s="36">
        <v>1317.92</v>
      </c>
      <c r="H226" s="36">
        <v>1277.6300000000001</v>
      </c>
      <c r="I226" s="36">
        <v>1255.01</v>
      </c>
      <c r="J226" s="36">
        <v>1226.43</v>
      </c>
      <c r="K226" s="36">
        <v>1198.74</v>
      </c>
      <c r="L226" s="36">
        <v>1192.42</v>
      </c>
      <c r="M226" s="36">
        <v>1195.71</v>
      </c>
      <c r="N226" s="36">
        <v>1206.08</v>
      </c>
      <c r="O226" s="36">
        <v>1210.44</v>
      </c>
      <c r="P226" s="36">
        <v>1221.3900000000001</v>
      </c>
      <c r="Q226" s="36">
        <v>1221.24</v>
      </c>
      <c r="R226" s="36">
        <v>1222.55</v>
      </c>
      <c r="S226" s="36">
        <v>1237.1300000000001</v>
      </c>
      <c r="T226" s="36">
        <v>1210.53</v>
      </c>
      <c r="U226" s="36">
        <v>1178.33</v>
      </c>
      <c r="V226" s="36">
        <v>1155.17</v>
      </c>
      <c r="W226" s="36">
        <v>1161.8700000000001</v>
      </c>
      <c r="X226" s="36">
        <v>1180.8900000000001</v>
      </c>
      <c r="Y226" s="36">
        <v>1202.26</v>
      </c>
    </row>
    <row r="227" spans="1:25" x14ac:dyDescent="0.2">
      <c r="A227" s="20">
        <v>44321</v>
      </c>
      <c r="B227" s="36">
        <v>1240.93</v>
      </c>
      <c r="C227" s="36">
        <v>1291.4000000000001</v>
      </c>
      <c r="D227" s="36">
        <v>1313.31</v>
      </c>
      <c r="E227" s="36">
        <v>1326.59</v>
      </c>
      <c r="F227" s="36">
        <v>1339.55</v>
      </c>
      <c r="G227" s="36">
        <v>1331.52</v>
      </c>
      <c r="H227" s="36">
        <v>1293.44</v>
      </c>
      <c r="I227" s="36">
        <v>1249.79</v>
      </c>
      <c r="J227" s="36">
        <v>1211.1600000000001</v>
      </c>
      <c r="K227" s="36">
        <v>1203.6300000000001</v>
      </c>
      <c r="L227" s="36">
        <v>1186.6400000000001</v>
      </c>
      <c r="M227" s="36">
        <v>1176.52</v>
      </c>
      <c r="N227" s="36">
        <v>1198.8800000000001</v>
      </c>
      <c r="O227" s="36">
        <v>1199.8600000000001</v>
      </c>
      <c r="P227" s="36">
        <v>1202.93</v>
      </c>
      <c r="Q227" s="36">
        <v>1208.0899999999999</v>
      </c>
      <c r="R227" s="36">
        <v>1206.08</v>
      </c>
      <c r="S227" s="36">
        <v>1216.19</v>
      </c>
      <c r="T227" s="36">
        <v>1213.6100000000001</v>
      </c>
      <c r="U227" s="36">
        <v>1196.4100000000001</v>
      </c>
      <c r="V227" s="36">
        <v>1175.57</v>
      </c>
      <c r="W227" s="36">
        <v>1177.6200000000001</v>
      </c>
      <c r="X227" s="36">
        <v>1193.49</v>
      </c>
      <c r="Y227" s="36">
        <v>1233.3600000000001</v>
      </c>
    </row>
    <row r="228" spans="1:25" x14ac:dyDescent="0.2">
      <c r="A228" s="20">
        <v>44322</v>
      </c>
      <c r="B228" s="36">
        <v>1230.6100000000001</v>
      </c>
      <c r="C228" s="36">
        <v>1267</v>
      </c>
      <c r="D228" s="36">
        <v>1300.5</v>
      </c>
      <c r="E228" s="36">
        <v>1319.79</v>
      </c>
      <c r="F228" s="36">
        <v>1325.52</v>
      </c>
      <c r="G228" s="36">
        <v>1324.94</v>
      </c>
      <c r="H228" s="36">
        <v>1282.79</v>
      </c>
      <c r="I228" s="36">
        <v>1240.49</v>
      </c>
      <c r="J228" s="36">
        <v>1205.43</v>
      </c>
      <c r="K228" s="36">
        <v>1148.0899999999999</v>
      </c>
      <c r="L228" s="36">
        <v>1125.3500000000001</v>
      </c>
      <c r="M228" s="36">
        <v>1133.07</v>
      </c>
      <c r="N228" s="36">
        <v>1166.55</v>
      </c>
      <c r="O228" s="36">
        <v>1188.6000000000001</v>
      </c>
      <c r="P228" s="36">
        <v>1212.0899999999999</v>
      </c>
      <c r="Q228" s="36">
        <v>1216.46</v>
      </c>
      <c r="R228" s="36">
        <v>1203.04</v>
      </c>
      <c r="S228" s="36">
        <v>1207.06</v>
      </c>
      <c r="T228" s="36">
        <v>1186.3800000000001</v>
      </c>
      <c r="U228" s="36">
        <v>1142.93</v>
      </c>
      <c r="V228" s="36">
        <v>1113.74</v>
      </c>
      <c r="W228" s="36">
        <v>1127.95</v>
      </c>
      <c r="X228" s="36">
        <v>1163.7</v>
      </c>
      <c r="Y228" s="36">
        <v>1216.75</v>
      </c>
    </row>
    <row r="229" spans="1:25" x14ac:dyDescent="0.2">
      <c r="A229" s="20">
        <v>44323</v>
      </c>
      <c r="B229" s="36">
        <v>1230.5899999999999</v>
      </c>
      <c r="C229" s="36">
        <v>1236.98</v>
      </c>
      <c r="D229" s="36">
        <v>1304.5</v>
      </c>
      <c r="E229" s="36">
        <v>1320.62</v>
      </c>
      <c r="F229" s="36">
        <v>1333.12</v>
      </c>
      <c r="G229" s="36">
        <v>1314</v>
      </c>
      <c r="H229" s="36">
        <v>1250.6500000000001</v>
      </c>
      <c r="I229" s="36">
        <v>1214.1200000000001</v>
      </c>
      <c r="J229" s="36">
        <v>1185.04</v>
      </c>
      <c r="K229" s="36">
        <v>1192.23</v>
      </c>
      <c r="L229" s="36">
        <v>1181.3500000000001</v>
      </c>
      <c r="M229" s="36">
        <v>1171.6300000000001</v>
      </c>
      <c r="N229" s="36">
        <v>1164.56</v>
      </c>
      <c r="O229" s="36">
        <v>1167.45</v>
      </c>
      <c r="P229" s="36">
        <v>1177.32</v>
      </c>
      <c r="Q229" s="36">
        <v>1178.8600000000001</v>
      </c>
      <c r="R229" s="36">
        <v>1163.8800000000001</v>
      </c>
      <c r="S229" s="36">
        <v>1177.29</v>
      </c>
      <c r="T229" s="36">
        <v>1185.69</v>
      </c>
      <c r="U229" s="36">
        <v>1184.08</v>
      </c>
      <c r="V229" s="36">
        <v>1170.55</v>
      </c>
      <c r="W229" s="36">
        <v>1168.45</v>
      </c>
      <c r="X229" s="36">
        <v>1155.6400000000001</v>
      </c>
      <c r="Y229" s="36">
        <v>1149.22</v>
      </c>
    </row>
    <row r="230" spans="1:25" x14ac:dyDescent="0.2">
      <c r="A230" s="20">
        <v>44324</v>
      </c>
      <c r="B230" s="36">
        <v>1188.47</v>
      </c>
      <c r="C230" s="36">
        <v>1243.6600000000001</v>
      </c>
      <c r="D230" s="36">
        <v>1247.8500000000001</v>
      </c>
      <c r="E230" s="36">
        <v>1256.55</v>
      </c>
      <c r="F230" s="36">
        <v>1275</v>
      </c>
      <c r="G230" s="36">
        <v>1265.8399999999999</v>
      </c>
      <c r="H230" s="36">
        <v>1232.83</v>
      </c>
      <c r="I230" s="36">
        <v>1225.24</v>
      </c>
      <c r="J230" s="36">
        <v>1195.3600000000001</v>
      </c>
      <c r="K230" s="36">
        <v>1165.1400000000001</v>
      </c>
      <c r="L230" s="36">
        <v>1128.42</v>
      </c>
      <c r="M230" s="36">
        <v>1127.5</v>
      </c>
      <c r="N230" s="36">
        <v>1152.22</v>
      </c>
      <c r="O230" s="36">
        <v>1152.42</v>
      </c>
      <c r="P230" s="36">
        <v>1173.54</v>
      </c>
      <c r="Q230" s="36">
        <v>1178.51</v>
      </c>
      <c r="R230" s="36">
        <v>1166.5</v>
      </c>
      <c r="S230" s="36">
        <v>1171.17</v>
      </c>
      <c r="T230" s="36">
        <v>1160.5899999999999</v>
      </c>
      <c r="U230" s="36">
        <v>1133.99</v>
      </c>
      <c r="V230" s="36">
        <v>1117.74</v>
      </c>
      <c r="W230" s="36">
        <v>1110.26</v>
      </c>
      <c r="X230" s="36">
        <v>1122.83</v>
      </c>
      <c r="Y230" s="36">
        <v>1145.98</v>
      </c>
    </row>
    <row r="231" spans="1:25" x14ac:dyDescent="0.2">
      <c r="A231" s="20">
        <v>44325</v>
      </c>
      <c r="B231" s="36">
        <v>1127.22</v>
      </c>
      <c r="C231" s="36">
        <v>1166.27</v>
      </c>
      <c r="D231" s="36">
        <v>1184.2</v>
      </c>
      <c r="E231" s="36">
        <v>1211.6200000000001</v>
      </c>
      <c r="F231" s="36">
        <v>1214.07</v>
      </c>
      <c r="G231" s="36">
        <v>1215.3600000000001</v>
      </c>
      <c r="H231" s="36">
        <v>1209.43</v>
      </c>
      <c r="I231" s="36">
        <v>1192.8800000000001</v>
      </c>
      <c r="J231" s="36">
        <v>1168.75</v>
      </c>
      <c r="K231" s="36">
        <v>1136.76</v>
      </c>
      <c r="L231" s="36">
        <v>1123.94</v>
      </c>
      <c r="M231" s="36">
        <v>1113.8900000000001</v>
      </c>
      <c r="N231" s="36">
        <v>1124.54</v>
      </c>
      <c r="O231" s="36">
        <v>1140.47</v>
      </c>
      <c r="P231" s="36">
        <v>1153.45</v>
      </c>
      <c r="Q231" s="36">
        <v>1156.96</v>
      </c>
      <c r="R231" s="36">
        <v>1151.29</v>
      </c>
      <c r="S231" s="36">
        <v>1150.47</v>
      </c>
      <c r="T231" s="36">
        <v>1141.03</v>
      </c>
      <c r="U231" s="36">
        <v>1121.79</v>
      </c>
      <c r="V231" s="36">
        <v>1098.1300000000001</v>
      </c>
      <c r="W231" s="36">
        <v>1099.72</v>
      </c>
      <c r="X231" s="36">
        <v>1111.25</v>
      </c>
      <c r="Y231" s="36">
        <v>1138.3800000000001</v>
      </c>
    </row>
    <row r="232" spans="1:25" x14ac:dyDescent="0.2">
      <c r="A232" s="20">
        <v>44326</v>
      </c>
      <c r="B232" s="36">
        <v>1168.8700000000001</v>
      </c>
      <c r="C232" s="36">
        <v>1215.9100000000001</v>
      </c>
      <c r="D232" s="36">
        <v>1240.99</v>
      </c>
      <c r="E232" s="36">
        <v>1256.94</v>
      </c>
      <c r="F232" s="36">
        <v>1265.9100000000001</v>
      </c>
      <c r="G232" s="36">
        <v>1269.46</v>
      </c>
      <c r="H232" s="36">
        <v>1253.3800000000001</v>
      </c>
      <c r="I232" s="36">
        <v>1214.28</v>
      </c>
      <c r="J232" s="36">
        <v>1173.8500000000001</v>
      </c>
      <c r="K232" s="36">
        <v>1130.6400000000001</v>
      </c>
      <c r="L232" s="36">
        <v>1104.78</v>
      </c>
      <c r="M232" s="36">
        <v>1095.77</v>
      </c>
      <c r="N232" s="36">
        <v>1107.78</v>
      </c>
      <c r="O232" s="36">
        <v>1121.6400000000001</v>
      </c>
      <c r="P232" s="36">
        <v>1138.72</v>
      </c>
      <c r="Q232" s="36">
        <v>1142.8700000000001</v>
      </c>
      <c r="R232" s="36">
        <v>1135.95</v>
      </c>
      <c r="S232" s="36">
        <v>1130.69</v>
      </c>
      <c r="T232" s="36">
        <v>1121.48</v>
      </c>
      <c r="U232" s="36">
        <v>1096.8399999999999</v>
      </c>
      <c r="V232" s="36">
        <v>1068.98</v>
      </c>
      <c r="W232" s="36">
        <v>1063.04</v>
      </c>
      <c r="X232" s="36">
        <v>1078.08</v>
      </c>
      <c r="Y232" s="36">
        <v>1121.55</v>
      </c>
    </row>
    <row r="233" spans="1:25" x14ac:dyDescent="0.2">
      <c r="A233" s="20">
        <v>44327</v>
      </c>
      <c r="B233" s="36">
        <v>1205.43</v>
      </c>
      <c r="C233" s="36">
        <v>1210.23</v>
      </c>
      <c r="D233" s="36">
        <v>1218.67</v>
      </c>
      <c r="E233" s="36">
        <v>1244.21</v>
      </c>
      <c r="F233" s="36">
        <v>1254.56</v>
      </c>
      <c r="G233" s="36">
        <v>1240.94</v>
      </c>
      <c r="H233" s="36">
        <v>1213.57</v>
      </c>
      <c r="I233" s="36">
        <v>1171.06</v>
      </c>
      <c r="J233" s="36">
        <v>1140.19</v>
      </c>
      <c r="K233" s="36">
        <v>1109.1000000000001</v>
      </c>
      <c r="L233" s="36">
        <v>1125.3700000000001</v>
      </c>
      <c r="M233" s="36">
        <v>1158.99</v>
      </c>
      <c r="N233" s="36">
        <v>1186.3800000000001</v>
      </c>
      <c r="O233" s="36">
        <v>1173.02</v>
      </c>
      <c r="P233" s="36">
        <v>1185.73</v>
      </c>
      <c r="Q233" s="36">
        <v>1202.47</v>
      </c>
      <c r="R233" s="36">
        <v>1200.93</v>
      </c>
      <c r="S233" s="36">
        <v>1220.33</v>
      </c>
      <c r="T233" s="36">
        <v>1200.8800000000001</v>
      </c>
      <c r="U233" s="36">
        <v>1185.8</v>
      </c>
      <c r="V233" s="36">
        <v>1169.3600000000001</v>
      </c>
      <c r="W233" s="36">
        <v>1158.73</v>
      </c>
      <c r="X233" s="36">
        <v>1179.45</v>
      </c>
      <c r="Y233" s="36">
        <v>1223.8800000000001</v>
      </c>
    </row>
    <row r="234" spans="1:25" x14ac:dyDescent="0.2">
      <c r="A234" s="20">
        <v>44328</v>
      </c>
      <c r="B234" s="36">
        <v>1249.0899999999999</v>
      </c>
      <c r="C234" s="36">
        <v>1282.6100000000001</v>
      </c>
      <c r="D234" s="36">
        <v>1269.9000000000001</v>
      </c>
      <c r="E234" s="36">
        <v>1263.69</v>
      </c>
      <c r="F234" s="36">
        <v>1258.1000000000001</v>
      </c>
      <c r="G234" s="36">
        <v>1267.49</v>
      </c>
      <c r="H234" s="36">
        <v>1253.69</v>
      </c>
      <c r="I234" s="36">
        <v>1198.46</v>
      </c>
      <c r="J234" s="36">
        <v>1170.27</v>
      </c>
      <c r="K234" s="36">
        <v>1149.55</v>
      </c>
      <c r="L234" s="36">
        <v>1124.9000000000001</v>
      </c>
      <c r="M234" s="36">
        <v>1135.57</v>
      </c>
      <c r="N234" s="36">
        <v>1140.57</v>
      </c>
      <c r="O234" s="36">
        <v>1145.83</v>
      </c>
      <c r="P234" s="36">
        <v>1151.1400000000001</v>
      </c>
      <c r="Q234" s="36">
        <v>1160.17</v>
      </c>
      <c r="R234" s="36">
        <v>1146.6100000000001</v>
      </c>
      <c r="S234" s="36">
        <v>1149.3700000000001</v>
      </c>
      <c r="T234" s="36">
        <v>1134.1400000000001</v>
      </c>
      <c r="U234" s="36">
        <v>1129.57</v>
      </c>
      <c r="V234" s="36">
        <v>1114.93</v>
      </c>
      <c r="W234" s="36">
        <v>1127.54</v>
      </c>
      <c r="X234" s="36">
        <v>1132.47</v>
      </c>
      <c r="Y234" s="36">
        <v>1153.29</v>
      </c>
    </row>
    <row r="235" spans="1:25" x14ac:dyDescent="0.2">
      <c r="A235" s="20">
        <v>44329</v>
      </c>
      <c r="B235" s="36">
        <v>1243.05</v>
      </c>
      <c r="C235" s="36">
        <v>1297.1100000000001</v>
      </c>
      <c r="D235" s="36">
        <v>1316.91</v>
      </c>
      <c r="E235" s="36">
        <v>1306.47</v>
      </c>
      <c r="F235" s="36">
        <v>1295.92</v>
      </c>
      <c r="G235" s="36">
        <v>1298.3500000000001</v>
      </c>
      <c r="H235" s="36">
        <v>1245.22</v>
      </c>
      <c r="I235" s="36">
        <v>1185.6100000000001</v>
      </c>
      <c r="J235" s="36">
        <v>1157.67</v>
      </c>
      <c r="K235" s="36">
        <v>1139.1600000000001</v>
      </c>
      <c r="L235" s="36">
        <v>1100.01</v>
      </c>
      <c r="M235" s="36">
        <v>1112.6200000000001</v>
      </c>
      <c r="N235" s="36">
        <v>1144.8600000000001</v>
      </c>
      <c r="O235" s="36">
        <v>1158.26</v>
      </c>
      <c r="P235" s="36">
        <v>1176.6200000000001</v>
      </c>
      <c r="Q235" s="36">
        <v>1187.79</v>
      </c>
      <c r="R235" s="36">
        <v>1186.1400000000001</v>
      </c>
      <c r="S235" s="36">
        <v>1197.04</v>
      </c>
      <c r="T235" s="36">
        <v>1179.96</v>
      </c>
      <c r="U235" s="36">
        <v>1157.1400000000001</v>
      </c>
      <c r="V235" s="36">
        <v>1142.42</v>
      </c>
      <c r="W235" s="36">
        <v>1144.3</v>
      </c>
      <c r="X235" s="36">
        <v>1158.75</v>
      </c>
      <c r="Y235" s="36">
        <v>1202.3800000000001</v>
      </c>
    </row>
    <row r="236" spans="1:25" x14ac:dyDescent="0.2">
      <c r="A236" s="20">
        <v>44330</v>
      </c>
      <c r="B236" s="36">
        <v>1239.3900000000001</v>
      </c>
      <c r="C236" s="36">
        <v>1264.08</v>
      </c>
      <c r="D236" s="36">
        <v>1284.24</v>
      </c>
      <c r="E236" s="36">
        <v>1295.93</v>
      </c>
      <c r="F236" s="36">
        <v>1309.77</v>
      </c>
      <c r="G236" s="36">
        <v>1283.58</v>
      </c>
      <c r="H236" s="36">
        <v>1224.58</v>
      </c>
      <c r="I236" s="36">
        <v>1156.82</v>
      </c>
      <c r="J236" s="36">
        <v>1123.22</v>
      </c>
      <c r="K236" s="36">
        <v>1101</v>
      </c>
      <c r="L236" s="36">
        <v>1088.81</v>
      </c>
      <c r="M236" s="36">
        <v>1104.94</v>
      </c>
      <c r="N236" s="36">
        <v>1138.57</v>
      </c>
      <c r="O236" s="36">
        <v>1143.06</v>
      </c>
      <c r="P236" s="36">
        <v>1154.49</v>
      </c>
      <c r="Q236" s="36">
        <v>1170.56</v>
      </c>
      <c r="R236" s="36">
        <v>1173.3</v>
      </c>
      <c r="S236" s="36">
        <v>1185.45</v>
      </c>
      <c r="T236" s="36">
        <v>1169.78</v>
      </c>
      <c r="U236" s="36">
        <v>1160.3800000000001</v>
      </c>
      <c r="V236" s="36">
        <v>1178.0899999999999</v>
      </c>
      <c r="W236" s="36">
        <v>1179.32</v>
      </c>
      <c r="X236" s="36">
        <v>1184.3</v>
      </c>
      <c r="Y236" s="36">
        <v>1197.95</v>
      </c>
    </row>
    <row r="237" spans="1:25" x14ac:dyDescent="0.2">
      <c r="A237" s="20">
        <v>44331</v>
      </c>
      <c r="B237" s="36">
        <v>1203.25</v>
      </c>
      <c r="C237" s="36">
        <v>1220.8500000000001</v>
      </c>
      <c r="D237" s="36">
        <v>1252.49</v>
      </c>
      <c r="E237" s="36">
        <v>1274.42</v>
      </c>
      <c r="F237" s="36">
        <v>1279.19</v>
      </c>
      <c r="G237" s="36">
        <v>1264.19</v>
      </c>
      <c r="H237" s="36">
        <v>1213.02</v>
      </c>
      <c r="I237" s="36">
        <v>1153.77</v>
      </c>
      <c r="J237" s="36">
        <v>1165.24</v>
      </c>
      <c r="K237" s="36">
        <v>1144.6600000000001</v>
      </c>
      <c r="L237" s="36">
        <v>1121.29</v>
      </c>
      <c r="M237" s="36">
        <v>1124.33</v>
      </c>
      <c r="N237" s="36">
        <v>1134.96</v>
      </c>
      <c r="O237" s="36">
        <v>1145.8700000000001</v>
      </c>
      <c r="P237" s="36">
        <v>1177.8</v>
      </c>
      <c r="Q237" s="36">
        <v>1174.52</v>
      </c>
      <c r="R237" s="36">
        <v>1161.29</v>
      </c>
      <c r="S237" s="36">
        <v>1150.55</v>
      </c>
      <c r="T237" s="36">
        <v>1121.1300000000001</v>
      </c>
      <c r="U237" s="36">
        <v>1097.77</v>
      </c>
      <c r="V237" s="36">
        <v>1081.47</v>
      </c>
      <c r="W237" s="36">
        <v>1070.4000000000001</v>
      </c>
      <c r="X237" s="36">
        <v>1073.72</v>
      </c>
      <c r="Y237" s="36">
        <v>1100.48</v>
      </c>
    </row>
    <row r="238" spans="1:25" x14ac:dyDescent="0.2">
      <c r="A238" s="20">
        <v>44332</v>
      </c>
      <c r="B238" s="36">
        <v>1098.3700000000001</v>
      </c>
      <c r="C238" s="36">
        <v>1099.6200000000001</v>
      </c>
      <c r="D238" s="36">
        <v>1086.96</v>
      </c>
      <c r="E238" s="36">
        <v>1088.1500000000001</v>
      </c>
      <c r="F238" s="36">
        <v>1088.79</v>
      </c>
      <c r="G238" s="36">
        <v>1090.47</v>
      </c>
      <c r="H238" s="36">
        <v>1101.3700000000001</v>
      </c>
      <c r="I238" s="36">
        <v>1082.01</v>
      </c>
      <c r="J238" s="36">
        <v>1050.6500000000001</v>
      </c>
      <c r="K238" s="36">
        <v>1088.9000000000001</v>
      </c>
      <c r="L238" s="36">
        <v>1104.4000000000001</v>
      </c>
      <c r="M238" s="36">
        <v>1105.1200000000001</v>
      </c>
      <c r="N238" s="36">
        <v>1094.1200000000001</v>
      </c>
      <c r="O238" s="36">
        <v>1077.5999999999999</v>
      </c>
      <c r="P238" s="36">
        <v>1079.9000000000001</v>
      </c>
      <c r="Q238" s="36">
        <v>1072.71</v>
      </c>
      <c r="R238" s="36">
        <v>1062.83</v>
      </c>
      <c r="S238" s="36">
        <v>1075.7</v>
      </c>
      <c r="T238" s="36">
        <v>1092.1500000000001</v>
      </c>
      <c r="U238" s="36">
        <v>1095.98</v>
      </c>
      <c r="V238" s="36">
        <v>1056.08</v>
      </c>
      <c r="W238" s="36">
        <v>1051.58</v>
      </c>
      <c r="X238" s="36">
        <v>1047.3499999999999</v>
      </c>
      <c r="Y238" s="36">
        <v>1031.9100000000001</v>
      </c>
    </row>
    <row r="239" spans="1:25" x14ac:dyDescent="0.2">
      <c r="A239" s="20">
        <v>44333</v>
      </c>
      <c r="B239" s="36">
        <v>1060.6300000000001</v>
      </c>
      <c r="C239" s="36">
        <v>1102.72</v>
      </c>
      <c r="D239" s="36">
        <v>1134.81</v>
      </c>
      <c r="E239" s="36">
        <v>1149.3600000000001</v>
      </c>
      <c r="F239" s="36">
        <v>1179.3900000000001</v>
      </c>
      <c r="G239" s="36">
        <v>1159.9000000000001</v>
      </c>
      <c r="H239" s="36">
        <v>1111.6000000000001</v>
      </c>
      <c r="I239" s="36">
        <v>1079.3800000000001</v>
      </c>
      <c r="J239" s="36">
        <v>1130.18</v>
      </c>
      <c r="K239" s="36">
        <v>1049.1200000000001</v>
      </c>
      <c r="L239" s="36">
        <v>1042.9000000000001</v>
      </c>
      <c r="M239" s="36">
        <v>1034.52</v>
      </c>
      <c r="N239" s="36">
        <v>1025.55</v>
      </c>
      <c r="O239" s="36">
        <v>1027.2</v>
      </c>
      <c r="P239" s="36">
        <v>1041.76</v>
      </c>
      <c r="Q239" s="36">
        <v>1051.94</v>
      </c>
      <c r="R239" s="36">
        <v>1051.96</v>
      </c>
      <c r="S239" s="36">
        <v>1060.93</v>
      </c>
      <c r="T239" s="36">
        <v>1059.06</v>
      </c>
      <c r="U239" s="36">
        <v>1058.31</v>
      </c>
      <c r="V239" s="36">
        <v>1029.6400000000001</v>
      </c>
      <c r="W239" s="36">
        <v>1030.3700000000001</v>
      </c>
      <c r="X239" s="36">
        <v>1022.08</v>
      </c>
      <c r="Y239" s="36">
        <v>1039.07</v>
      </c>
    </row>
    <row r="240" spans="1:25" x14ac:dyDescent="0.2">
      <c r="A240" s="20">
        <v>44334</v>
      </c>
      <c r="B240" s="36">
        <v>1066.1400000000001</v>
      </c>
      <c r="C240" s="36">
        <v>1099.55</v>
      </c>
      <c r="D240" s="36">
        <v>1125.27</v>
      </c>
      <c r="E240" s="36">
        <v>1139.32</v>
      </c>
      <c r="F240" s="36">
        <v>1138.27</v>
      </c>
      <c r="G240" s="36">
        <v>1122.51</v>
      </c>
      <c r="H240" s="36">
        <v>1071.72</v>
      </c>
      <c r="I240" s="36">
        <v>1041.03</v>
      </c>
      <c r="J240" s="36">
        <v>1007.06</v>
      </c>
      <c r="K240" s="36">
        <v>1001.87</v>
      </c>
      <c r="L240" s="36">
        <v>996.77</v>
      </c>
      <c r="M240" s="36">
        <v>1015.02</v>
      </c>
      <c r="N240" s="36">
        <v>1025.32</v>
      </c>
      <c r="O240" s="36">
        <v>1048.6200000000001</v>
      </c>
      <c r="P240" s="36">
        <v>1053.9100000000001</v>
      </c>
      <c r="Q240" s="36">
        <v>1055.9100000000001</v>
      </c>
      <c r="R240" s="36">
        <v>1051.9100000000001</v>
      </c>
      <c r="S240" s="36">
        <v>1047.2</v>
      </c>
      <c r="T240" s="36">
        <v>1044</v>
      </c>
      <c r="U240" s="36">
        <v>1032.31</v>
      </c>
      <c r="V240" s="36">
        <v>1014.35</v>
      </c>
      <c r="W240" s="36">
        <v>1004.51</v>
      </c>
      <c r="X240" s="36">
        <v>1029.9000000000001</v>
      </c>
      <c r="Y240" s="36">
        <v>1074</v>
      </c>
    </row>
    <row r="241" spans="1:25" x14ac:dyDescent="0.2">
      <c r="A241" s="20">
        <v>44335</v>
      </c>
      <c r="B241" s="36">
        <v>1125.22</v>
      </c>
      <c r="C241" s="36">
        <v>1139.21</v>
      </c>
      <c r="D241" s="36">
        <v>1156.74</v>
      </c>
      <c r="E241" s="36">
        <v>1175.6200000000001</v>
      </c>
      <c r="F241" s="36">
        <v>1174.3700000000001</v>
      </c>
      <c r="G241" s="36">
        <v>1162.82</v>
      </c>
      <c r="H241" s="36">
        <v>1112.3500000000001</v>
      </c>
      <c r="I241" s="36">
        <v>1061.23</v>
      </c>
      <c r="J241" s="36">
        <v>1041.8800000000001</v>
      </c>
      <c r="K241" s="36">
        <v>1037.77</v>
      </c>
      <c r="L241" s="36">
        <v>1044.02</v>
      </c>
      <c r="M241" s="36">
        <v>1071</v>
      </c>
      <c r="N241" s="36">
        <v>1111.25</v>
      </c>
      <c r="O241" s="36">
        <v>1149.33</v>
      </c>
      <c r="P241" s="36">
        <v>1154.8</v>
      </c>
      <c r="Q241" s="36">
        <v>1149.76</v>
      </c>
      <c r="R241" s="36">
        <v>1130.5</v>
      </c>
      <c r="S241" s="36">
        <v>1106.33</v>
      </c>
      <c r="T241" s="36">
        <v>1083.92</v>
      </c>
      <c r="U241" s="36">
        <v>1075.26</v>
      </c>
      <c r="V241" s="36">
        <v>1051.5999999999999</v>
      </c>
      <c r="W241" s="36">
        <v>1023.78</v>
      </c>
      <c r="X241" s="36">
        <v>997.68</v>
      </c>
      <c r="Y241" s="36">
        <v>1056.8</v>
      </c>
    </row>
    <row r="242" spans="1:25" x14ac:dyDescent="0.2">
      <c r="A242" s="20">
        <v>44336</v>
      </c>
      <c r="B242" s="36">
        <v>1137.1200000000001</v>
      </c>
      <c r="C242" s="36">
        <v>1173.24</v>
      </c>
      <c r="D242" s="36">
        <v>1179.46</v>
      </c>
      <c r="E242" s="36">
        <v>1190.49</v>
      </c>
      <c r="F242" s="36">
        <v>1202.46</v>
      </c>
      <c r="G242" s="36">
        <v>1181.67</v>
      </c>
      <c r="H242" s="36">
        <v>1147.07</v>
      </c>
      <c r="I242" s="36">
        <v>1066.9100000000001</v>
      </c>
      <c r="J242" s="36">
        <v>1009.35</v>
      </c>
      <c r="K242" s="36">
        <v>978.93</v>
      </c>
      <c r="L242" s="36">
        <v>978.15</v>
      </c>
      <c r="M242" s="36">
        <v>972.07</v>
      </c>
      <c r="N242" s="36">
        <v>1018.48</v>
      </c>
      <c r="O242" s="36">
        <v>1055.77</v>
      </c>
      <c r="P242" s="36">
        <v>1074.06</v>
      </c>
      <c r="Q242" s="36">
        <v>1078.52</v>
      </c>
      <c r="R242" s="36">
        <v>1070.56</v>
      </c>
      <c r="S242" s="36">
        <v>1054.42</v>
      </c>
      <c r="T242" s="36">
        <v>1012.11</v>
      </c>
      <c r="U242" s="36">
        <v>1006.13</v>
      </c>
      <c r="V242" s="36">
        <v>1017.81</v>
      </c>
      <c r="W242" s="36">
        <v>1032.22</v>
      </c>
      <c r="X242" s="36">
        <v>1008.45</v>
      </c>
      <c r="Y242" s="36">
        <v>979.35</v>
      </c>
    </row>
    <row r="243" spans="1:25" x14ac:dyDescent="0.2">
      <c r="A243" s="20">
        <v>44337</v>
      </c>
      <c r="B243" s="36">
        <v>1007.11</v>
      </c>
      <c r="C243" s="36">
        <v>1069.22</v>
      </c>
      <c r="D243" s="36">
        <v>1108.32</v>
      </c>
      <c r="E243" s="36">
        <v>1099.51</v>
      </c>
      <c r="F243" s="36">
        <v>1125.3700000000001</v>
      </c>
      <c r="G243" s="36">
        <v>1127.73</v>
      </c>
      <c r="H243" s="36">
        <v>1103.5</v>
      </c>
      <c r="I243" s="36">
        <v>1058.73</v>
      </c>
      <c r="J243" s="36">
        <v>1008.46</v>
      </c>
      <c r="K243" s="36">
        <v>960.02</v>
      </c>
      <c r="L243" s="36">
        <v>953.01</v>
      </c>
      <c r="M243" s="36">
        <v>977.76</v>
      </c>
      <c r="N243" s="36">
        <v>1040.55</v>
      </c>
      <c r="O243" s="36">
        <v>1080.27</v>
      </c>
      <c r="P243" s="36">
        <v>1085.27</v>
      </c>
      <c r="Q243" s="36">
        <v>1084.07</v>
      </c>
      <c r="R243" s="36">
        <v>1072.3900000000001</v>
      </c>
      <c r="S243" s="36">
        <v>1054.77</v>
      </c>
      <c r="T243" s="36">
        <v>1014.88</v>
      </c>
      <c r="U243" s="36">
        <v>967.46</v>
      </c>
      <c r="V243" s="36">
        <v>986.49</v>
      </c>
      <c r="W243" s="36">
        <v>1000.37</v>
      </c>
      <c r="X243" s="36">
        <v>1015.93</v>
      </c>
      <c r="Y243" s="36">
        <v>989.33</v>
      </c>
    </row>
    <row r="244" spans="1:25" x14ac:dyDescent="0.2">
      <c r="A244" s="20">
        <v>44338</v>
      </c>
      <c r="B244" s="36">
        <v>1041.1300000000001</v>
      </c>
      <c r="C244" s="36">
        <v>1045.53</v>
      </c>
      <c r="D244" s="36">
        <v>1075.42</v>
      </c>
      <c r="E244" s="36">
        <v>1097.3900000000001</v>
      </c>
      <c r="F244" s="36">
        <v>1099.78</v>
      </c>
      <c r="G244" s="36">
        <v>1086.04</v>
      </c>
      <c r="H244" s="36">
        <v>1070.72</v>
      </c>
      <c r="I244" s="36">
        <v>996.16</v>
      </c>
      <c r="J244" s="36">
        <v>957.65</v>
      </c>
      <c r="K244" s="36">
        <v>906.02</v>
      </c>
      <c r="L244" s="36">
        <v>899.37</v>
      </c>
      <c r="M244" s="36">
        <v>918.68</v>
      </c>
      <c r="N244" s="36">
        <v>975.43</v>
      </c>
      <c r="O244" s="36">
        <v>1023.19</v>
      </c>
      <c r="P244" s="36">
        <v>1046.51</v>
      </c>
      <c r="Q244" s="36">
        <v>1043.8800000000001</v>
      </c>
      <c r="R244" s="36">
        <v>1033.94</v>
      </c>
      <c r="S244" s="36">
        <v>1005.31</v>
      </c>
      <c r="T244" s="36">
        <v>951.58</v>
      </c>
      <c r="U244" s="36">
        <v>923.44</v>
      </c>
      <c r="V244" s="36">
        <v>933.56</v>
      </c>
      <c r="W244" s="36">
        <v>964.37</v>
      </c>
      <c r="X244" s="36">
        <v>932.59</v>
      </c>
      <c r="Y244" s="36">
        <v>922.28</v>
      </c>
    </row>
    <row r="245" spans="1:25" x14ac:dyDescent="0.2">
      <c r="A245" s="20">
        <v>44339</v>
      </c>
      <c r="B245" s="36">
        <v>1010.93</v>
      </c>
      <c r="C245" s="36">
        <v>1071</v>
      </c>
      <c r="D245" s="36">
        <v>1092.81</v>
      </c>
      <c r="E245" s="36">
        <v>1101.68</v>
      </c>
      <c r="F245" s="36">
        <v>1126.78</v>
      </c>
      <c r="G245" s="36">
        <v>1142.8900000000001</v>
      </c>
      <c r="H245" s="36">
        <v>1144.46</v>
      </c>
      <c r="I245" s="36">
        <v>1063.27</v>
      </c>
      <c r="J245" s="36">
        <v>1025.81</v>
      </c>
      <c r="K245" s="36">
        <v>961.54</v>
      </c>
      <c r="L245" s="36">
        <v>942.65</v>
      </c>
      <c r="M245" s="36">
        <v>949.69</v>
      </c>
      <c r="N245" s="36">
        <v>985.54000000000008</v>
      </c>
      <c r="O245" s="36">
        <v>1027.3399999999999</v>
      </c>
      <c r="P245" s="36">
        <v>1054.9000000000001</v>
      </c>
      <c r="Q245" s="36">
        <v>1069.55</v>
      </c>
      <c r="R245" s="36">
        <v>1060.1300000000001</v>
      </c>
      <c r="S245" s="36">
        <v>1038.69</v>
      </c>
      <c r="T245" s="36">
        <v>995.69</v>
      </c>
      <c r="U245" s="36">
        <v>944.17</v>
      </c>
      <c r="V245" s="36">
        <v>927.11</v>
      </c>
      <c r="W245" s="36">
        <v>902.33</v>
      </c>
      <c r="X245" s="36">
        <v>1001.66</v>
      </c>
      <c r="Y245" s="36">
        <v>992.33</v>
      </c>
    </row>
    <row r="246" spans="1:25" x14ac:dyDescent="0.2">
      <c r="A246" s="20">
        <v>44340</v>
      </c>
      <c r="B246" s="36">
        <v>1077.81</v>
      </c>
      <c r="C246" s="36">
        <v>1154.1400000000001</v>
      </c>
      <c r="D246" s="36">
        <v>1211.02</v>
      </c>
      <c r="E246" s="36">
        <v>1230.04</v>
      </c>
      <c r="F246" s="36">
        <v>1251.6600000000001</v>
      </c>
      <c r="G246" s="36">
        <v>1212.8600000000001</v>
      </c>
      <c r="H246" s="36">
        <v>1149.6300000000001</v>
      </c>
      <c r="I246" s="36">
        <v>1066.3</v>
      </c>
      <c r="J246" s="36">
        <v>1017.26</v>
      </c>
      <c r="K246" s="36">
        <v>954.47</v>
      </c>
      <c r="L246" s="36">
        <v>939.79</v>
      </c>
      <c r="M246" s="36">
        <v>940.12</v>
      </c>
      <c r="N246" s="36">
        <v>986.62</v>
      </c>
      <c r="O246" s="36">
        <v>1018.31</v>
      </c>
      <c r="P246" s="36">
        <v>1032.75</v>
      </c>
      <c r="Q246" s="36">
        <v>1027.77</v>
      </c>
      <c r="R246" s="36">
        <v>1006.09</v>
      </c>
      <c r="S246" s="36">
        <v>978.31</v>
      </c>
      <c r="T246" s="36">
        <v>958.44</v>
      </c>
      <c r="U246" s="36">
        <v>930.01</v>
      </c>
      <c r="V246" s="36">
        <v>936.78</v>
      </c>
      <c r="W246" s="36">
        <v>958.08</v>
      </c>
      <c r="X246" s="36">
        <v>937.16</v>
      </c>
      <c r="Y246" s="36">
        <v>949.82</v>
      </c>
    </row>
    <row r="247" spans="1:25" x14ac:dyDescent="0.2">
      <c r="A247" s="20">
        <v>44341</v>
      </c>
      <c r="B247" s="36">
        <v>1080.29</v>
      </c>
      <c r="C247" s="36">
        <v>1130.82</v>
      </c>
      <c r="D247" s="36">
        <v>1153.67</v>
      </c>
      <c r="E247" s="36">
        <v>1148.67</v>
      </c>
      <c r="F247" s="36">
        <v>1160</v>
      </c>
      <c r="G247" s="36">
        <v>1147.32</v>
      </c>
      <c r="H247" s="36">
        <v>1100.1400000000001</v>
      </c>
      <c r="I247" s="36">
        <v>1013.44</v>
      </c>
      <c r="J247" s="36">
        <v>925.62</v>
      </c>
      <c r="K247" s="36">
        <v>888.76</v>
      </c>
      <c r="L247" s="36">
        <v>897.21</v>
      </c>
      <c r="M247" s="36">
        <v>888.77</v>
      </c>
      <c r="N247" s="36">
        <v>943.48</v>
      </c>
      <c r="O247" s="36">
        <v>1000.49</v>
      </c>
      <c r="P247" s="36">
        <v>1025.67</v>
      </c>
      <c r="Q247" s="36">
        <v>1023.21</v>
      </c>
      <c r="R247" s="36">
        <v>1008.5400000000001</v>
      </c>
      <c r="S247" s="36">
        <v>981.49</v>
      </c>
      <c r="T247" s="36">
        <v>933.35</v>
      </c>
      <c r="U247" s="36">
        <v>914.03</v>
      </c>
      <c r="V247" s="36">
        <v>927.21</v>
      </c>
      <c r="W247" s="36">
        <v>958.09</v>
      </c>
      <c r="X247" s="36">
        <v>928.85</v>
      </c>
      <c r="Y247" s="36">
        <v>948.42</v>
      </c>
    </row>
    <row r="248" spans="1:25" x14ac:dyDescent="0.2">
      <c r="A248" s="20">
        <v>44342</v>
      </c>
      <c r="B248" s="36">
        <v>1058.71</v>
      </c>
      <c r="C248" s="36">
        <v>1129.3800000000001</v>
      </c>
      <c r="D248" s="36">
        <v>1184.68</v>
      </c>
      <c r="E248" s="36">
        <v>1205.21</v>
      </c>
      <c r="F248" s="36">
        <v>1215.24</v>
      </c>
      <c r="G248" s="36">
        <v>1193.58</v>
      </c>
      <c r="H248" s="36">
        <v>1133.1400000000001</v>
      </c>
      <c r="I248" s="36">
        <v>1035.3700000000001</v>
      </c>
      <c r="J248" s="36">
        <v>978.72</v>
      </c>
      <c r="K248" s="36">
        <v>924.65</v>
      </c>
      <c r="L248" s="36">
        <v>922.39</v>
      </c>
      <c r="M248" s="36">
        <v>931.49</v>
      </c>
      <c r="N248" s="36">
        <v>982.11</v>
      </c>
      <c r="O248" s="36">
        <v>1025.6200000000001</v>
      </c>
      <c r="P248" s="36">
        <v>1038</v>
      </c>
      <c r="Q248" s="36">
        <v>1038.05</v>
      </c>
      <c r="R248" s="36">
        <v>1023.25</v>
      </c>
      <c r="S248" s="36">
        <v>1001.76</v>
      </c>
      <c r="T248" s="36">
        <v>946.94</v>
      </c>
      <c r="U248" s="36">
        <v>909.19</v>
      </c>
      <c r="V248" s="36">
        <v>913.35</v>
      </c>
      <c r="W248" s="36">
        <v>923.31</v>
      </c>
      <c r="X248" s="36">
        <v>918.92</v>
      </c>
      <c r="Y248" s="36">
        <v>949.87</v>
      </c>
    </row>
    <row r="249" spans="1:25" x14ac:dyDescent="0.2">
      <c r="A249" s="20">
        <v>44343</v>
      </c>
      <c r="B249" s="36">
        <v>971.82</v>
      </c>
      <c r="C249" s="36">
        <v>1039.1200000000001</v>
      </c>
      <c r="D249" s="36">
        <v>1085.57</v>
      </c>
      <c r="E249" s="36">
        <v>1105.6200000000001</v>
      </c>
      <c r="F249" s="36">
        <v>1109.3700000000001</v>
      </c>
      <c r="G249" s="36">
        <v>1087.6400000000001</v>
      </c>
      <c r="H249" s="36">
        <v>1045.3600000000001</v>
      </c>
      <c r="I249" s="36">
        <v>977.34</v>
      </c>
      <c r="J249" s="36">
        <v>941.76</v>
      </c>
      <c r="K249" s="36">
        <v>929.95</v>
      </c>
      <c r="L249" s="36">
        <v>937.44</v>
      </c>
      <c r="M249" s="36">
        <v>944.28</v>
      </c>
      <c r="N249" s="36">
        <v>993.97</v>
      </c>
      <c r="O249" s="36">
        <v>1038.06</v>
      </c>
      <c r="P249" s="36">
        <v>1057.17</v>
      </c>
      <c r="Q249" s="36">
        <v>1055.93</v>
      </c>
      <c r="R249" s="36">
        <v>1049.54</v>
      </c>
      <c r="S249" s="36">
        <v>1024.58</v>
      </c>
      <c r="T249" s="36">
        <v>968.58</v>
      </c>
      <c r="U249" s="36">
        <v>925.68</v>
      </c>
      <c r="V249" s="36">
        <v>945.67</v>
      </c>
      <c r="W249" s="36">
        <v>973.12</v>
      </c>
      <c r="X249" s="36">
        <v>963.34</v>
      </c>
      <c r="Y249" s="36">
        <v>977.55</v>
      </c>
    </row>
    <row r="250" spans="1:25" x14ac:dyDescent="0.2">
      <c r="A250" s="20">
        <v>44344</v>
      </c>
      <c r="B250" s="36">
        <v>957.83</v>
      </c>
      <c r="C250" s="36">
        <v>1017.2900000000001</v>
      </c>
      <c r="D250" s="36">
        <v>1056.6100000000001</v>
      </c>
      <c r="E250" s="36">
        <v>1070.77</v>
      </c>
      <c r="F250" s="36">
        <v>1076.93</v>
      </c>
      <c r="G250" s="36">
        <v>1055.29</v>
      </c>
      <c r="H250" s="36">
        <v>1016.26</v>
      </c>
      <c r="I250" s="36">
        <v>934.6</v>
      </c>
      <c r="J250" s="36">
        <v>886.12</v>
      </c>
      <c r="K250" s="36">
        <v>921.81</v>
      </c>
      <c r="L250" s="36">
        <v>911.41</v>
      </c>
      <c r="M250" s="36">
        <v>906.07</v>
      </c>
      <c r="N250" s="36">
        <v>927.54</v>
      </c>
      <c r="O250" s="36">
        <v>977.46</v>
      </c>
      <c r="P250" s="36">
        <v>992.06</v>
      </c>
      <c r="Q250" s="36">
        <v>997.89</v>
      </c>
      <c r="R250" s="36">
        <v>1004.89</v>
      </c>
      <c r="S250" s="36">
        <v>992.28</v>
      </c>
      <c r="T250" s="36">
        <v>925.2</v>
      </c>
      <c r="U250" s="36">
        <v>934.09</v>
      </c>
      <c r="V250" s="36">
        <v>943.77</v>
      </c>
      <c r="W250" s="36">
        <v>969.56</v>
      </c>
      <c r="X250" s="36">
        <v>956.22</v>
      </c>
      <c r="Y250" s="36">
        <v>900.04</v>
      </c>
    </row>
    <row r="251" spans="1:25" ht="11.25" customHeight="1" x14ac:dyDescent="0.2">
      <c r="A251" s="20">
        <v>44345</v>
      </c>
      <c r="B251" s="36">
        <v>950.7</v>
      </c>
      <c r="C251" s="36">
        <v>956.04</v>
      </c>
      <c r="D251" s="36">
        <v>1007.53</v>
      </c>
      <c r="E251" s="36">
        <v>1005.6</v>
      </c>
      <c r="F251" s="36">
        <v>1000.2900000000001</v>
      </c>
      <c r="G251" s="36">
        <v>1006.64</v>
      </c>
      <c r="H251" s="36">
        <v>998.25</v>
      </c>
      <c r="I251" s="36">
        <v>941.49</v>
      </c>
      <c r="J251" s="36">
        <v>875.66</v>
      </c>
      <c r="K251" s="36">
        <v>835.07</v>
      </c>
      <c r="L251" s="36">
        <v>824.15</v>
      </c>
      <c r="M251" s="36">
        <v>824.97</v>
      </c>
      <c r="N251" s="36">
        <v>883.07</v>
      </c>
      <c r="O251" s="36">
        <v>907.03</v>
      </c>
      <c r="P251" s="36">
        <v>935.52</v>
      </c>
      <c r="Q251" s="36">
        <v>934.31</v>
      </c>
      <c r="R251" s="36">
        <v>932.13</v>
      </c>
      <c r="S251" s="36">
        <v>962.64</v>
      </c>
      <c r="T251" s="36">
        <v>917.01</v>
      </c>
      <c r="U251" s="36">
        <v>860.47</v>
      </c>
      <c r="V251" s="36">
        <v>827.05</v>
      </c>
      <c r="W251" s="36">
        <v>852.84</v>
      </c>
      <c r="X251" s="36">
        <v>836.35</v>
      </c>
      <c r="Y251" s="36">
        <v>826.65</v>
      </c>
    </row>
    <row r="252" spans="1:25" x14ac:dyDescent="0.2">
      <c r="A252" s="20">
        <v>44346</v>
      </c>
      <c r="B252" s="36">
        <v>874.21</v>
      </c>
      <c r="C252" s="36">
        <v>944.36</v>
      </c>
      <c r="D252" s="36">
        <v>988.19</v>
      </c>
      <c r="E252" s="36">
        <v>1002.35</v>
      </c>
      <c r="F252" s="36">
        <v>1026.04</v>
      </c>
      <c r="G252" s="36">
        <v>1029.0899999999999</v>
      </c>
      <c r="H252" s="36">
        <v>1002.96</v>
      </c>
      <c r="I252" s="36">
        <v>930.77</v>
      </c>
      <c r="J252" s="36">
        <v>865.26</v>
      </c>
      <c r="K252" s="36">
        <v>813.69</v>
      </c>
      <c r="L252" s="36">
        <v>800.89</v>
      </c>
      <c r="M252" s="36">
        <v>815.3</v>
      </c>
      <c r="N252" s="36">
        <v>880.77</v>
      </c>
      <c r="O252" s="36">
        <v>917.6</v>
      </c>
      <c r="P252" s="36">
        <v>939.05</v>
      </c>
      <c r="Q252" s="36">
        <v>931.72</v>
      </c>
      <c r="R252" s="36">
        <v>910.81</v>
      </c>
      <c r="S252" s="36">
        <v>884.89</v>
      </c>
      <c r="T252" s="36">
        <v>831.14</v>
      </c>
      <c r="U252" s="36">
        <v>804.25</v>
      </c>
      <c r="V252" s="36">
        <v>821.52</v>
      </c>
      <c r="W252" s="36">
        <v>860.72</v>
      </c>
      <c r="X252" s="36">
        <v>814.58</v>
      </c>
      <c r="Y252" s="36">
        <v>795.76</v>
      </c>
    </row>
    <row r="253" spans="1:25" x14ac:dyDescent="0.2">
      <c r="A253" s="20">
        <v>44347</v>
      </c>
      <c r="B253" s="36">
        <v>858.62</v>
      </c>
      <c r="C253" s="36">
        <v>938.78</v>
      </c>
      <c r="D253" s="36">
        <v>980.61</v>
      </c>
      <c r="E253" s="36">
        <v>990.03</v>
      </c>
      <c r="F253" s="36">
        <v>1010.36</v>
      </c>
      <c r="G253" s="36">
        <v>1004.72</v>
      </c>
      <c r="H253" s="36">
        <v>997.81</v>
      </c>
      <c r="I253" s="36">
        <v>1017.65</v>
      </c>
      <c r="J253" s="36">
        <v>1014.35</v>
      </c>
      <c r="K253" s="36">
        <v>1014.96</v>
      </c>
      <c r="L253" s="36">
        <v>1008.92</v>
      </c>
      <c r="M253" s="36">
        <v>986.32</v>
      </c>
      <c r="N253" s="36">
        <v>1009.5400000000001</v>
      </c>
      <c r="O253" s="36">
        <v>1050.04</v>
      </c>
      <c r="P253" s="36">
        <v>1060.6600000000001</v>
      </c>
      <c r="Q253" s="36">
        <v>1056.6600000000001</v>
      </c>
      <c r="R253" s="36">
        <v>1049.48</v>
      </c>
      <c r="S253" s="36">
        <v>1023.18</v>
      </c>
      <c r="T253" s="36">
        <v>977.89</v>
      </c>
      <c r="U253" s="36">
        <v>944.79</v>
      </c>
      <c r="V253" s="36">
        <v>952.79</v>
      </c>
      <c r="W253" s="36">
        <v>975.44</v>
      </c>
      <c r="X253" s="36">
        <v>948.64</v>
      </c>
      <c r="Y253" s="36">
        <v>902.87</v>
      </c>
    </row>
    <row r="255" spans="1:25" ht="15" x14ac:dyDescent="0.25">
      <c r="A255" s="156" t="s">
        <v>145</v>
      </c>
      <c r="B255" s="156"/>
      <c r="C255" s="156"/>
      <c r="D255" s="156"/>
      <c r="E255" s="156"/>
      <c r="F255" s="156"/>
      <c r="G255" s="156"/>
      <c r="H255" s="156"/>
      <c r="I255" s="156"/>
      <c r="J255" s="156"/>
      <c r="K255" s="156"/>
      <c r="L255" s="156"/>
      <c r="M255" s="156"/>
      <c r="N255" s="156"/>
      <c r="O255" s="156"/>
      <c r="P255" s="156"/>
      <c r="Q255" s="156"/>
      <c r="R255" s="156"/>
      <c r="S255" s="156"/>
      <c r="T255" s="156"/>
      <c r="U255" s="156"/>
      <c r="V255" s="156"/>
      <c r="W255" s="156"/>
      <c r="X255" s="156"/>
      <c r="Y255" s="156"/>
    </row>
    <row r="256" spans="1:25" ht="12.75" x14ac:dyDescent="0.2">
      <c r="A256" s="158" t="s">
        <v>49</v>
      </c>
      <c r="B256" s="148" t="s">
        <v>100</v>
      </c>
      <c r="C256" s="149"/>
      <c r="D256" s="149"/>
      <c r="E256" s="149"/>
      <c r="F256" s="149"/>
      <c r="G256" s="149"/>
      <c r="H256" s="149"/>
      <c r="I256" s="149"/>
      <c r="J256" s="149"/>
      <c r="K256" s="149"/>
      <c r="L256" s="149"/>
      <c r="M256" s="149"/>
      <c r="N256" s="149"/>
      <c r="O256" s="149"/>
      <c r="P256" s="149"/>
      <c r="Q256" s="149"/>
      <c r="R256" s="149"/>
      <c r="S256" s="149"/>
      <c r="T256" s="149"/>
      <c r="U256" s="149"/>
      <c r="V256" s="149"/>
      <c r="W256" s="149"/>
      <c r="X256" s="149"/>
      <c r="Y256" s="150"/>
    </row>
    <row r="257" spans="1:25" x14ac:dyDescent="0.2">
      <c r="A257" s="159"/>
      <c r="B257" s="40" t="s">
        <v>66</v>
      </c>
      <c r="C257" s="41" t="s">
        <v>67</v>
      </c>
      <c r="D257" s="42" t="s">
        <v>68</v>
      </c>
      <c r="E257" s="41" t="s">
        <v>69</v>
      </c>
      <c r="F257" s="41" t="s">
        <v>70</v>
      </c>
      <c r="G257" s="41" t="s">
        <v>71</v>
      </c>
      <c r="H257" s="41" t="s">
        <v>72</v>
      </c>
      <c r="I257" s="41" t="s">
        <v>73</v>
      </c>
      <c r="J257" s="41" t="s">
        <v>74</v>
      </c>
      <c r="K257" s="40" t="s">
        <v>75</v>
      </c>
      <c r="L257" s="41" t="s">
        <v>76</v>
      </c>
      <c r="M257" s="43" t="s">
        <v>77</v>
      </c>
      <c r="N257" s="40" t="s">
        <v>78</v>
      </c>
      <c r="O257" s="41" t="s">
        <v>79</v>
      </c>
      <c r="P257" s="43" t="s">
        <v>80</v>
      </c>
      <c r="Q257" s="42" t="s">
        <v>81</v>
      </c>
      <c r="R257" s="41" t="s">
        <v>82</v>
      </c>
      <c r="S257" s="42" t="s">
        <v>83</v>
      </c>
      <c r="T257" s="41" t="s">
        <v>84</v>
      </c>
      <c r="U257" s="42" t="s">
        <v>85</v>
      </c>
      <c r="V257" s="41" t="s">
        <v>86</v>
      </c>
      <c r="W257" s="42" t="s">
        <v>87</v>
      </c>
      <c r="X257" s="41" t="s">
        <v>88</v>
      </c>
      <c r="Y257" s="41" t="s">
        <v>89</v>
      </c>
    </row>
    <row r="258" spans="1:25" x14ac:dyDescent="0.2">
      <c r="A258" s="20">
        <v>44317</v>
      </c>
      <c r="B258" s="36">
        <v>1206.3399999999999</v>
      </c>
      <c r="C258" s="36">
        <v>1255.8800000000001</v>
      </c>
      <c r="D258" s="36">
        <v>1298.78</v>
      </c>
      <c r="E258" s="36">
        <v>1301.5899999999999</v>
      </c>
      <c r="F258" s="36">
        <v>1309.19</v>
      </c>
      <c r="G258" s="36">
        <v>1300.25</v>
      </c>
      <c r="H258" s="36">
        <v>1298.71</v>
      </c>
      <c r="I258" s="36">
        <v>1262.31</v>
      </c>
      <c r="J258" s="36">
        <v>1226.05</v>
      </c>
      <c r="K258" s="36">
        <v>1167.17</v>
      </c>
      <c r="L258" s="36">
        <v>1121.79</v>
      </c>
      <c r="M258" s="36">
        <v>1120.5</v>
      </c>
      <c r="N258" s="36">
        <v>1178.79</v>
      </c>
      <c r="O258" s="36">
        <v>1199.51</v>
      </c>
      <c r="P258" s="36">
        <v>1217.28</v>
      </c>
      <c r="Q258" s="36">
        <v>1228.58</v>
      </c>
      <c r="R258" s="36">
        <v>1221.03</v>
      </c>
      <c r="S258" s="36">
        <v>1209.74</v>
      </c>
      <c r="T258" s="36">
        <v>1154.42</v>
      </c>
      <c r="U258" s="36">
        <v>1131.77</v>
      </c>
      <c r="V258" s="36">
        <v>1113.6500000000001</v>
      </c>
      <c r="W258" s="36">
        <v>1105.81</v>
      </c>
      <c r="X258" s="36">
        <v>1120.53</v>
      </c>
      <c r="Y258" s="36">
        <v>1193.55</v>
      </c>
    </row>
    <row r="259" spans="1:25" x14ac:dyDescent="0.2">
      <c r="A259" s="20">
        <v>44318</v>
      </c>
      <c r="B259" s="36">
        <v>1176.45</v>
      </c>
      <c r="C259" s="36">
        <v>1218.1600000000001</v>
      </c>
      <c r="D259" s="36">
        <v>1271.8700000000001</v>
      </c>
      <c r="E259" s="36">
        <v>1291.1200000000001</v>
      </c>
      <c r="F259" s="36">
        <v>1304.78</v>
      </c>
      <c r="G259" s="36">
        <v>1299.27</v>
      </c>
      <c r="H259" s="36">
        <v>1298.7</v>
      </c>
      <c r="I259" s="36">
        <v>1273.3800000000001</v>
      </c>
      <c r="J259" s="36">
        <v>1202.99</v>
      </c>
      <c r="K259" s="36">
        <v>1166.17</v>
      </c>
      <c r="L259" s="36">
        <v>1108.1000000000001</v>
      </c>
      <c r="M259" s="36">
        <v>1099.33</v>
      </c>
      <c r="N259" s="36">
        <v>1176.82</v>
      </c>
      <c r="O259" s="36">
        <v>1189.56</v>
      </c>
      <c r="P259" s="36">
        <v>1210.67</v>
      </c>
      <c r="Q259" s="36">
        <v>1212.93</v>
      </c>
      <c r="R259" s="36">
        <v>1197.05</v>
      </c>
      <c r="S259" s="36">
        <v>1186.79</v>
      </c>
      <c r="T259" s="36">
        <v>1136.46</v>
      </c>
      <c r="U259" s="36">
        <v>1111.3900000000001</v>
      </c>
      <c r="V259" s="36">
        <v>1080.01</v>
      </c>
      <c r="W259" s="36">
        <v>1075.5899999999999</v>
      </c>
      <c r="X259" s="36">
        <v>1115.3700000000001</v>
      </c>
      <c r="Y259" s="36">
        <v>1180.51</v>
      </c>
    </row>
    <row r="260" spans="1:25" x14ac:dyDescent="0.2">
      <c r="A260" s="20">
        <v>44319</v>
      </c>
      <c r="B260" s="36">
        <v>1162</v>
      </c>
      <c r="C260" s="36">
        <v>1233.3600000000001</v>
      </c>
      <c r="D260" s="36">
        <v>1275.42</v>
      </c>
      <c r="E260" s="36">
        <v>1291.22</v>
      </c>
      <c r="F260" s="36">
        <v>1305.73</v>
      </c>
      <c r="G260" s="36">
        <v>1303.4000000000001</v>
      </c>
      <c r="H260" s="36">
        <v>1308.1200000000001</v>
      </c>
      <c r="I260" s="36">
        <v>1277.4100000000001</v>
      </c>
      <c r="J260" s="36">
        <v>1214.9100000000001</v>
      </c>
      <c r="K260" s="36">
        <v>1176.19</v>
      </c>
      <c r="L260" s="36">
        <v>1145.57</v>
      </c>
      <c r="M260" s="36">
        <v>1122.71</v>
      </c>
      <c r="N260" s="36">
        <v>1157.04</v>
      </c>
      <c r="O260" s="36">
        <v>1194.9000000000001</v>
      </c>
      <c r="P260" s="36">
        <v>1215.73</v>
      </c>
      <c r="Q260" s="36">
        <v>1229.28</v>
      </c>
      <c r="R260" s="36">
        <v>1218.3600000000001</v>
      </c>
      <c r="S260" s="36">
        <v>1197.8399999999999</v>
      </c>
      <c r="T260" s="36">
        <v>1145.47</v>
      </c>
      <c r="U260" s="36">
        <v>1124.98</v>
      </c>
      <c r="V260" s="36">
        <v>1112.8</v>
      </c>
      <c r="W260" s="36">
        <v>1112.17</v>
      </c>
      <c r="X260" s="36">
        <v>1099.8399999999999</v>
      </c>
      <c r="Y260" s="36">
        <v>1107.74</v>
      </c>
    </row>
    <row r="261" spans="1:25" x14ac:dyDescent="0.2">
      <c r="A261" s="20">
        <v>44320</v>
      </c>
      <c r="B261" s="36">
        <v>1127.54</v>
      </c>
      <c r="C261" s="36">
        <v>1188.01</v>
      </c>
      <c r="D261" s="36">
        <v>1209.3800000000001</v>
      </c>
      <c r="E261" s="36">
        <v>1221.75</v>
      </c>
      <c r="F261" s="36">
        <v>1233.28</v>
      </c>
      <c r="G261" s="36">
        <v>1231.3</v>
      </c>
      <c r="H261" s="36">
        <v>1191.01</v>
      </c>
      <c r="I261" s="36">
        <v>1168.3900000000001</v>
      </c>
      <c r="J261" s="36">
        <v>1139.81</v>
      </c>
      <c r="K261" s="36">
        <v>1112.1200000000001</v>
      </c>
      <c r="L261" s="36">
        <v>1105.79</v>
      </c>
      <c r="M261" s="36">
        <v>1109.0899999999999</v>
      </c>
      <c r="N261" s="36">
        <v>1119.46</v>
      </c>
      <c r="O261" s="36">
        <v>1123.82</v>
      </c>
      <c r="P261" s="36">
        <v>1134.77</v>
      </c>
      <c r="Q261" s="36">
        <v>1134.6200000000001</v>
      </c>
      <c r="R261" s="36">
        <v>1135.93</v>
      </c>
      <c r="S261" s="36">
        <v>1150.51</v>
      </c>
      <c r="T261" s="36">
        <v>1123.9100000000001</v>
      </c>
      <c r="U261" s="36">
        <v>1091.7</v>
      </c>
      <c r="V261" s="36">
        <v>1068.54</v>
      </c>
      <c r="W261" s="36">
        <v>1075.25</v>
      </c>
      <c r="X261" s="36">
        <v>1094.26</v>
      </c>
      <c r="Y261" s="36">
        <v>1115.6300000000001</v>
      </c>
    </row>
    <row r="262" spans="1:25" x14ac:dyDescent="0.2">
      <c r="A262" s="20">
        <v>44321</v>
      </c>
      <c r="B262" s="36">
        <v>1154.31</v>
      </c>
      <c r="C262" s="36">
        <v>1204.77</v>
      </c>
      <c r="D262" s="36">
        <v>1226.69</v>
      </c>
      <c r="E262" s="36">
        <v>1239.97</v>
      </c>
      <c r="F262" s="36">
        <v>1252.93</v>
      </c>
      <c r="G262" s="36">
        <v>1244.9000000000001</v>
      </c>
      <c r="H262" s="36">
        <v>1206.82</v>
      </c>
      <c r="I262" s="36">
        <v>1163.17</v>
      </c>
      <c r="J262" s="36">
        <v>1124.54</v>
      </c>
      <c r="K262" s="36">
        <v>1117.01</v>
      </c>
      <c r="L262" s="36">
        <v>1100.02</v>
      </c>
      <c r="M262" s="36">
        <v>1089.9000000000001</v>
      </c>
      <c r="N262" s="36">
        <v>1112.26</v>
      </c>
      <c r="O262" s="36">
        <v>1113.23</v>
      </c>
      <c r="P262" s="36">
        <v>1116.31</v>
      </c>
      <c r="Q262" s="36">
        <v>1121.46</v>
      </c>
      <c r="R262" s="36">
        <v>1119.46</v>
      </c>
      <c r="S262" s="36">
        <v>1129.57</v>
      </c>
      <c r="T262" s="36">
        <v>1126.99</v>
      </c>
      <c r="U262" s="36">
        <v>1109.79</v>
      </c>
      <c r="V262" s="36">
        <v>1088.95</v>
      </c>
      <c r="W262" s="36">
        <v>1091</v>
      </c>
      <c r="X262" s="36">
        <v>1106.8700000000001</v>
      </c>
      <c r="Y262" s="36">
        <v>1146.74</v>
      </c>
    </row>
    <row r="263" spans="1:25" x14ac:dyDescent="0.2">
      <c r="A263" s="20">
        <v>44322</v>
      </c>
      <c r="B263" s="36">
        <v>1143.99</v>
      </c>
      <c r="C263" s="36">
        <v>1180.3800000000001</v>
      </c>
      <c r="D263" s="36">
        <v>1213.8800000000001</v>
      </c>
      <c r="E263" s="36">
        <v>1233.17</v>
      </c>
      <c r="F263" s="36">
        <v>1238.9000000000001</v>
      </c>
      <c r="G263" s="36">
        <v>1238.32</v>
      </c>
      <c r="H263" s="36">
        <v>1196.17</v>
      </c>
      <c r="I263" s="36">
        <v>1153.8700000000001</v>
      </c>
      <c r="J263" s="36">
        <v>1118.81</v>
      </c>
      <c r="K263" s="36">
        <v>1061.47</v>
      </c>
      <c r="L263" s="36">
        <v>1038.73</v>
      </c>
      <c r="M263" s="36">
        <v>1046.45</v>
      </c>
      <c r="N263" s="36">
        <v>1079.93</v>
      </c>
      <c r="O263" s="36">
        <v>1101.97</v>
      </c>
      <c r="P263" s="36">
        <v>1125.47</v>
      </c>
      <c r="Q263" s="36">
        <v>1129.8399999999999</v>
      </c>
      <c r="R263" s="36">
        <v>1116.42</v>
      </c>
      <c r="S263" s="36">
        <v>1120.44</v>
      </c>
      <c r="T263" s="36">
        <v>1099.76</v>
      </c>
      <c r="U263" s="36">
        <v>1056.31</v>
      </c>
      <c r="V263" s="36">
        <v>1027.1100000000001</v>
      </c>
      <c r="W263" s="36">
        <v>1041.33</v>
      </c>
      <c r="X263" s="36">
        <v>1077.08</v>
      </c>
      <c r="Y263" s="36">
        <v>1130.1300000000001</v>
      </c>
    </row>
    <row r="264" spans="1:25" x14ac:dyDescent="0.2">
      <c r="A264" s="20">
        <v>44323</v>
      </c>
      <c r="B264" s="36">
        <v>1143.96</v>
      </c>
      <c r="C264" s="36">
        <v>1150.3600000000001</v>
      </c>
      <c r="D264" s="36">
        <v>1217.8700000000001</v>
      </c>
      <c r="E264" s="36">
        <v>1234</v>
      </c>
      <c r="F264" s="36">
        <v>1246.5</v>
      </c>
      <c r="G264" s="36">
        <v>1227.3800000000001</v>
      </c>
      <c r="H264" s="36">
        <v>1164.02</v>
      </c>
      <c r="I264" s="36">
        <v>1127.49</v>
      </c>
      <c r="J264" s="36">
        <v>1098.42</v>
      </c>
      <c r="K264" s="36">
        <v>1105.6100000000001</v>
      </c>
      <c r="L264" s="36">
        <v>1094.73</v>
      </c>
      <c r="M264" s="36">
        <v>1085.01</v>
      </c>
      <c r="N264" s="36">
        <v>1077.94</v>
      </c>
      <c r="O264" s="36">
        <v>1080.83</v>
      </c>
      <c r="P264" s="36">
        <v>1090.7</v>
      </c>
      <c r="Q264" s="36">
        <v>1092.24</v>
      </c>
      <c r="R264" s="36">
        <v>1077.26</v>
      </c>
      <c r="S264" s="36">
        <v>1090.67</v>
      </c>
      <c r="T264" s="36">
        <v>1099.07</v>
      </c>
      <c r="U264" s="36">
        <v>1097.46</v>
      </c>
      <c r="V264" s="36">
        <v>1083.92</v>
      </c>
      <c r="W264" s="36">
        <v>1081.83</v>
      </c>
      <c r="X264" s="36">
        <v>1069.01</v>
      </c>
      <c r="Y264" s="36">
        <v>1062.5999999999999</v>
      </c>
    </row>
    <row r="265" spans="1:25" x14ac:dyDescent="0.2">
      <c r="A265" s="20">
        <v>44324</v>
      </c>
      <c r="B265" s="36">
        <v>1101.8500000000001</v>
      </c>
      <c r="C265" s="36">
        <v>1157.03</v>
      </c>
      <c r="D265" s="36">
        <v>1161.23</v>
      </c>
      <c r="E265" s="36">
        <v>1169.92</v>
      </c>
      <c r="F265" s="36">
        <v>1188.3800000000001</v>
      </c>
      <c r="G265" s="36">
        <v>1179.22</v>
      </c>
      <c r="H265" s="36">
        <v>1146.21</v>
      </c>
      <c r="I265" s="36">
        <v>1138.6100000000001</v>
      </c>
      <c r="J265" s="36">
        <v>1108.74</v>
      </c>
      <c r="K265" s="36">
        <v>1078.52</v>
      </c>
      <c r="L265" s="36">
        <v>1041.8</v>
      </c>
      <c r="M265" s="36">
        <v>1040.8800000000001</v>
      </c>
      <c r="N265" s="36">
        <v>1065.5999999999999</v>
      </c>
      <c r="O265" s="36">
        <v>1065.8</v>
      </c>
      <c r="P265" s="36">
        <v>1086.92</v>
      </c>
      <c r="Q265" s="36">
        <v>1091.8800000000001</v>
      </c>
      <c r="R265" s="36">
        <v>1079.8800000000001</v>
      </c>
      <c r="S265" s="36">
        <v>1084.55</v>
      </c>
      <c r="T265" s="36">
        <v>1073.97</v>
      </c>
      <c r="U265" s="36">
        <v>1047.3700000000001</v>
      </c>
      <c r="V265" s="36">
        <v>1031.1200000000001</v>
      </c>
      <c r="W265" s="36">
        <v>1023.64</v>
      </c>
      <c r="X265" s="36">
        <v>1036.21</v>
      </c>
      <c r="Y265" s="36">
        <v>1059.3600000000001</v>
      </c>
    </row>
    <row r="266" spans="1:25" x14ac:dyDescent="0.2">
      <c r="A266" s="20">
        <v>44325</v>
      </c>
      <c r="B266" s="36">
        <v>1040.5999999999999</v>
      </c>
      <c r="C266" s="36">
        <v>1079.6500000000001</v>
      </c>
      <c r="D266" s="36">
        <v>1097.58</v>
      </c>
      <c r="E266" s="36">
        <v>1125</v>
      </c>
      <c r="F266" s="36">
        <v>1127.44</v>
      </c>
      <c r="G266" s="36">
        <v>1128.73</v>
      </c>
      <c r="H266" s="36">
        <v>1122.81</v>
      </c>
      <c r="I266" s="36">
        <v>1106.26</v>
      </c>
      <c r="J266" s="36">
        <v>1082.1300000000001</v>
      </c>
      <c r="K266" s="36">
        <v>1050.1400000000001</v>
      </c>
      <c r="L266" s="36">
        <v>1037.31</v>
      </c>
      <c r="M266" s="36">
        <v>1027.27</v>
      </c>
      <c r="N266" s="36">
        <v>1037.92</v>
      </c>
      <c r="O266" s="36">
        <v>1053.8499999999999</v>
      </c>
      <c r="P266" s="36">
        <v>1066.83</v>
      </c>
      <c r="Q266" s="36">
        <v>1070.3399999999999</v>
      </c>
      <c r="R266" s="36">
        <v>1064.67</v>
      </c>
      <c r="S266" s="36">
        <v>1063.8499999999999</v>
      </c>
      <c r="T266" s="36">
        <v>1054.4000000000001</v>
      </c>
      <c r="U266" s="36">
        <v>1035.17</v>
      </c>
      <c r="V266" s="36">
        <v>1011.51</v>
      </c>
      <c r="W266" s="36">
        <v>1013.1</v>
      </c>
      <c r="X266" s="36">
        <v>1024.6300000000001</v>
      </c>
      <c r="Y266" s="36">
        <v>1051.76</v>
      </c>
    </row>
    <row r="267" spans="1:25" x14ac:dyDescent="0.2">
      <c r="A267" s="20">
        <v>44326</v>
      </c>
      <c r="B267" s="36">
        <v>1082.25</v>
      </c>
      <c r="C267" s="36">
        <v>1129.28</v>
      </c>
      <c r="D267" s="36">
        <v>1154.3700000000001</v>
      </c>
      <c r="E267" s="36">
        <v>1170.32</v>
      </c>
      <c r="F267" s="36">
        <v>1179.29</v>
      </c>
      <c r="G267" s="36">
        <v>1182.8399999999999</v>
      </c>
      <c r="H267" s="36">
        <v>1166.76</v>
      </c>
      <c r="I267" s="36">
        <v>1127.6600000000001</v>
      </c>
      <c r="J267" s="36">
        <v>1087.23</v>
      </c>
      <c r="K267" s="36">
        <v>1044.02</v>
      </c>
      <c r="L267" s="36">
        <v>1018.16</v>
      </c>
      <c r="M267" s="36">
        <v>1009.15</v>
      </c>
      <c r="N267" s="36">
        <v>1021.16</v>
      </c>
      <c r="O267" s="36">
        <v>1035.02</v>
      </c>
      <c r="P267" s="36">
        <v>1052.0999999999999</v>
      </c>
      <c r="Q267" s="36">
        <v>1056.25</v>
      </c>
      <c r="R267" s="36">
        <v>1049.33</v>
      </c>
      <c r="S267" s="36">
        <v>1044.07</v>
      </c>
      <c r="T267" s="36">
        <v>1034.8499999999999</v>
      </c>
      <c r="U267" s="36">
        <v>1010.21</v>
      </c>
      <c r="V267" s="36">
        <v>982.36</v>
      </c>
      <c r="W267" s="36">
        <v>976.41</v>
      </c>
      <c r="X267" s="36">
        <v>991.46</v>
      </c>
      <c r="Y267" s="36">
        <v>1034.93</v>
      </c>
    </row>
    <row r="268" spans="1:25" x14ac:dyDescent="0.2">
      <c r="A268" s="20">
        <v>44327</v>
      </c>
      <c r="B268" s="36">
        <v>1118.81</v>
      </c>
      <c r="C268" s="36">
        <v>1123.6100000000001</v>
      </c>
      <c r="D268" s="36">
        <v>1132.04</v>
      </c>
      <c r="E268" s="36">
        <v>1157.5899999999999</v>
      </c>
      <c r="F268" s="36">
        <v>1167.94</v>
      </c>
      <c r="G268" s="36">
        <v>1154.32</v>
      </c>
      <c r="H268" s="36">
        <v>1126.95</v>
      </c>
      <c r="I268" s="36">
        <v>1084.44</v>
      </c>
      <c r="J268" s="36">
        <v>1053.57</v>
      </c>
      <c r="K268" s="36">
        <v>1022.48</v>
      </c>
      <c r="L268" s="36">
        <v>1038.75</v>
      </c>
      <c r="M268" s="36">
        <v>1072.3700000000001</v>
      </c>
      <c r="N268" s="36">
        <v>1099.76</v>
      </c>
      <c r="O268" s="36">
        <v>1086.4000000000001</v>
      </c>
      <c r="P268" s="36">
        <v>1099.1100000000001</v>
      </c>
      <c r="Q268" s="36">
        <v>1115.8399999999999</v>
      </c>
      <c r="R268" s="36">
        <v>1114.31</v>
      </c>
      <c r="S268" s="36">
        <v>1133.7</v>
      </c>
      <c r="T268" s="36">
        <v>1114.26</v>
      </c>
      <c r="U268" s="36">
        <v>1099.18</v>
      </c>
      <c r="V268" s="36">
        <v>1082.74</v>
      </c>
      <c r="W268" s="36">
        <v>1072.1100000000001</v>
      </c>
      <c r="X268" s="36">
        <v>1092.82</v>
      </c>
      <c r="Y268" s="36">
        <v>1137.26</v>
      </c>
    </row>
    <row r="269" spans="1:25" x14ac:dyDescent="0.2">
      <c r="A269" s="20">
        <v>44328</v>
      </c>
      <c r="B269" s="36">
        <v>1162.47</v>
      </c>
      <c r="C269" s="36">
        <v>1195.99</v>
      </c>
      <c r="D269" s="36">
        <v>1183.27</v>
      </c>
      <c r="E269" s="36">
        <v>1177.07</v>
      </c>
      <c r="F269" s="36">
        <v>1171.48</v>
      </c>
      <c r="G269" s="36">
        <v>1180.8700000000001</v>
      </c>
      <c r="H269" s="36">
        <v>1167.07</v>
      </c>
      <c r="I269" s="36">
        <v>1111.8399999999999</v>
      </c>
      <c r="J269" s="36">
        <v>1083.6500000000001</v>
      </c>
      <c r="K269" s="36">
        <v>1062.93</v>
      </c>
      <c r="L269" s="36">
        <v>1038.28</v>
      </c>
      <c r="M269" s="36">
        <v>1048.95</v>
      </c>
      <c r="N269" s="36">
        <v>1053.94</v>
      </c>
      <c r="O269" s="36">
        <v>1059.21</v>
      </c>
      <c r="P269" s="36">
        <v>1064.52</v>
      </c>
      <c r="Q269" s="36">
        <v>1073.55</v>
      </c>
      <c r="R269" s="36">
        <v>1059.99</v>
      </c>
      <c r="S269" s="36">
        <v>1062.75</v>
      </c>
      <c r="T269" s="36">
        <v>1047.52</v>
      </c>
      <c r="U269" s="36">
        <v>1042.95</v>
      </c>
      <c r="V269" s="36">
        <v>1028.3</v>
      </c>
      <c r="W269" s="36">
        <v>1040.9100000000001</v>
      </c>
      <c r="X269" s="36">
        <v>1045.8399999999999</v>
      </c>
      <c r="Y269" s="36">
        <v>1066.67</v>
      </c>
    </row>
    <row r="270" spans="1:25" x14ac:dyDescent="0.2">
      <c r="A270" s="20">
        <v>44329</v>
      </c>
      <c r="B270" s="36">
        <v>1156.43</v>
      </c>
      <c r="C270" s="36">
        <v>1210.49</v>
      </c>
      <c r="D270" s="36">
        <v>1230.29</v>
      </c>
      <c r="E270" s="36">
        <v>1219.8399999999999</v>
      </c>
      <c r="F270" s="36">
        <v>1209.3</v>
      </c>
      <c r="G270" s="36">
        <v>1211.73</v>
      </c>
      <c r="H270" s="36">
        <v>1158.5899999999999</v>
      </c>
      <c r="I270" s="36">
        <v>1098.99</v>
      </c>
      <c r="J270" s="36">
        <v>1071.04</v>
      </c>
      <c r="K270" s="36">
        <v>1052.54</v>
      </c>
      <c r="L270" s="36">
        <v>1013.39</v>
      </c>
      <c r="M270" s="36">
        <v>1026</v>
      </c>
      <c r="N270" s="36">
        <v>1058.23</v>
      </c>
      <c r="O270" s="36">
        <v>1071.6400000000001</v>
      </c>
      <c r="P270" s="36">
        <v>1090</v>
      </c>
      <c r="Q270" s="36">
        <v>1101.17</v>
      </c>
      <c r="R270" s="36">
        <v>1099.52</v>
      </c>
      <c r="S270" s="36">
        <v>1110.42</v>
      </c>
      <c r="T270" s="36">
        <v>1093.3399999999999</v>
      </c>
      <c r="U270" s="36">
        <v>1070.52</v>
      </c>
      <c r="V270" s="36">
        <v>1055.8</v>
      </c>
      <c r="W270" s="36">
        <v>1057.68</v>
      </c>
      <c r="X270" s="36">
        <v>1072.1300000000001</v>
      </c>
      <c r="Y270" s="36">
        <v>1115.76</v>
      </c>
    </row>
    <row r="271" spans="1:25" x14ac:dyDescent="0.2">
      <c r="A271" s="20">
        <v>44330</v>
      </c>
      <c r="B271" s="36">
        <v>1152.77</v>
      </c>
      <c r="C271" s="36">
        <v>1177.46</v>
      </c>
      <c r="D271" s="36">
        <v>1197.6200000000001</v>
      </c>
      <c r="E271" s="36">
        <v>1209.31</v>
      </c>
      <c r="F271" s="36">
        <v>1223.1500000000001</v>
      </c>
      <c r="G271" s="36">
        <v>1196.96</v>
      </c>
      <c r="H271" s="36">
        <v>1137.96</v>
      </c>
      <c r="I271" s="36">
        <v>1070.19</v>
      </c>
      <c r="J271" s="36">
        <v>1036.5999999999999</v>
      </c>
      <c r="K271" s="36">
        <v>1014.38</v>
      </c>
      <c r="L271" s="36">
        <v>1002.19</v>
      </c>
      <c r="M271" s="36">
        <v>1018.31</v>
      </c>
      <c r="N271" s="36">
        <v>1051.95</v>
      </c>
      <c r="O271" s="36">
        <v>1056.43</v>
      </c>
      <c r="P271" s="36">
        <v>1067.8700000000001</v>
      </c>
      <c r="Q271" s="36">
        <v>1083.94</v>
      </c>
      <c r="R271" s="36">
        <v>1086.67</v>
      </c>
      <c r="S271" s="36">
        <v>1098.83</v>
      </c>
      <c r="T271" s="36">
        <v>1083.1600000000001</v>
      </c>
      <c r="U271" s="36">
        <v>1073.76</v>
      </c>
      <c r="V271" s="36">
        <v>1091.47</v>
      </c>
      <c r="W271" s="36">
        <v>1092.7</v>
      </c>
      <c r="X271" s="36">
        <v>1097.68</v>
      </c>
      <c r="Y271" s="36">
        <v>1111.33</v>
      </c>
    </row>
    <row r="272" spans="1:25" x14ac:dyDescent="0.2">
      <c r="A272" s="20">
        <v>44331</v>
      </c>
      <c r="B272" s="36">
        <v>1116.6300000000001</v>
      </c>
      <c r="C272" s="36">
        <v>1134.23</v>
      </c>
      <c r="D272" s="36">
        <v>1165.8700000000001</v>
      </c>
      <c r="E272" s="36">
        <v>1187.8</v>
      </c>
      <c r="F272" s="36">
        <v>1192.57</v>
      </c>
      <c r="G272" s="36">
        <v>1177.57</v>
      </c>
      <c r="H272" s="36">
        <v>1126.4000000000001</v>
      </c>
      <c r="I272" s="36">
        <v>1067.1400000000001</v>
      </c>
      <c r="J272" s="36">
        <v>1078.6200000000001</v>
      </c>
      <c r="K272" s="36">
        <v>1058.04</v>
      </c>
      <c r="L272" s="36">
        <v>1034.67</v>
      </c>
      <c r="M272" s="36">
        <v>1037.7</v>
      </c>
      <c r="N272" s="36">
        <v>1048.33</v>
      </c>
      <c r="O272" s="36">
        <v>1059.25</v>
      </c>
      <c r="P272" s="36">
        <v>1091.18</v>
      </c>
      <c r="Q272" s="36">
        <v>1087.8900000000001</v>
      </c>
      <c r="R272" s="36">
        <v>1074.67</v>
      </c>
      <c r="S272" s="36">
        <v>1063.93</v>
      </c>
      <c r="T272" s="36">
        <v>1034.51</v>
      </c>
      <c r="U272" s="36">
        <v>1011.15</v>
      </c>
      <c r="V272" s="36">
        <v>994.85</v>
      </c>
      <c r="W272" s="36">
        <v>983.77</v>
      </c>
      <c r="X272" s="36">
        <v>987.1</v>
      </c>
      <c r="Y272" s="36">
        <v>1013.86</v>
      </c>
    </row>
    <row r="273" spans="1:25" x14ac:dyDescent="0.2">
      <c r="A273" s="20">
        <v>44332</v>
      </c>
      <c r="B273" s="36">
        <v>1011.75</v>
      </c>
      <c r="C273" s="36">
        <v>1012.99</v>
      </c>
      <c r="D273" s="36">
        <v>1000.34</v>
      </c>
      <c r="E273" s="36">
        <v>1001.52</v>
      </c>
      <c r="F273" s="36">
        <v>1002.16</v>
      </c>
      <c r="G273" s="36">
        <v>1003.85</v>
      </c>
      <c r="H273" s="36">
        <v>1014.75</v>
      </c>
      <c r="I273" s="36">
        <v>995.39</v>
      </c>
      <c r="J273" s="36">
        <v>964.03</v>
      </c>
      <c r="K273" s="36">
        <v>1002.27</v>
      </c>
      <c r="L273" s="36">
        <v>1017.78</v>
      </c>
      <c r="M273" s="36">
        <v>1018.5</v>
      </c>
      <c r="N273" s="36">
        <v>1007.5</v>
      </c>
      <c r="O273" s="36">
        <v>990.98</v>
      </c>
      <c r="P273" s="36">
        <v>993.28</v>
      </c>
      <c r="Q273" s="36">
        <v>986.08</v>
      </c>
      <c r="R273" s="36">
        <v>976.21</v>
      </c>
      <c r="S273" s="36">
        <v>989.07</v>
      </c>
      <c r="T273" s="36">
        <v>1005.52</v>
      </c>
      <c r="U273" s="36">
        <v>1009.35</v>
      </c>
      <c r="V273" s="36">
        <v>969.46</v>
      </c>
      <c r="W273" s="36">
        <v>964.96</v>
      </c>
      <c r="X273" s="36">
        <v>960.73</v>
      </c>
      <c r="Y273" s="36">
        <v>945.29</v>
      </c>
    </row>
    <row r="274" spans="1:25" x14ac:dyDescent="0.2">
      <c r="A274" s="20">
        <v>44333</v>
      </c>
      <c r="B274" s="36">
        <v>974.01</v>
      </c>
      <c r="C274" s="36">
        <v>1016.1</v>
      </c>
      <c r="D274" s="36">
        <v>1048.18</v>
      </c>
      <c r="E274" s="36">
        <v>1062.74</v>
      </c>
      <c r="F274" s="36">
        <v>1092.76</v>
      </c>
      <c r="G274" s="36">
        <v>1073.28</v>
      </c>
      <c r="H274" s="36">
        <v>1024.98</v>
      </c>
      <c r="I274" s="36">
        <v>992.76</v>
      </c>
      <c r="J274" s="36">
        <v>1043.56</v>
      </c>
      <c r="K274" s="36">
        <v>962.5</v>
      </c>
      <c r="L274" s="36">
        <v>956.28</v>
      </c>
      <c r="M274" s="36">
        <v>947.9</v>
      </c>
      <c r="N274" s="36">
        <v>938.93</v>
      </c>
      <c r="O274" s="36">
        <v>940.58</v>
      </c>
      <c r="P274" s="36">
        <v>955.14</v>
      </c>
      <c r="Q274" s="36">
        <v>965.32</v>
      </c>
      <c r="R274" s="36">
        <v>965.34</v>
      </c>
      <c r="S274" s="36">
        <v>974.31</v>
      </c>
      <c r="T274" s="36">
        <v>972.44</v>
      </c>
      <c r="U274" s="36">
        <v>971.69</v>
      </c>
      <c r="V274" s="36">
        <v>943.02</v>
      </c>
      <c r="W274" s="36">
        <v>943.75</v>
      </c>
      <c r="X274" s="36">
        <v>935.46</v>
      </c>
      <c r="Y274" s="36">
        <v>952.45</v>
      </c>
    </row>
    <row r="275" spans="1:25" x14ac:dyDescent="0.2">
      <c r="A275" s="20">
        <v>44334</v>
      </c>
      <c r="B275" s="36">
        <v>979.52</v>
      </c>
      <c r="C275" s="36">
        <v>1012.93</v>
      </c>
      <c r="D275" s="36">
        <v>1038.6500000000001</v>
      </c>
      <c r="E275" s="36">
        <v>1052.7</v>
      </c>
      <c r="F275" s="36">
        <v>1051.6500000000001</v>
      </c>
      <c r="G275" s="36">
        <v>1035.8900000000001</v>
      </c>
      <c r="H275" s="36">
        <v>985.1</v>
      </c>
      <c r="I275" s="36">
        <v>954.41</v>
      </c>
      <c r="J275" s="36">
        <v>920.44</v>
      </c>
      <c r="K275" s="36">
        <v>915.24</v>
      </c>
      <c r="L275" s="36">
        <v>910.15</v>
      </c>
      <c r="M275" s="36">
        <v>928.4</v>
      </c>
      <c r="N275" s="36">
        <v>938.7</v>
      </c>
      <c r="O275" s="36">
        <v>962</v>
      </c>
      <c r="P275" s="36">
        <v>967.29</v>
      </c>
      <c r="Q275" s="36">
        <v>969.28</v>
      </c>
      <c r="R275" s="36">
        <v>965.29</v>
      </c>
      <c r="S275" s="36">
        <v>960.58</v>
      </c>
      <c r="T275" s="36">
        <v>957.38</v>
      </c>
      <c r="U275" s="36">
        <v>945.69</v>
      </c>
      <c r="V275" s="36">
        <v>927.73</v>
      </c>
      <c r="W275" s="36">
        <v>917.89</v>
      </c>
      <c r="X275" s="36">
        <v>943.27</v>
      </c>
      <c r="Y275" s="36">
        <v>987.38</v>
      </c>
    </row>
    <row r="276" spans="1:25" x14ac:dyDescent="0.2">
      <c r="A276" s="20">
        <v>44335</v>
      </c>
      <c r="B276" s="36">
        <v>1038.5999999999999</v>
      </c>
      <c r="C276" s="36">
        <v>1052.5899999999999</v>
      </c>
      <c r="D276" s="36">
        <v>1070.1200000000001</v>
      </c>
      <c r="E276" s="36">
        <v>1089</v>
      </c>
      <c r="F276" s="36">
        <v>1087.75</v>
      </c>
      <c r="G276" s="36">
        <v>1076.19</v>
      </c>
      <c r="H276" s="36">
        <v>1025.73</v>
      </c>
      <c r="I276" s="36">
        <v>974.61</v>
      </c>
      <c r="J276" s="36">
        <v>955.26</v>
      </c>
      <c r="K276" s="36">
        <v>951.15</v>
      </c>
      <c r="L276" s="36">
        <v>957.4</v>
      </c>
      <c r="M276" s="36">
        <v>984.38</v>
      </c>
      <c r="N276" s="36">
        <v>1024.6300000000001</v>
      </c>
      <c r="O276" s="36">
        <v>1062.71</v>
      </c>
      <c r="P276" s="36">
        <v>1068.17</v>
      </c>
      <c r="Q276" s="36">
        <v>1063.1400000000001</v>
      </c>
      <c r="R276" s="36">
        <v>1043.8800000000001</v>
      </c>
      <c r="S276" s="36">
        <v>1019.71</v>
      </c>
      <c r="T276" s="36">
        <v>997.3</v>
      </c>
      <c r="U276" s="36">
        <v>988.64</v>
      </c>
      <c r="V276" s="36">
        <v>964.98</v>
      </c>
      <c r="W276" s="36">
        <v>937.16</v>
      </c>
      <c r="X276" s="36">
        <v>911.06</v>
      </c>
      <c r="Y276" s="36">
        <v>970.18</v>
      </c>
    </row>
    <row r="277" spans="1:25" x14ac:dyDescent="0.2">
      <c r="A277" s="20">
        <v>44336</v>
      </c>
      <c r="B277" s="36">
        <v>1050.49</v>
      </c>
      <c r="C277" s="36">
        <v>1086.6200000000001</v>
      </c>
      <c r="D277" s="36">
        <v>1092.8399999999999</v>
      </c>
      <c r="E277" s="36">
        <v>1103.8700000000001</v>
      </c>
      <c r="F277" s="36">
        <v>1115.8399999999999</v>
      </c>
      <c r="G277" s="36">
        <v>1095.04</v>
      </c>
      <c r="H277" s="36">
        <v>1060.45</v>
      </c>
      <c r="I277" s="36">
        <v>980.28</v>
      </c>
      <c r="J277" s="36">
        <v>922.73</v>
      </c>
      <c r="K277" s="36">
        <v>892.31</v>
      </c>
      <c r="L277" s="36">
        <v>891.53</v>
      </c>
      <c r="M277" s="36">
        <v>885.45</v>
      </c>
      <c r="N277" s="36">
        <v>931.85</v>
      </c>
      <c r="O277" s="36">
        <v>969.14</v>
      </c>
      <c r="P277" s="36">
        <v>987.44</v>
      </c>
      <c r="Q277" s="36">
        <v>991.9</v>
      </c>
      <c r="R277" s="36">
        <v>983.94</v>
      </c>
      <c r="S277" s="36">
        <v>967.8</v>
      </c>
      <c r="T277" s="36">
        <v>925.48</v>
      </c>
      <c r="U277" s="36">
        <v>919.51</v>
      </c>
      <c r="V277" s="36">
        <v>931.19</v>
      </c>
      <c r="W277" s="36">
        <v>945.6</v>
      </c>
      <c r="X277" s="36">
        <v>921.83</v>
      </c>
      <c r="Y277" s="36">
        <v>892.73</v>
      </c>
    </row>
    <row r="278" spans="1:25" x14ac:dyDescent="0.2">
      <c r="A278" s="20">
        <v>44337</v>
      </c>
      <c r="B278" s="36">
        <v>920.49</v>
      </c>
      <c r="C278" s="36">
        <v>982.6</v>
      </c>
      <c r="D278" s="36">
        <v>1021.7</v>
      </c>
      <c r="E278" s="36">
        <v>1012.89</v>
      </c>
      <c r="F278" s="36">
        <v>1038.74</v>
      </c>
      <c r="G278" s="36">
        <v>1041.1100000000001</v>
      </c>
      <c r="H278" s="36">
        <v>1016.88</v>
      </c>
      <c r="I278" s="36">
        <v>972.11</v>
      </c>
      <c r="J278" s="36">
        <v>921.83</v>
      </c>
      <c r="K278" s="36">
        <v>873.39</v>
      </c>
      <c r="L278" s="36">
        <v>866.39</v>
      </c>
      <c r="M278" s="36">
        <v>891.13</v>
      </c>
      <c r="N278" s="36">
        <v>953.93</v>
      </c>
      <c r="O278" s="36">
        <v>993.65</v>
      </c>
      <c r="P278" s="36">
        <v>998.64</v>
      </c>
      <c r="Q278" s="36">
        <v>997.45</v>
      </c>
      <c r="R278" s="36">
        <v>985.77</v>
      </c>
      <c r="S278" s="36">
        <v>968.15</v>
      </c>
      <c r="T278" s="36">
        <v>928.26</v>
      </c>
      <c r="U278" s="36">
        <v>880.84</v>
      </c>
      <c r="V278" s="36">
        <v>899.87</v>
      </c>
      <c r="W278" s="36">
        <v>913.75</v>
      </c>
      <c r="X278" s="36">
        <v>929.31</v>
      </c>
      <c r="Y278" s="36">
        <v>902.71</v>
      </c>
    </row>
    <row r="279" spans="1:25" x14ac:dyDescent="0.2">
      <c r="A279" s="20">
        <v>44338</v>
      </c>
      <c r="B279" s="36">
        <v>954.51</v>
      </c>
      <c r="C279" s="36">
        <v>958.91</v>
      </c>
      <c r="D279" s="36">
        <v>988.8</v>
      </c>
      <c r="E279" s="36">
        <v>1010.77</v>
      </c>
      <c r="F279" s="36">
        <v>1013.15</v>
      </c>
      <c r="G279" s="36">
        <v>999.42</v>
      </c>
      <c r="H279" s="36">
        <v>984.1</v>
      </c>
      <c r="I279" s="36">
        <v>909.54</v>
      </c>
      <c r="J279" s="36">
        <v>871.03</v>
      </c>
      <c r="K279" s="36">
        <v>819.39</v>
      </c>
      <c r="L279" s="36">
        <v>812.75</v>
      </c>
      <c r="M279" s="36">
        <v>832.06</v>
      </c>
      <c r="N279" s="36">
        <v>888.81</v>
      </c>
      <c r="O279" s="36">
        <v>936.57</v>
      </c>
      <c r="P279" s="36">
        <v>959.89</v>
      </c>
      <c r="Q279" s="36">
        <v>957.25</v>
      </c>
      <c r="R279" s="36">
        <v>947.32</v>
      </c>
      <c r="S279" s="36">
        <v>918.69</v>
      </c>
      <c r="T279" s="36">
        <v>864.96</v>
      </c>
      <c r="U279" s="36">
        <v>836.82</v>
      </c>
      <c r="V279" s="36">
        <v>846.94</v>
      </c>
      <c r="W279" s="36">
        <v>877.75</v>
      </c>
      <c r="X279" s="36">
        <v>845.97</v>
      </c>
      <c r="Y279" s="36">
        <v>835.65</v>
      </c>
    </row>
    <row r="280" spans="1:25" x14ac:dyDescent="0.2">
      <c r="A280" s="20">
        <v>44339</v>
      </c>
      <c r="B280" s="36">
        <v>924.31</v>
      </c>
      <c r="C280" s="36">
        <v>984.38</v>
      </c>
      <c r="D280" s="36">
        <v>1006.18</v>
      </c>
      <c r="E280" s="36">
        <v>1015.06</v>
      </c>
      <c r="F280" s="36">
        <v>1040.1600000000001</v>
      </c>
      <c r="G280" s="36">
        <v>1056.27</v>
      </c>
      <c r="H280" s="36">
        <v>1057.8399999999999</v>
      </c>
      <c r="I280" s="36">
        <v>976.65</v>
      </c>
      <c r="J280" s="36">
        <v>939.19</v>
      </c>
      <c r="K280" s="36">
        <v>874.92</v>
      </c>
      <c r="L280" s="36">
        <v>856.03</v>
      </c>
      <c r="M280" s="36">
        <v>863.07</v>
      </c>
      <c r="N280" s="36">
        <v>898.92</v>
      </c>
      <c r="O280" s="36">
        <v>940.72</v>
      </c>
      <c r="P280" s="36">
        <v>968.28</v>
      </c>
      <c r="Q280" s="36">
        <v>982.93</v>
      </c>
      <c r="R280" s="36">
        <v>973.5</v>
      </c>
      <c r="S280" s="36">
        <v>952.07</v>
      </c>
      <c r="T280" s="36">
        <v>909.07</v>
      </c>
      <c r="U280" s="36">
        <v>857.55</v>
      </c>
      <c r="V280" s="36">
        <v>840.49</v>
      </c>
      <c r="W280" s="36">
        <v>815.7</v>
      </c>
      <c r="X280" s="36">
        <v>915.04</v>
      </c>
      <c r="Y280" s="36">
        <v>905.71</v>
      </c>
    </row>
    <row r="281" spans="1:25" x14ac:dyDescent="0.2">
      <c r="A281" s="20">
        <v>44340</v>
      </c>
      <c r="B281" s="36">
        <v>991.19</v>
      </c>
      <c r="C281" s="36">
        <v>1067.51</v>
      </c>
      <c r="D281" s="36">
        <v>1124.4000000000001</v>
      </c>
      <c r="E281" s="36">
        <v>1143.42</v>
      </c>
      <c r="F281" s="36">
        <v>1165.04</v>
      </c>
      <c r="G281" s="36">
        <v>1126.24</v>
      </c>
      <c r="H281" s="36">
        <v>1063.01</v>
      </c>
      <c r="I281" s="36">
        <v>979.68</v>
      </c>
      <c r="J281" s="36">
        <v>930.64</v>
      </c>
      <c r="K281" s="36">
        <v>867.85</v>
      </c>
      <c r="L281" s="36">
        <v>853.16</v>
      </c>
      <c r="M281" s="36">
        <v>853.5</v>
      </c>
      <c r="N281" s="36">
        <v>899.99</v>
      </c>
      <c r="O281" s="36">
        <v>931.68</v>
      </c>
      <c r="P281" s="36">
        <v>946.12</v>
      </c>
      <c r="Q281" s="36">
        <v>941.15</v>
      </c>
      <c r="R281" s="36">
        <v>919.47</v>
      </c>
      <c r="S281" s="36">
        <v>891.69</v>
      </c>
      <c r="T281" s="36">
        <v>871.82</v>
      </c>
      <c r="U281" s="36">
        <v>843.39</v>
      </c>
      <c r="V281" s="36">
        <v>850.16</v>
      </c>
      <c r="W281" s="36">
        <v>871.46</v>
      </c>
      <c r="X281" s="36">
        <v>850.54</v>
      </c>
      <c r="Y281" s="36">
        <v>863.2</v>
      </c>
    </row>
    <row r="282" spans="1:25" x14ac:dyDescent="0.2">
      <c r="A282" s="20">
        <v>44341</v>
      </c>
      <c r="B282" s="36">
        <v>993.67</v>
      </c>
      <c r="C282" s="36">
        <v>1044.2</v>
      </c>
      <c r="D282" s="36">
        <v>1067.05</v>
      </c>
      <c r="E282" s="36">
        <v>1062.05</v>
      </c>
      <c r="F282" s="36">
        <v>1073.3700000000001</v>
      </c>
      <c r="G282" s="36">
        <v>1060.7</v>
      </c>
      <c r="H282" s="36">
        <v>1013.52</v>
      </c>
      <c r="I282" s="36">
        <v>926.82</v>
      </c>
      <c r="J282" s="36">
        <v>839</v>
      </c>
      <c r="K282" s="36">
        <v>802.14</v>
      </c>
      <c r="L282" s="36">
        <v>810.59</v>
      </c>
      <c r="M282" s="36">
        <v>802.15</v>
      </c>
      <c r="N282" s="36">
        <v>856.86</v>
      </c>
      <c r="O282" s="36">
        <v>913.87</v>
      </c>
      <c r="P282" s="36">
        <v>939.05</v>
      </c>
      <c r="Q282" s="36">
        <v>936.59</v>
      </c>
      <c r="R282" s="36">
        <v>921.92</v>
      </c>
      <c r="S282" s="36">
        <v>894.87</v>
      </c>
      <c r="T282" s="36">
        <v>846.73</v>
      </c>
      <c r="U282" s="36">
        <v>827.4</v>
      </c>
      <c r="V282" s="36">
        <v>840.59</v>
      </c>
      <c r="W282" s="36">
        <v>871.47</v>
      </c>
      <c r="X282" s="36">
        <v>842.23</v>
      </c>
      <c r="Y282" s="36">
        <v>861.8</v>
      </c>
    </row>
    <row r="283" spans="1:25" x14ac:dyDescent="0.2">
      <c r="A283" s="20">
        <v>44342</v>
      </c>
      <c r="B283" s="36">
        <v>972.09</v>
      </c>
      <c r="C283" s="36">
        <v>1042.76</v>
      </c>
      <c r="D283" s="36">
        <v>1098.06</v>
      </c>
      <c r="E283" s="36">
        <v>1118.5899999999999</v>
      </c>
      <c r="F283" s="36">
        <v>1128.6200000000001</v>
      </c>
      <c r="G283" s="36">
        <v>1106.96</v>
      </c>
      <c r="H283" s="36">
        <v>1046.52</v>
      </c>
      <c r="I283" s="36">
        <v>948.75</v>
      </c>
      <c r="J283" s="36">
        <v>892.1</v>
      </c>
      <c r="K283" s="36">
        <v>838.03</v>
      </c>
      <c r="L283" s="36">
        <v>835.77</v>
      </c>
      <c r="M283" s="36">
        <v>844.87</v>
      </c>
      <c r="N283" s="36">
        <v>895.49</v>
      </c>
      <c r="O283" s="36">
        <v>939</v>
      </c>
      <c r="P283" s="36">
        <v>951.38</v>
      </c>
      <c r="Q283" s="36">
        <v>951.43</v>
      </c>
      <c r="R283" s="36">
        <v>936.63</v>
      </c>
      <c r="S283" s="36">
        <v>915.14</v>
      </c>
      <c r="T283" s="36">
        <v>860.32</v>
      </c>
      <c r="U283" s="36">
        <v>822.57</v>
      </c>
      <c r="V283" s="36">
        <v>826.73</v>
      </c>
      <c r="W283" s="36">
        <v>836.69</v>
      </c>
      <c r="X283" s="36">
        <v>832.3</v>
      </c>
      <c r="Y283" s="36">
        <v>863.25</v>
      </c>
    </row>
    <row r="284" spans="1:25" x14ac:dyDescent="0.2">
      <c r="A284" s="20">
        <v>44343</v>
      </c>
      <c r="B284" s="36">
        <v>885.2</v>
      </c>
      <c r="C284" s="36">
        <v>952.5</v>
      </c>
      <c r="D284" s="36">
        <v>998.95</v>
      </c>
      <c r="E284" s="36">
        <v>1019</v>
      </c>
      <c r="F284" s="36">
        <v>1022.75</v>
      </c>
      <c r="G284" s="36">
        <v>1001.02</v>
      </c>
      <c r="H284" s="36">
        <v>958.73</v>
      </c>
      <c r="I284" s="36">
        <v>890.71</v>
      </c>
      <c r="J284" s="36">
        <v>855.14</v>
      </c>
      <c r="K284" s="36">
        <v>843.32</v>
      </c>
      <c r="L284" s="36">
        <v>850.82</v>
      </c>
      <c r="M284" s="36">
        <v>857.65</v>
      </c>
      <c r="N284" s="36">
        <v>907.35</v>
      </c>
      <c r="O284" s="36">
        <v>951.43</v>
      </c>
      <c r="P284" s="36">
        <v>970.55</v>
      </c>
      <c r="Q284" s="36">
        <v>969.31</v>
      </c>
      <c r="R284" s="36">
        <v>962.92</v>
      </c>
      <c r="S284" s="36">
        <v>937.96</v>
      </c>
      <c r="T284" s="36">
        <v>881.96</v>
      </c>
      <c r="U284" s="36">
        <v>839.06</v>
      </c>
      <c r="V284" s="36">
        <v>859.05</v>
      </c>
      <c r="W284" s="36">
        <v>886.5</v>
      </c>
      <c r="X284" s="36">
        <v>876.72</v>
      </c>
      <c r="Y284" s="36">
        <v>890.93</v>
      </c>
    </row>
    <row r="285" spans="1:25" x14ac:dyDescent="0.2">
      <c r="A285" s="20">
        <v>44344</v>
      </c>
      <c r="B285" s="36">
        <v>871.21</v>
      </c>
      <c r="C285" s="36">
        <v>930.67</v>
      </c>
      <c r="D285" s="36">
        <v>969.99</v>
      </c>
      <c r="E285" s="36">
        <v>984.15</v>
      </c>
      <c r="F285" s="36">
        <v>990.3</v>
      </c>
      <c r="G285" s="36">
        <v>968.66</v>
      </c>
      <c r="H285" s="36">
        <v>929.64</v>
      </c>
      <c r="I285" s="36">
        <v>847.98</v>
      </c>
      <c r="J285" s="36">
        <v>799.5</v>
      </c>
      <c r="K285" s="36">
        <v>835.19</v>
      </c>
      <c r="L285" s="36">
        <v>824.79</v>
      </c>
      <c r="M285" s="36">
        <v>819.45</v>
      </c>
      <c r="N285" s="36">
        <v>840.92</v>
      </c>
      <c r="O285" s="36">
        <v>890.84</v>
      </c>
      <c r="P285" s="36">
        <v>905.44</v>
      </c>
      <c r="Q285" s="36">
        <v>911.26</v>
      </c>
      <c r="R285" s="36">
        <v>918.26</v>
      </c>
      <c r="S285" s="36">
        <v>905.66</v>
      </c>
      <c r="T285" s="36">
        <v>838.58</v>
      </c>
      <c r="U285" s="36">
        <v>847.47</v>
      </c>
      <c r="V285" s="36">
        <v>857.15</v>
      </c>
      <c r="W285" s="36">
        <v>882.94</v>
      </c>
      <c r="X285" s="36">
        <v>869.6</v>
      </c>
      <c r="Y285" s="36">
        <v>813.42</v>
      </c>
    </row>
    <row r="286" spans="1:25" ht="11.25" customHeight="1" x14ac:dyDescent="0.2">
      <c r="A286" s="20">
        <v>44345</v>
      </c>
      <c r="B286" s="36">
        <v>864.08</v>
      </c>
      <c r="C286" s="36">
        <v>869.42</v>
      </c>
      <c r="D286" s="36">
        <v>920.91</v>
      </c>
      <c r="E286" s="36">
        <v>918.97</v>
      </c>
      <c r="F286" s="36">
        <v>913.67</v>
      </c>
      <c r="G286" s="36">
        <v>920.02</v>
      </c>
      <c r="H286" s="36">
        <v>911.62</v>
      </c>
      <c r="I286" s="36">
        <v>854.86</v>
      </c>
      <c r="J286" s="36">
        <v>789.04</v>
      </c>
      <c r="K286" s="36">
        <v>748.45</v>
      </c>
      <c r="L286" s="36">
        <v>737.52</v>
      </c>
      <c r="M286" s="36">
        <v>738.35</v>
      </c>
      <c r="N286" s="36">
        <v>796.45</v>
      </c>
      <c r="O286" s="36">
        <v>820.41</v>
      </c>
      <c r="P286" s="36">
        <v>848.9</v>
      </c>
      <c r="Q286" s="36">
        <v>847.69</v>
      </c>
      <c r="R286" s="36">
        <v>845.5</v>
      </c>
      <c r="S286" s="36">
        <v>876.01</v>
      </c>
      <c r="T286" s="36">
        <v>830.39</v>
      </c>
      <c r="U286" s="36">
        <v>773.85</v>
      </c>
      <c r="V286" s="36">
        <v>740.43</v>
      </c>
      <c r="W286" s="36">
        <v>766.22</v>
      </c>
      <c r="X286" s="36">
        <v>749.73</v>
      </c>
      <c r="Y286" s="36">
        <v>740.03</v>
      </c>
    </row>
    <row r="287" spans="1:25" x14ac:dyDescent="0.2">
      <c r="A287" s="20">
        <v>44346</v>
      </c>
      <c r="B287" s="36">
        <v>787.58</v>
      </c>
      <c r="C287" s="36">
        <v>857.74</v>
      </c>
      <c r="D287" s="36">
        <v>901.57</v>
      </c>
      <c r="E287" s="36">
        <v>915.73</v>
      </c>
      <c r="F287" s="36">
        <v>939.42</v>
      </c>
      <c r="G287" s="36">
        <v>942.47</v>
      </c>
      <c r="H287" s="36">
        <v>916.34</v>
      </c>
      <c r="I287" s="36">
        <v>844.15</v>
      </c>
      <c r="J287" s="36">
        <v>778.64</v>
      </c>
      <c r="K287" s="36">
        <v>727.07</v>
      </c>
      <c r="L287" s="36">
        <v>714.27</v>
      </c>
      <c r="M287" s="36">
        <v>728.68</v>
      </c>
      <c r="N287" s="36">
        <v>794.15</v>
      </c>
      <c r="O287" s="36">
        <v>830.98</v>
      </c>
      <c r="P287" s="36">
        <v>852.43</v>
      </c>
      <c r="Q287" s="36">
        <v>845.1</v>
      </c>
      <c r="R287" s="36">
        <v>824.19</v>
      </c>
      <c r="S287" s="36">
        <v>798.27</v>
      </c>
      <c r="T287" s="36">
        <v>744.51</v>
      </c>
      <c r="U287" s="36">
        <v>717.63</v>
      </c>
      <c r="V287" s="36">
        <v>734.9</v>
      </c>
      <c r="W287" s="36">
        <v>774.1</v>
      </c>
      <c r="X287" s="36">
        <v>727.96</v>
      </c>
      <c r="Y287" s="36">
        <v>709.14</v>
      </c>
    </row>
    <row r="288" spans="1:25" x14ac:dyDescent="0.2">
      <c r="A288" s="20">
        <v>44347</v>
      </c>
      <c r="B288" s="36">
        <v>772</v>
      </c>
      <c r="C288" s="36">
        <v>852.16</v>
      </c>
      <c r="D288" s="36">
        <v>893.99</v>
      </c>
      <c r="E288" s="36">
        <v>903.41</v>
      </c>
      <c r="F288" s="36">
        <v>923.74</v>
      </c>
      <c r="G288" s="36">
        <v>918.1</v>
      </c>
      <c r="H288" s="36">
        <v>911.19</v>
      </c>
      <c r="I288" s="36">
        <v>931.03</v>
      </c>
      <c r="J288" s="36">
        <v>927.73</v>
      </c>
      <c r="K288" s="36">
        <v>928.34</v>
      </c>
      <c r="L288" s="36">
        <v>922.3</v>
      </c>
      <c r="M288" s="36">
        <v>899.7</v>
      </c>
      <c r="N288" s="36">
        <v>922.91</v>
      </c>
      <c r="O288" s="36">
        <v>963.42</v>
      </c>
      <c r="P288" s="36">
        <v>974.04</v>
      </c>
      <c r="Q288" s="36">
        <v>970.04</v>
      </c>
      <c r="R288" s="36">
        <v>962.86</v>
      </c>
      <c r="S288" s="36">
        <v>936.56</v>
      </c>
      <c r="T288" s="36">
        <v>891.27</v>
      </c>
      <c r="U288" s="36">
        <v>858.17</v>
      </c>
      <c r="V288" s="36">
        <v>866.17</v>
      </c>
      <c r="W288" s="36">
        <v>888.81</v>
      </c>
      <c r="X288" s="36">
        <v>862.02</v>
      </c>
      <c r="Y288" s="36">
        <v>816.25</v>
      </c>
    </row>
    <row r="290" spans="1:25" ht="11.25" customHeight="1" x14ac:dyDescent="0.2"/>
    <row r="291" spans="1:25" ht="15" x14ac:dyDescent="0.25">
      <c r="A291" s="105" t="s">
        <v>51</v>
      </c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</row>
    <row r="292" spans="1:25" x14ac:dyDescent="0.2">
      <c r="A292" s="1"/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</row>
    <row r="293" spans="1:25" x14ac:dyDescent="0.2">
      <c r="A293" s="161"/>
      <c r="B293" s="161"/>
      <c r="C293" s="161"/>
      <c r="D293" s="161"/>
      <c r="E293" s="161"/>
      <c r="F293" s="161"/>
      <c r="G293" s="161"/>
      <c r="H293" s="161"/>
      <c r="I293" s="161"/>
      <c r="J293" s="161"/>
      <c r="K293" s="161"/>
      <c r="L293" s="161"/>
      <c r="M293" s="174" t="s">
        <v>151</v>
      </c>
      <c r="N293" s="174"/>
      <c r="O293" s="174"/>
      <c r="P293" s="175"/>
    </row>
    <row r="294" spans="1:25" x14ac:dyDescent="0.2">
      <c r="A294" s="162" t="s">
        <v>52</v>
      </c>
      <c r="B294" s="162"/>
      <c r="C294" s="162"/>
      <c r="D294" s="162"/>
      <c r="E294" s="162"/>
      <c r="F294" s="162"/>
      <c r="G294" s="162"/>
      <c r="H294" s="162"/>
      <c r="I294" s="162"/>
      <c r="J294" s="162"/>
      <c r="K294" s="162"/>
      <c r="L294" s="162"/>
      <c r="M294" s="176">
        <v>551844.4</v>
      </c>
      <c r="N294" s="176"/>
      <c r="O294" s="176"/>
      <c r="P294" s="175"/>
    </row>
    <row r="295" spans="1:25" x14ac:dyDescent="0.2">
      <c r="A295" s="163" t="s">
        <v>53</v>
      </c>
      <c r="B295" s="163"/>
      <c r="C295" s="163"/>
      <c r="D295" s="163"/>
      <c r="E295" s="163"/>
      <c r="F295" s="163"/>
      <c r="G295" s="163"/>
      <c r="H295" s="163"/>
      <c r="I295" s="163"/>
      <c r="J295" s="163"/>
      <c r="K295" s="163"/>
      <c r="L295" s="163"/>
      <c r="M295" s="177">
        <v>551844.40265316202</v>
      </c>
      <c r="N295" s="177"/>
      <c r="O295" s="177"/>
      <c r="P295" s="175"/>
    </row>
    <row r="297" spans="1:25" ht="34.5" customHeight="1" x14ac:dyDescent="0.2">
      <c r="B297" s="172" t="s">
        <v>96</v>
      </c>
      <c r="C297" s="172"/>
      <c r="D297" s="172"/>
      <c r="E297" s="172"/>
      <c r="F297" s="172"/>
      <c r="G297" s="172"/>
      <c r="H297" s="172"/>
      <c r="I297" s="172"/>
      <c r="J297" s="172"/>
      <c r="K297" s="172"/>
      <c r="L297" s="172"/>
      <c r="M297" s="172"/>
      <c r="N297" s="172"/>
      <c r="O297" s="31"/>
    </row>
    <row r="298" spans="1:25" ht="12.75" x14ac:dyDescent="0.2">
      <c r="B298" s="173"/>
      <c r="C298" s="173"/>
      <c r="D298" s="173"/>
      <c r="E298" s="173"/>
      <c r="F298" s="173"/>
      <c r="G298" s="173" t="s">
        <v>1</v>
      </c>
      <c r="H298" s="173"/>
      <c r="I298" s="173"/>
      <c r="J298" s="173"/>
    </row>
    <row r="299" spans="1:25" ht="12.75" x14ac:dyDescent="0.2">
      <c r="B299" s="173"/>
      <c r="C299" s="173"/>
      <c r="D299" s="173"/>
      <c r="E299" s="173"/>
      <c r="F299" s="173"/>
      <c r="G299" s="119" t="s">
        <v>2</v>
      </c>
      <c r="H299" s="66" t="s">
        <v>140</v>
      </c>
      <c r="I299" s="66" t="s">
        <v>141</v>
      </c>
      <c r="J299" s="119" t="s">
        <v>3</v>
      </c>
    </row>
    <row r="300" spans="1:25" ht="80.25" customHeight="1" x14ac:dyDescent="0.2">
      <c r="B300" s="173" t="s">
        <v>160</v>
      </c>
      <c r="C300" s="173"/>
      <c r="D300" s="173"/>
      <c r="E300" s="173"/>
      <c r="F300" s="173"/>
      <c r="G300" s="22">
        <v>509348.01</v>
      </c>
      <c r="H300" s="22">
        <v>848174.03</v>
      </c>
      <c r="I300" s="22">
        <v>852515.41</v>
      </c>
      <c r="J300" s="22">
        <v>580682.93000000005</v>
      </c>
    </row>
    <row r="301" spans="1:25" ht="80.25" customHeight="1" x14ac:dyDescent="0.2">
      <c r="B301" s="173" t="s">
        <v>54</v>
      </c>
      <c r="C301" s="173"/>
      <c r="D301" s="173"/>
      <c r="E301" s="173"/>
      <c r="F301" s="173"/>
      <c r="G301" s="22">
        <v>192746.05</v>
      </c>
      <c r="H301" s="22"/>
      <c r="I301" s="22"/>
      <c r="J301" s="22"/>
    </row>
    <row r="303" spans="1:25" ht="24" customHeight="1" x14ac:dyDescent="0.2">
      <c r="A303" s="168" t="s">
        <v>113</v>
      </c>
      <c r="B303" s="168"/>
      <c r="C303" s="168"/>
      <c r="D303" s="168"/>
      <c r="E303" s="168"/>
      <c r="F303" s="168"/>
      <c r="G303" s="168"/>
      <c r="H303" s="168"/>
      <c r="I303" s="168"/>
      <c r="J303" s="168"/>
      <c r="K303" s="168"/>
      <c r="L303" s="168"/>
      <c r="M303" s="168"/>
      <c r="N303" s="168"/>
      <c r="O303" s="168"/>
      <c r="P303" s="168"/>
      <c r="Q303" s="168"/>
      <c r="R303" s="168"/>
      <c r="S303" s="168"/>
      <c r="T303" s="168"/>
      <c r="U303" s="168"/>
      <c r="V303" s="168"/>
      <c r="W303" s="168"/>
      <c r="X303" s="168"/>
      <c r="Y303" s="168"/>
    </row>
    <row r="304" spans="1:25" ht="24" customHeight="1" x14ac:dyDescent="0.2">
      <c r="A304" s="164" t="s">
        <v>62</v>
      </c>
      <c r="B304" s="164"/>
      <c r="C304" s="164"/>
      <c r="D304" s="164"/>
      <c r="E304" s="164"/>
      <c r="F304" s="164"/>
      <c r="G304" s="164"/>
      <c r="H304" s="164"/>
      <c r="I304" s="164"/>
      <c r="J304" s="164"/>
      <c r="K304" s="164"/>
      <c r="L304" s="164"/>
      <c r="M304" s="164"/>
      <c r="N304" s="164"/>
      <c r="O304" s="164"/>
      <c r="P304" s="164"/>
      <c r="Q304" s="164"/>
      <c r="R304" s="164"/>
      <c r="S304" s="164"/>
      <c r="T304" s="164"/>
      <c r="U304" s="164"/>
      <c r="V304" s="164"/>
      <c r="W304" s="164"/>
      <c r="X304" s="164"/>
      <c r="Y304" s="164"/>
    </row>
    <row r="305" spans="1:25" ht="24" customHeight="1" x14ac:dyDescent="0.2">
      <c r="A305" s="164" t="s">
        <v>63</v>
      </c>
      <c r="B305" s="164"/>
      <c r="C305" s="164"/>
      <c r="D305" s="164"/>
      <c r="E305" s="164"/>
      <c r="F305" s="164"/>
      <c r="G305" s="164"/>
      <c r="H305" s="164"/>
      <c r="I305" s="164"/>
      <c r="J305" s="164"/>
      <c r="K305" s="164"/>
      <c r="L305" s="164"/>
      <c r="M305" s="164"/>
      <c r="N305" s="164"/>
      <c r="O305" s="164"/>
      <c r="P305" s="164"/>
      <c r="Q305" s="164"/>
      <c r="R305" s="164"/>
      <c r="S305" s="164"/>
      <c r="T305" s="164"/>
      <c r="U305" s="164"/>
      <c r="V305" s="164"/>
      <c r="W305" s="164"/>
      <c r="X305" s="164"/>
      <c r="Y305" s="164"/>
    </row>
    <row r="306" spans="1:25" ht="24" customHeight="1" x14ac:dyDescent="0.2">
      <c r="A306" s="164" t="s">
        <v>64</v>
      </c>
      <c r="B306" s="164"/>
      <c r="C306" s="164"/>
      <c r="D306" s="164"/>
      <c r="E306" s="164"/>
      <c r="F306" s="164"/>
      <c r="G306" s="164"/>
      <c r="H306" s="164"/>
      <c r="I306" s="164"/>
      <c r="J306" s="164"/>
      <c r="K306" s="164"/>
      <c r="L306" s="164"/>
      <c r="M306" s="164"/>
      <c r="N306" s="164"/>
      <c r="O306" s="164"/>
      <c r="P306" s="164"/>
      <c r="Q306" s="164"/>
      <c r="R306" s="164"/>
      <c r="S306" s="164"/>
      <c r="T306" s="164"/>
      <c r="U306" s="164"/>
      <c r="V306" s="164"/>
      <c r="W306" s="164"/>
      <c r="X306" s="164"/>
      <c r="Y306" s="164"/>
    </row>
    <row r="307" spans="1:25" ht="24" customHeight="1" x14ac:dyDescent="0.2">
      <c r="A307" s="164" t="s">
        <v>94</v>
      </c>
      <c r="B307" s="164"/>
      <c r="C307" s="164"/>
      <c r="D307" s="164"/>
      <c r="E307" s="164"/>
      <c r="F307" s="164"/>
      <c r="G307" s="164"/>
      <c r="H307" s="164"/>
      <c r="I307" s="164"/>
      <c r="J307" s="164"/>
      <c r="K307" s="164"/>
      <c r="L307" s="164"/>
      <c r="M307" s="164"/>
      <c r="N307" s="164"/>
      <c r="O307" s="164"/>
      <c r="P307" s="164"/>
      <c r="Q307" s="164"/>
      <c r="R307" s="164"/>
      <c r="S307" s="164"/>
      <c r="T307" s="164"/>
      <c r="U307" s="164"/>
      <c r="V307" s="164"/>
      <c r="W307" s="164"/>
      <c r="X307" s="164"/>
      <c r="Y307" s="164"/>
    </row>
    <row r="308" spans="1:25" ht="24" customHeight="1" x14ac:dyDescent="0.2">
      <c r="A308" s="38"/>
      <c r="B308" s="38"/>
      <c r="C308" s="38"/>
      <c r="D308" s="38"/>
      <c r="E308" s="38"/>
      <c r="F308" s="38"/>
      <c r="G308" s="38"/>
      <c r="H308" s="38"/>
      <c r="I308" s="38"/>
      <c r="J308" s="38"/>
      <c r="K308" s="38"/>
      <c r="L308" s="38"/>
      <c r="M308" s="38"/>
      <c r="N308" s="38"/>
      <c r="O308" s="38"/>
      <c r="P308" s="38"/>
      <c r="Q308" s="38"/>
      <c r="R308" s="38"/>
      <c r="S308" s="38"/>
      <c r="T308" s="38"/>
      <c r="U308" s="38"/>
      <c r="V308" s="38"/>
      <c r="W308" s="38"/>
      <c r="X308" s="38"/>
      <c r="Y308" s="38"/>
    </row>
    <row r="309" spans="1:25" ht="13.5" customHeight="1" x14ac:dyDescent="0.2">
      <c r="A309" s="151" t="s">
        <v>58</v>
      </c>
      <c r="B309" s="151"/>
      <c r="C309" s="151"/>
      <c r="D309" s="151"/>
      <c r="E309" s="151"/>
      <c r="F309" s="151"/>
      <c r="G309" s="151"/>
      <c r="H309" s="151"/>
      <c r="I309" s="151"/>
      <c r="J309" s="151"/>
      <c r="K309" s="151"/>
      <c r="L309" s="151"/>
      <c r="M309" s="151"/>
      <c r="N309" s="151"/>
      <c r="O309" s="151"/>
      <c r="P309" s="151"/>
      <c r="Q309" s="151"/>
      <c r="R309" s="151"/>
      <c r="S309" s="151"/>
      <c r="T309" s="151"/>
      <c r="U309" s="151"/>
      <c r="V309" s="151"/>
      <c r="W309" s="151"/>
      <c r="X309" s="151"/>
      <c r="Y309" s="151"/>
    </row>
    <row r="310" spans="1:25" ht="13.5" x14ac:dyDescent="0.2">
      <c r="B310" s="160"/>
      <c r="C310" s="160"/>
      <c r="D310" s="160"/>
      <c r="E310" s="160"/>
      <c r="F310" s="160"/>
      <c r="G310" s="160"/>
      <c r="H310" s="160"/>
      <c r="I310" s="160"/>
      <c r="J310" s="160"/>
      <c r="K310" s="160"/>
      <c r="L310" s="160"/>
      <c r="M310" s="160"/>
      <c r="N310" s="160"/>
      <c r="O310" s="160"/>
      <c r="P310" s="160"/>
      <c r="Q310" s="160"/>
      <c r="R310" s="160"/>
      <c r="S310" s="160"/>
      <c r="T310" s="160"/>
      <c r="U310" s="160"/>
      <c r="V310" s="160"/>
      <c r="W310" s="160"/>
      <c r="X310" s="160"/>
      <c r="Y310" s="160"/>
    </row>
    <row r="311" spans="1:25" s="24" customFormat="1" ht="13.5" customHeight="1" x14ac:dyDescent="0.25">
      <c r="A311" s="180" t="s">
        <v>49</v>
      </c>
      <c r="B311" s="148" t="s">
        <v>50</v>
      </c>
      <c r="C311" s="182"/>
      <c r="D311" s="182"/>
      <c r="E311" s="182"/>
      <c r="F311" s="182"/>
      <c r="G311" s="182"/>
      <c r="H311" s="182"/>
      <c r="I311" s="182"/>
      <c r="J311" s="182"/>
      <c r="K311" s="182"/>
      <c r="L311" s="182"/>
      <c r="M311" s="182"/>
      <c r="N311" s="182"/>
      <c r="O311" s="182"/>
      <c r="P311" s="182"/>
      <c r="Q311" s="182"/>
      <c r="R311" s="182"/>
      <c r="S311" s="182"/>
      <c r="T311" s="182"/>
      <c r="U311" s="182"/>
      <c r="V311" s="182"/>
      <c r="W311" s="182"/>
      <c r="X311" s="182"/>
      <c r="Y311" s="183"/>
    </row>
    <row r="312" spans="1:25" s="24" customFormat="1" ht="15.75" customHeight="1" x14ac:dyDescent="0.25">
      <c r="A312" s="181"/>
      <c r="B312" s="40" t="s">
        <v>66</v>
      </c>
      <c r="C312" s="41" t="s">
        <v>67</v>
      </c>
      <c r="D312" s="42" t="s">
        <v>68</v>
      </c>
      <c r="E312" s="41" t="s">
        <v>69</v>
      </c>
      <c r="F312" s="41" t="s">
        <v>70</v>
      </c>
      <c r="G312" s="41" t="s">
        <v>71</v>
      </c>
      <c r="H312" s="41" t="s">
        <v>72</v>
      </c>
      <c r="I312" s="41" t="s">
        <v>73</v>
      </c>
      <c r="J312" s="41" t="s">
        <v>74</v>
      </c>
      <c r="K312" s="40" t="s">
        <v>75</v>
      </c>
      <c r="L312" s="41" t="s">
        <v>76</v>
      </c>
      <c r="M312" s="43" t="s">
        <v>77</v>
      </c>
      <c r="N312" s="40" t="s">
        <v>78</v>
      </c>
      <c r="O312" s="41" t="s">
        <v>79</v>
      </c>
      <c r="P312" s="43" t="s">
        <v>80</v>
      </c>
      <c r="Q312" s="42" t="s">
        <v>81</v>
      </c>
      <c r="R312" s="41" t="s">
        <v>82</v>
      </c>
      <c r="S312" s="42" t="s">
        <v>83</v>
      </c>
      <c r="T312" s="41" t="s">
        <v>84</v>
      </c>
      <c r="U312" s="42" t="s">
        <v>85</v>
      </c>
      <c r="V312" s="41" t="s">
        <v>86</v>
      </c>
      <c r="W312" s="42" t="s">
        <v>87</v>
      </c>
      <c r="X312" s="41" t="s">
        <v>88</v>
      </c>
      <c r="Y312" s="41" t="s">
        <v>89</v>
      </c>
    </row>
    <row r="313" spans="1:25" x14ac:dyDescent="0.2">
      <c r="A313" s="20">
        <v>44317</v>
      </c>
      <c r="B313" s="36">
        <v>1268.3500000000001</v>
      </c>
      <c r="C313" s="36">
        <v>1318.93</v>
      </c>
      <c r="D313" s="36">
        <v>1361.61</v>
      </c>
      <c r="E313" s="36">
        <v>1364.8</v>
      </c>
      <c r="F313" s="36">
        <v>1373.01</v>
      </c>
      <c r="G313" s="36">
        <v>1370.17</v>
      </c>
      <c r="H313" s="36">
        <v>1365.26</v>
      </c>
      <c r="I313" s="36">
        <v>1325.69</v>
      </c>
      <c r="J313" s="36">
        <v>1286.24</v>
      </c>
      <c r="K313" s="36">
        <v>1224.8900000000001</v>
      </c>
      <c r="L313" s="36">
        <v>1183.3</v>
      </c>
      <c r="M313" s="36">
        <v>1188</v>
      </c>
      <c r="N313" s="36">
        <v>1247.9100000000001</v>
      </c>
      <c r="O313" s="36">
        <v>1268.53</v>
      </c>
      <c r="P313" s="36">
        <v>1286.3399999999999</v>
      </c>
      <c r="Q313" s="36">
        <v>1295.76</v>
      </c>
      <c r="R313" s="36">
        <v>1287.6200000000001</v>
      </c>
      <c r="S313" s="36">
        <v>1277.6000000000001</v>
      </c>
      <c r="T313" s="36">
        <v>1224.21</v>
      </c>
      <c r="U313" s="36">
        <v>1201.22</v>
      </c>
      <c r="V313" s="36">
        <v>1182.92</v>
      </c>
      <c r="W313" s="36">
        <v>1168.3800000000001</v>
      </c>
      <c r="X313" s="36">
        <v>1182.33</v>
      </c>
      <c r="Y313" s="36">
        <v>1259.4100000000001</v>
      </c>
    </row>
    <row r="314" spans="1:25" x14ac:dyDescent="0.2">
      <c r="A314" s="20">
        <v>44318</v>
      </c>
      <c r="B314" s="36">
        <v>1236.3700000000001</v>
      </c>
      <c r="C314" s="36">
        <v>1279</v>
      </c>
      <c r="D314" s="36">
        <v>1333.42</v>
      </c>
      <c r="E314" s="36">
        <v>1353.39</v>
      </c>
      <c r="F314" s="36">
        <v>1365.29</v>
      </c>
      <c r="G314" s="36">
        <v>1362.8</v>
      </c>
      <c r="H314" s="36">
        <v>1368.34</v>
      </c>
      <c r="I314" s="36">
        <v>1337.26</v>
      </c>
      <c r="J314" s="36">
        <v>1263.8</v>
      </c>
      <c r="K314" s="36">
        <v>1221.32</v>
      </c>
      <c r="L314" s="36">
        <v>1170.3</v>
      </c>
      <c r="M314" s="36">
        <v>1168.75</v>
      </c>
      <c r="N314" s="36">
        <v>1244.8399999999999</v>
      </c>
      <c r="O314" s="36">
        <v>1259.6600000000001</v>
      </c>
      <c r="P314" s="36">
        <v>1279.44</v>
      </c>
      <c r="Q314" s="36">
        <v>1279.48</v>
      </c>
      <c r="R314" s="36">
        <v>1266.93</v>
      </c>
      <c r="S314" s="36">
        <v>1256.67</v>
      </c>
      <c r="T314" s="36">
        <v>1205.31</v>
      </c>
      <c r="U314" s="36">
        <v>1179.79</v>
      </c>
      <c r="V314" s="36">
        <v>1147.3800000000001</v>
      </c>
      <c r="W314" s="36">
        <v>1143.9100000000001</v>
      </c>
      <c r="X314" s="36">
        <v>1181.95</v>
      </c>
      <c r="Y314" s="36">
        <v>1245.46</v>
      </c>
    </row>
    <row r="315" spans="1:25" x14ac:dyDescent="0.2">
      <c r="A315" s="20">
        <v>44319</v>
      </c>
      <c r="B315" s="36">
        <v>1229.48</v>
      </c>
      <c r="C315" s="36">
        <v>1299.92</v>
      </c>
      <c r="D315" s="36">
        <v>1341.03</v>
      </c>
      <c r="E315" s="36">
        <v>1356.67</v>
      </c>
      <c r="F315" s="36">
        <v>1369.24</v>
      </c>
      <c r="G315" s="36">
        <v>1372.99</v>
      </c>
      <c r="H315" s="36">
        <v>1375.25</v>
      </c>
      <c r="I315" s="36">
        <v>1336.44</v>
      </c>
      <c r="J315" s="36">
        <v>1272.28</v>
      </c>
      <c r="K315" s="36">
        <v>1230.81</v>
      </c>
      <c r="L315" s="36">
        <v>1206.06</v>
      </c>
      <c r="M315" s="36">
        <v>1189.27</v>
      </c>
      <c r="N315" s="36">
        <v>1223.8600000000001</v>
      </c>
      <c r="O315" s="36">
        <v>1260.29</v>
      </c>
      <c r="P315" s="36">
        <v>1280.33</v>
      </c>
      <c r="Q315" s="36">
        <v>1290.1400000000001</v>
      </c>
      <c r="R315" s="36">
        <v>1278.8700000000001</v>
      </c>
      <c r="S315" s="36">
        <v>1257.6500000000001</v>
      </c>
      <c r="T315" s="36">
        <v>1207.44</v>
      </c>
      <c r="U315" s="36">
        <v>1186.04</v>
      </c>
      <c r="V315" s="36">
        <v>1174.8700000000001</v>
      </c>
      <c r="W315" s="36">
        <v>1180.72</v>
      </c>
      <c r="X315" s="36">
        <v>1168.68</v>
      </c>
      <c r="Y315" s="36">
        <v>1175.8700000000001</v>
      </c>
    </row>
    <row r="316" spans="1:25" x14ac:dyDescent="0.2">
      <c r="A316" s="20">
        <v>44320</v>
      </c>
      <c r="B316" s="36">
        <v>1190.94</v>
      </c>
      <c r="C316" s="36">
        <v>1250.02</v>
      </c>
      <c r="D316" s="36">
        <v>1273.1500000000001</v>
      </c>
      <c r="E316" s="36">
        <v>1285.6200000000001</v>
      </c>
      <c r="F316" s="36">
        <v>1299.01</v>
      </c>
      <c r="G316" s="36">
        <v>1293.78</v>
      </c>
      <c r="H316" s="36">
        <v>1259.9000000000001</v>
      </c>
      <c r="I316" s="36">
        <v>1236.96</v>
      </c>
      <c r="J316" s="36">
        <v>1204.94</v>
      </c>
      <c r="K316" s="36">
        <v>1180.47</v>
      </c>
      <c r="L316" s="36">
        <v>1173.43</v>
      </c>
      <c r="M316" s="36">
        <v>1170.8900000000001</v>
      </c>
      <c r="N316" s="36">
        <v>1181.21</v>
      </c>
      <c r="O316" s="36">
        <v>1183.1400000000001</v>
      </c>
      <c r="P316" s="36">
        <v>1190.8399999999999</v>
      </c>
      <c r="Q316" s="36">
        <v>1193.4000000000001</v>
      </c>
      <c r="R316" s="36">
        <v>1197.54</v>
      </c>
      <c r="S316" s="36">
        <v>1213.1400000000001</v>
      </c>
      <c r="T316" s="36">
        <v>1184.73</v>
      </c>
      <c r="U316" s="36">
        <v>1152.05</v>
      </c>
      <c r="V316" s="36">
        <v>1134.3900000000001</v>
      </c>
      <c r="W316" s="36">
        <v>1140.6000000000001</v>
      </c>
      <c r="X316" s="36">
        <v>1161.75</v>
      </c>
      <c r="Y316" s="36">
        <v>1184.3500000000001</v>
      </c>
    </row>
    <row r="317" spans="1:25" x14ac:dyDescent="0.2">
      <c r="A317" s="20">
        <v>44321</v>
      </c>
      <c r="B317" s="36">
        <v>1212.17</v>
      </c>
      <c r="C317" s="36">
        <v>1260.93</v>
      </c>
      <c r="D317" s="36">
        <v>1282.5</v>
      </c>
      <c r="E317" s="36">
        <v>1296.8800000000001</v>
      </c>
      <c r="F317" s="36">
        <v>1310.5</v>
      </c>
      <c r="G317" s="36">
        <v>1301.56</v>
      </c>
      <c r="H317" s="36">
        <v>1270.21</v>
      </c>
      <c r="I317" s="36">
        <v>1231.5</v>
      </c>
      <c r="J317" s="36">
        <v>1193.0899999999999</v>
      </c>
      <c r="K317" s="36">
        <v>1178.98</v>
      </c>
      <c r="L317" s="36">
        <v>1156.29</v>
      </c>
      <c r="M317" s="36">
        <v>1144.68</v>
      </c>
      <c r="N317" s="36">
        <v>1166.9000000000001</v>
      </c>
      <c r="O317" s="36">
        <v>1168.03</v>
      </c>
      <c r="P317" s="36">
        <v>1171.25</v>
      </c>
      <c r="Q317" s="36">
        <v>1176.28</v>
      </c>
      <c r="R317" s="36">
        <v>1174.23</v>
      </c>
      <c r="S317" s="36">
        <v>1184.18</v>
      </c>
      <c r="T317" s="36">
        <v>1181.49</v>
      </c>
      <c r="U317" s="36">
        <v>1164.24</v>
      </c>
      <c r="V317" s="36">
        <v>1155.45</v>
      </c>
      <c r="W317" s="36">
        <v>1160.48</v>
      </c>
      <c r="X317" s="36">
        <v>1172.8700000000001</v>
      </c>
      <c r="Y317" s="36">
        <v>1214.05</v>
      </c>
    </row>
    <row r="318" spans="1:25" x14ac:dyDescent="0.2">
      <c r="A318" s="20">
        <v>44322</v>
      </c>
      <c r="B318" s="36">
        <v>1203.72</v>
      </c>
      <c r="C318" s="36">
        <v>1238.29</v>
      </c>
      <c r="D318" s="36">
        <v>1271.6600000000001</v>
      </c>
      <c r="E318" s="36">
        <v>1286.49</v>
      </c>
      <c r="F318" s="36">
        <v>1295.48</v>
      </c>
      <c r="G318" s="36">
        <v>1290.4100000000001</v>
      </c>
      <c r="H318" s="36">
        <v>1254.05</v>
      </c>
      <c r="I318" s="36">
        <v>1216.69</v>
      </c>
      <c r="J318" s="36">
        <v>1183.3399999999999</v>
      </c>
      <c r="K318" s="36">
        <v>1130.43</v>
      </c>
      <c r="L318" s="36">
        <v>1106.21</v>
      </c>
      <c r="M318" s="36">
        <v>1110.55</v>
      </c>
      <c r="N318" s="36">
        <v>1145.72</v>
      </c>
      <c r="O318" s="36">
        <v>1163.6400000000001</v>
      </c>
      <c r="P318" s="36">
        <v>1183.17</v>
      </c>
      <c r="Q318" s="36">
        <v>1192.21</v>
      </c>
      <c r="R318" s="36">
        <v>1182.3399999999999</v>
      </c>
      <c r="S318" s="36">
        <v>1189.46</v>
      </c>
      <c r="T318" s="36">
        <v>1165.49</v>
      </c>
      <c r="U318" s="36">
        <v>1125.75</v>
      </c>
      <c r="V318" s="36">
        <v>1088.3700000000001</v>
      </c>
      <c r="W318" s="36">
        <v>1106.3900000000001</v>
      </c>
      <c r="X318" s="36">
        <v>1139.07</v>
      </c>
      <c r="Y318" s="36">
        <v>1192.98</v>
      </c>
    </row>
    <row r="319" spans="1:25" x14ac:dyDescent="0.2">
      <c r="A319" s="20">
        <v>44323</v>
      </c>
      <c r="B319" s="36">
        <v>1199.1100000000001</v>
      </c>
      <c r="C319" s="36">
        <v>1203.1200000000001</v>
      </c>
      <c r="D319" s="36">
        <v>1269.46</v>
      </c>
      <c r="E319" s="36">
        <v>1285.4000000000001</v>
      </c>
      <c r="F319" s="36">
        <v>1297.8399999999999</v>
      </c>
      <c r="G319" s="36">
        <v>1278.8600000000001</v>
      </c>
      <c r="H319" s="36">
        <v>1221.58</v>
      </c>
      <c r="I319" s="36">
        <v>1189.9100000000001</v>
      </c>
      <c r="J319" s="36">
        <v>1165.75</v>
      </c>
      <c r="K319" s="36">
        <v>1174.72</v>
      </c>
      <c r="L319" s="36">
        <v>1163.69</v>
      </c>
      <c r="M319" s="36">
        <v>1152.95</v>
      </c>
      <c r="N319" s="36">
        <v>1146.8399999999999</v>
      </c>
      <c r="O319" s="36">
        <v>1148.02</v>
      </c>
      <c r="P319" s="36">
        <v>1151.6000000000001</v>
      </c>
      <c r="Q319" s="36">
        <v>1157.18</v>
      </c>
      <c r="R319" s="36">
        <v>1145.3700000000001</v>
      </c>
      <c r="S319" s="36">
        <v>1159.5</v>
      </c>
      <c r="T319" s="36">
        <v>1166.8399999999999</v>
      </c>
      <c r="U319" s="36">
        <v>1164.3800000000001</v>
      </c>
      <c r="V319" s="36">
        <v>1150.5899999999999</v>
      </c>
      <c r="W319" s="36">
        <v>1150.03</v>
      </c>
      <c r="X319" s="36">
        <v>1136.21</v>
      </c>
      <c r="Y319" s="36">
        <v>1131.21</v>
      </c>
    </row>
    <row r="320" spans="1:25" x14ac:dyDescent="0.2">
      <c r="A320" s="20">
        <v>44324</v>
      </c>
      <c r="B320" s="36">
        <v>1171.3700000000001</v>
      </c>
      <c r="C320" s="36">
        <v>1224.98</v>
      </c>
      <c r="D320" s="36">
        <v>1228.1500000000001</v>
      </c>
      <c r="E320" s="36">
        <v>1235.74</v>
      </c>
      <c r="F320" s="36">
        <v>1254.2</v>
      </c>
      <c r="G320" s="36">
        <v>1242.43</v>
      </c>
      <c r="H320" s="36">
        <v>1207.1000000000001</v>
      </c>
      <c r="I320" s="36">
        <v>1194.8900000000001</v>
      </c>
      <c r="J320" s="36">
        <v>1165.6400000000001</v>
      </c>
      <c r="K320" s="36">
        <v>1137.1100000000001</v>
      </c>
      <c r="L320" s="36">
        <v>1105.67</v>
      </c>
      <c r="M320" s="36">
        <v>1106.3500000000001</v>
      </c>
      <c r="N320" s="36">
        <v>1131.56</v>
      </c>
      <c r="O320" s="36">
        <v>1127.46</v>
      </c>
      <c r="P320" s="36">
        <v>1149.23</v>
      </c>
      <c r="Q320" s="36">
        <v>1153.48</v>
      </c>
      <c r="R320" s="36">
        <v>1143.9000000000001</v>
      </c>
      <c r="S320" s="36">
        <v>1153.21</v>
      </c>
      <c r="T320" s="36">
        <v>1141.43</v>
      </c>
      <c r="U320" s="36">
        <v>1114.6100000000001</v>
      </c>
      <c r="V320" s="36">
        <v>1099.77</v>
      </c>
      <c r="W320" s="36">
        <v>1092.8399999999999</v>
      </c>
      <c r="X320" s="36">
        <v>1105.3700000000001</v>
      </c>
      <c r="Y320" s="36">
        <v>1125.76</v>
      </c>
    </row>
    <row r="321" spans="1:25" x14ac:dyDescent="0.2">
      <c r="A321" s="20">
        <v>44325</v>
      </c>
      <c r="B321" s="36">
        <v>1104.1100000000001</v>
      </c>
      <c r="C321" s="36">
        <v>1143.08</v>
      </c>
      <c r="D321" s="36">
        <v>1162.17</v>
      </c>
      <c r="E321" s="36">
        <v>1192.07</v>
      </c>
      <c r="F321" s="36">
        <v>1195.07</v>
      </c>
      <c r="G321" s="36">
        <v>1197.95</v>
      </c>
      <c r="H321" s="36">
        <v>1182.06</v>
      </c>
      <c r="I321" s="36">
        <v>1159.32</v>
      </c>
      <c r="J321" s="36">
        <v>1135.3600000000001</v>
      </c>
      <c r="K321" s="36">
        <v>1103.8399999999999</v>
      </c>
      <c r="L321" s="36">
        <v>1095.31</v>
      </c>
      <c r="M321" s="36">
        <v>1092.82</v>
      </c>
      <c r="N321" s="36">
        <v>1106.33</v>
      </c>
      <c r="O321" s="36">
        <v>1121.3700000000001</v>
      </c>
      <c r="P321" s="36">
        <v>1136.3700000000001</v>
      </c>
      <c r="Q321" s="36">
        <v>1140.24</v>
      </c>
      <c r="R321" s="36">
        <v>1132.97</v>
      </c>
      <c r="S321" s="36">
        <v>1131.68</v>
      </c>
      <c r="T321" s="36">
        <v>1121.95</v>
      </c>
      <c r="U321" s="36">
        <v>1105.24</v>
      </c>
      <c r="V321" s="36">
        <v>1079.1100000000001</v>
      </c>
      <c r="W321" s="36">
        <v>1080.6500000000001</v>
      </c>
      <c r="X321" s="36">
        <v>1094.6100000000001</v>
      </c>
      <c r="Y321" s="36">
        <v>1113.94</v>
      </c>
    </row>
    <row r="322" spans="1:25" x14ac:dyDescent="0.2">
      <c r="A322" s="20">
        <v>44326</v>
      </c>
      <c r="B322" s="36">
        <v>1145.53</v>
      </c>
      <c r="C322" s="36">
        <v>1196.3500000000001</v>
      </c>
      <c r="D322" s="36">
        <v>1222.02</v>
      </c>
      <c r="E322" s="36">
        <v>1238.5899999999999</v>
      </c>
      <c r="F322" s="36">
        <v>1247.81</v>
      </c>
      <c r="G322" s="36">
        <v>1247.46</v>
      </c>
      <c r="H322" s="36">
        <v>1234.53</v>
      </c>
      <c r="I322" s="36">
        <v>1197.0899999999999</v>
      </c>
      <c r="J322" s="36">
        <v>1155.79</v>
      </c>
      <c r="K322" s="36">
        <v>1112.21</v>
      </c>
      <c r="L322" s="36">
        <v>1085.03</v>
      </c>
      <c r="M322" s="36">
        <v>1073.93</v>
      </c>
      <c r="N322" s="36">
        <v>1084.9100000000001</v>
      </c>
      <c r="O322" s="36">
        <v>1098.3</v>
      </c>
      <c r="P322" s="36">
        <v>1114.6000000000001</v>
      </c>
      <c r="Q322" s="36">
        <v>1118.81</v>
      </c>
      <c r="R322" s="36">
        <v>1110.75</v>
      </c>
      <c r="S322" s="36">
        <v>1105.42</v>
      </c>
      <c r="T322" s="36">
        <v>1098.4100000000001</v>
      </c>
      <c r="U322" s="36">
        <v>1077.46</v>
      </c>
      <c r="V322" s="36">
        <v>1049.23</v>
      </c>
      <c r="W322" s="36">
        <v>1044.48</v>
      </c>
      <c r="X322" s="36">
        <v>1060.94</v>
      </c>
      <c r="Y322" s="36">
        <v>1100.69</v>
      </c>
    </row>
    <row r="323" spans="1:25" x14ac:dyDescent="0.2">
      <c r="A323" s="20">
        <v>44327</v>
      </c>
      <c r="B323" s="36">
        <v>1179.2</v>
      </c>
      <c r="C323" s="36">
        <v>1180.08</v>
      </c>
      <c r="D323" s="36">
        <v>1184.72</v>
      </c>
      <c r="E323" s="36">
        <v>1209.95</v>
      </c>
      <c r="F323" s="36">
        <v>1220.23</v>
      </c>
      <c r="G323" s="36">
        <v>1206.44</v>
      </c>
      <c r="H323" s="36">
        <v>1180.18</v>
      </c>
      <c r="I323" s="36">
        <v>1143.3600000000001</v>
      </c>
      <c r="J323" s="36">
        <v>1118.24</v>
      </c>
      <c r="K323" s="36">
        <v>1090.43</v>
      </c>
      <c r="L323" s="36">
        <v>1100.8600000000001</v>
      </c>
      <c r="M323" s="36">
        <v>1133.06</v>
      </c>
      <c r="N323" s="36">
        <v>1163.81</v>
      </c>
      <c r="O323" s="36">
        <v>1153.1300000000001</v>
      </c>
      <c r="P323" s="36">
        <v>1166.3900000000001</v>
      </c>
      <c r="Q323" s="36">
        <v>1180.8</v>
      </c>
      <c r="R323" s="36">
        <v>1174.98</v>
      </c>
      <c r="S323" s="36">
        <v>1189.08</v>
      </c>
      <c r="T323" s="36">
        <v>1167.1600000000001</v>
      </c>
      <c r="U323" s="36">
        <v>1152.23</v>
      </c>
      <c r="V323" s="36">
        <v>1135.99</v>
      </c>
      <c r="W323" s="36">
        <v>1139.6500000000001</v>
      </c>
      <c r="X323" s="36">
        <v>1160.3900000000001</v>
      </c>
      <c r="Y323" s="36">
        <v>1205.96</v>
      </c>
    </row>
    <row r="324" spans="1:25" x14ac:dyDescent="0.2">
      <c r="A324" s="20">
        <v>44328</v>
      </c>
      <c r="B324" s="36">
        <v>1215.8399999999999</v>
      </c>
      <c r="C324" s="36">
        <v>1247.76</v>
      </c>
      <c r="D324" s="36">
        <v>1235.08</v>
      </c>
      <c r="E324" s="36">
        <v>1228.9000000000001</v>
      </c>
      <c r="F324" s="36">
        <v>1223.58</v>
      </c>
      <c r="G324" s="36">
        <v>1232.6400000000001</v>
      </c>
      <c r="H324" s="36">
        <v>1220.3600000000001</v>
      </c>
      <c r="I324" s="36">
        <v>1169.29</v>
      </c>
      <c r="J324" s="36">
        <v>1140.0899999999999</v>
      </c>
      <c r="K324" s="36">
        <v>1120.94</v>
      </c>
      <c r="L324" s="36">
        <v>1095.46</v>
      </c>
      <c r="M324" s="36">
        <v>1105.3700000000001</v>
      </c>
      <c r="N324" s="36">
        <v>1110.2</v>
      </c>
      <c r="O324" s="36">
        <v>1116.75</v>
      </c>
      <c r="P324" s="36">
        <v>1122.45</v>
      </c>
      <c r="Q324" s="36">
        <v>1133.2</v>
      </c>
      <c r="R324" s="36">
        <v>1124.22</v>
      </c>
      <c r="S324" s="36">
        <v>1127.5899999999999</v>
      </c>
      <c r="T324" s="36">
        <v>1114.3700000000001</v>
      </c>
      <c r="U324" s="36">
        <v>1106.73</v>
      </c>
      <c r="V324" s="36">
        <v>1097.75</v>
      </c>
      <c r="W324" s="36">
        <v>1108.4000000000001</v>
      </c>
      <c r="X324" s="36">
        <v>1112.8900000000001</v>
      </c>
      <c r="Y324" s="36">
        <v>1134.81</v>
      </c>
    </row>
    <row r="325" spans="1:25" x14ac:dyDescent="0.2">
      <c r="A325" s="20">
        <v>44329</v>
      </c>
      <c r="B325" s="36">
        <v>1216.92</v>
      </c>
      <c r="C325" s="36">
        <v>1265.1200000000001</v>
      </c>
      <c r="D325" s="36">
        <v>1282.32</v>
      </c>
      <c r="E325" s="36">
        <v>1271.95</v>
      </c>
      <c r="F325" s="36">
        <v>1266.93</v>
      </c>
      <c r="G325" s="36">
        <v>1271.22</v>
      </c>
      <c r="H325" s="36">
        <v>1228.3900000000001</v>
      </c>
      <c r="I325" s="36">
        <v>1166.68</v>
      </c>
      <c r="J325" s="36">
        <v>1140.81</v>
      </c>
      <c r="K325" s="36">
        <v>1118.3600000000001</v>
      </c>
      <c r="L325" s="36">
        <v>1080.3</v>
      </c>
      <c r="M325" s="36">
        <v>1095.1000000000001</v>
      </c>
      <c r="N325" s="36">
        <v>1124.9000000000001</v>
      </c>
      <c r="O325" s="36">
        <v>1136.1300000000001</v>
      </c>
      <c r="P325" s="36">
        <v>1152.3600000000001</v>
      </c>
      <c r="Q325" s="36">
        <v>1163.05</v>
      </c>
      <c r="R325" s="36">
        <v>1163.1100000000001</v>
      </c>
      <c r="S325" s="36">
        <v>1180.3900000000001</v>
      </c>
      <c r="T325" s="36">
        <v>1162.7</v>
      </c>
      <c r="U325" s="36">
        <v>1137.18</v>
      </c>
      <c r="V325" s="36">
        <v>1122.3</v>
      </c>
      <c r="W325" s="36">
        <v>1123.31</v>
      </c>
      <c r="X325" s="36">
        <v>1140.1600000000001</v>
      </c>
      <c r="Y325" s="36">
        <v>1181.3</v>
      </c>
    </row>
    <row r="326" spans="1:25" x14ac:dyDescent="0.2">
      <c r="A326" s="20">
        <v>44330</v>
      </c>
      <c r="B326" s="36">
        <v>1212.8600000000001</v>
      </c>
      <c r="C326" s="36">
        <v>1232.31</v>
      </c>
      <c r="D326" s="36">
        <v>1254.24</v>
      </c>
      <c r="E326" s="36">
        <v>1264.32</v>
      </c>
      <c r="F326" s="36">
        <v>1278.67</v>
      </c>
      <c r="G326" s="36">
        <v>1256.1400000000001</v>
      </c>
      <c r="H326" s="36">
        <v>1201.96</v>
      </c>
      <c r="I326" s="36">
        <v>1137.49</v>
      </c>
      <c r="J326" s="36">
        <v>1100.07</v>
      </c>
      <c r="K326" s="36">
        <v>1075.3800000000001</v>
      </c>
      <c r="L326" s="36">
        <v>1060.6300000000001</v>
      </c>
      <c r="M326" s="36">
        <v>1075.03</v>
      </c>
      <c r="N326" s="36">
        <v>1107.26</v>
      </c>
      <c r="O326" s="36">
        <v>1113.58</v>
      </c>
      <c r="P326" s="36">
        <v>1125.52</v>
      </c>
      <c r="Q326" s="36">
        <v>1141.44</v>
      </c>
      <c r="R326" s="36">
        <v>1140.53</v>
      </c>
      <c r="S326" s="36">
        <v>1151.76</v>
      </c>
      <c r="T326" s="36">
        <v>1136.22</v>
      </c>
      <c r="U326" s="36">
        <v>1126.8700000000001</v>
      </c>
      <c r="V326" s="36">
        <v>1144.33</v>
      </c>
      <c r="W326" s="36">
        <v>1145.6200000000001</v>
      </c>
      <c r="X326" s="36">
        <v>1150.47</v>
      </c>
      <c r="Y326" s="36">
        <v>1163.8700000000001</v>
      </c>
    </row>
    <row r="327" spans="1:25" x14ac:dyDescent="0.2">
      <c r="A327" s="20">
        <v>44331</v>
      </c>
      <c r="B327" s="36">
        <v>1169.32</v>
      </c>
      <c r="C327" s="36">
        <v>1186.49</v>
      </c>
      <c r="D327" s="36">
        <v>1217.6400000000001</v>
      </c>
      <c r="E327" s="36">
        <v>1239.1300000000001</v>
      </c>
      <c r="F327" s="36">
        <v>1243.73</v>
      </c>
      <c r="G327" s="36">
        <v>1228.43</v>
      </c>
      <c r="H327" s="36">
        <v>1178.18</v>
      </c>
      <c r="I327" s="36">
        <v>1120.3500000000001</v>
      </c>
      <c r="J327" s="36">
        <v>1131.99</v>
      </c>
      <c r="K327" s="36">
        <v>1115.77</v>
      </c>
      <c r="L327" s="36">
        <v>1097.47</v>
      </c>
      <c r="M327" s="36">
        <v>1105.0899999999999</v>
      </c>
      <c r="N327" s="36">
        <v>1117.96</v>
      </c>
      <c r="O327" s="36">
        <v>1126.8</v>
      </c>
      <c r="P327" s="36">
        <v>1154.76</v>
      </c>
      <c r="Q327" s="36">
        <v>1150.08</v>
      </c>
      <c r="R327" s="36">
        <v>1133.95</v>
      </c>
      <c r="S327" s="36">
        <v>1127.17</v>
      </c>
      <c r="T327" s="36">
        <v>1102.33</v>
      </c>
      <c r="U327" s="36">
        <v>1074.32</v>
      </c>
      <c r="V327" s="36">
        <v>1050.74</v>
      </c>
      <c r="W327" s="36">
        <v>1046.98</v>
      </c>
      <c r="X327" s="36">
        <v>1050.6600000000001</v>
      </c>
      <c r="Y327" s="36">
        <v>1077.8900000000001</v>
      </c>
    </row>
    <row r="328" spans="1:25" x14ac:dyDescent="0.2">
      <c r="A328" s="20">
        <v>44332</v>
      </c>
      <c r="B328" s="36">
        <v>1080.1400000000001</v>
      </c>
      <c r="C328" s="36">
        <v>1078.3</v>
      </c>
      <c r="D328" s="36">
        <v>1063.2</v>
      </c>
      <c r="E328" s="36">
        <v>1060.3700000000001</v>
      </c>
      <c r="F328" s="36">
        <v>1056.4100000000001</v>
      </c>
      <c r="G328" s="36">
        <v>1057.6500000000001</v>
      </c>
      <c r="H328" s="36">
        <v>1068.32</v>
      </c>
      <c r="I328" s="36">
        <v>1049.25</v>
      </c>
      <c r="J328" s="36">
        <v>1018.3</v>
      </c>
      <c r="K328" s="36">
        <v>1056.06</v>
      </c>
      <c r="L328" s="36">
        <v>1071.3700000000001</v>
      </c>
      <c r="M328" s="36">
        <v>1072.05</v>
      </c>
      <c r="N328" s="36">
        <v>1061.1600000000001</v>
      </c>
      <c r="O328" s="36">
        <v>1044.8600000000001</v>
      </c>
      <c r="P328" s="36">
        <v>1047.1300000000001</v>
      </c>
      <c r="Q328" s="36">
        <v>1039.9100000000001</v>
      </c>
      <c r="R328" s="36">
        <v>1030.22</v>
      </c>
      <c r="S328" s="36">
        <v>1043</v>
      </c>
      <c r="T328" s="36">
        <v>1059.3</v>
      </c>
      <c r="U328" s="36">
        <v>1063.0999999999999</v>
      </c>
      <c r="V328" s="36">
        <v>1023.75</v>
      </c>
      <c r="W328" s="36">
        <v>1019.81</v>
      </c>
      <c r="X328" s="36">
        <v>1015.47</v>
      </c>
      <c r="Y328" s="36">
        <v>999.94</v>
      </c>
    </row>
    <row r="329" spans="1:25" x14ac:dyDescent="0.2">
      <c r="A329" s="20">
        <v>44333</v>
      </c>
      <c r="B329" s="36">
        <v>1028.53</v>
      </c>
      <c r="C329" s="36">
        <v>1069.9000000000001</v>
      </c>
      <c r="D329" s="36">
        <v>1101.51</v>
      </c>
      <c r="E329" s="36">
        <v>1115.94</v>
      </c>
      <c r="F329" s="36">
        <v>1145.48</v>
      </c>
      <c r="G329" s="36">
        <v>1126.3</v>
      </c>
      <c r="H329" s="36">
        <v>1078.94</v>
      </c>
      <c r="I329" s="36">
        <v>1049.0899999999999</v>
      </c>
      <c r="J329" s="36">
        <v>1099.6000000000001</v>
      </c>
      <c r="K329" s="36">
        <v>1017.27</v>
      </c>
      <c r="L329" s="36">
        <v>1011.13</v>
      </c>
      <c r="M329" s="36">
        <v>1002.86</v>
      </c>
      <c r="N329" s="36">
        <v>994.48</v>
      </c>
      <c r="O329" s="36">
        <v>996.18</v>
      </c>
      <c r="P329" s="36">
        <v>1013.38</v>
      </c>
      <c r="Q329" s="36">
        <v>1024.58</v>
      </c>
      <c r="R329" s="36">
        <v>1025.6600000000001</v>
      </c>
      <c r="S329" s="36">
        <v>1030.97</v>
      </c>
      <c r="T329" s="36">
        <v>1027.0899999999999</v>
      </c>
      <c r="U329" s="36">
        <v>1026.19</v>
      </c>
      <c r="V329" s="36">
        <v>997.68</v>
      </c>
      <c r="W329" s="36">
        <v>998.73</v>
      </c>
      <c r="X329" s="36">
        <v>990.51</v>
      </c>
      <c r="Y329" s="36">
        <v>1006.95</v>
      </c>
    </row>
    <row r="330" spans="1:25" x14ac:dyDescent="0.2">
      <c r="A330" s="20">
        <v>44334</v>
      </c>
      <c r="B330" s="36">
        <v>1033.5899999999999</v>
      </c>
      <c r="C330" s="36">
        <v>1066.45</v>
      </c>
      <c r="D330" s="36">
        <v>1091.6300000000001</v>
      </c>
      <c r="E330" s="36">
        <v>1105.49</v>
      </c>
      <c r="F330" s="36">
        <v>1104.56</v>
      </c>
      <c r="G330" s="36">
        <v>1089.1600000000001</v>
      </c>
      <c r="H330" s="36">
        <v>1044.3600000000001</v>
      </c>
      <c r="I330" s="36">
        <v>1021.87</v>
      </c>
      <c r="J330" s="36">
        <v>988.76</v>
      </c>
      <c r="K330" s="36">
        <v>977.23</v>
      </c>
      <c r="L330" s="36">
        <v>969.21</v>
      </c>
      <c r="M330" s="36">
        <v>984.33</v>
      </c>
      <c r="N330" s="36">
        <v>993.74</v>
      </c>
      <c r="O330" s="36">
        <v>1023.59</v>
      </c>
      <c r="P330" s="36">
        <v>1032.28</v>
      </c>
      <c r="Q330" s="36">
        <v>1035.03</v>
      </c>
      <c r="R330" s="36">
        <v>1032.8700000000001</v>
      </c>
      <c r="S330" s="36">
        <v>1027.44</v>
      </c>
      <c r="T330" s="36">
        <v>1022.34</v>
      </c>
      <c r="U330" s="36">
        <v>1007.64</v>
      </c>
      <c r="V330" s="36">
        <v>982.94</v>
      </c>
      <c r="W330" s="36">
        <v>977.92</v>
      </c>
      <c r="X330" s="36">
        <v>998.19</v>
      </c>
      <c r="Y330" s="36">
        <v>1041.24</v>
      </c>
    </row>
    <row r="331" spans="1:25" x14ac:dyDescent="0.2">
      <c r="A331" s="20">
        <v>44335</v>
      </c>
      <c r="B331" s="36">
        <v>1091.83</v>
      </c>
      <c r="C331" s="36">
        <v>1105.4000000000001</v>
      </c>
      <c r="D331" s="36">
        <v>1122.6600000000001</v>
      </c>
      <c r="E331" s="36">
        <v>1141.1500000000001</v>
      </c>
      <c r="F331" s="36">
        <v>1140.03</v>
      </c>
      <c r="G331" s="36">
        <v>1128.74</v>
      </c>
      <c r="H331" s="36">
        <v>1079.52</v>
      </c>
      <c r="I331" s="36">
        <v>1037.5899999999999</v>
      </c>
      <c r="J331" s="36">
        <v>1022.55</v>
      </c>
      <c r="K331" s="36">
        <v>1016.23</v>
      </c>
      <c r="L331" s="36">
        <v>1021.72</v>
      </c>
      <c r="M331" s="36">
        <v>1049.0999999999999</v>
      </c>
      <c r="N331" s="36">
        <v>1089.3499999999999</v>
      </c>
      <c r="O331" s="36">
        <v>1127.8800000000001</v>
      </c>
      <c r="P331" s="36">
        <v>1134.27</v>
      </c>
      <c r="Q331" s="36">
        <v>1128.1100000000001</v>
      </c>
      <c r="R331" s="36">
        <v>1109</v>
      </c>
      <c r="S331" s="36">
        <v>1084.45</v>
      </c>
      <c r="T331" s="36">
        <v>1061.32</v>
      </c>
      <c r="U331" s="36">
        <v>1049.23</v>
      </c>
      <c r="V331" s="36">
        <v>1023.57</v>
      </c>
      <c r="W331" s="36">
        <v>999.81</v>
      </c>
      <c r="X331" s="36">
        <v>969.96</v>
      </c>
      <c r="Y331" s="36">
        <v>1026.49</v>
      </c>
    </row>
    <row r="332" spans="1:25" x14ac:dyDescent="0.2">
      <c r="A332" s="20">
        <v>44336</v>
      </c>
      <c r="B332" s="36">
        <v>1103.77</v>
      </c>
      <c r="C332" s="36">
        <v>1139.08</v>
      </c>
      <c r="D332" s="36">
        <v>1145.23</v>
      </c>
      <c r="E332" s="36">
        <v>1156.03</v>
      </c>
      <c r="F332" s="36">
        <v>1167.83</v>
      </c>
      <c r="G332" s="36">
        <v>1147.43</v>
      </c>
      <c r="H332" s="36">
        <v>1119.27</v>
      </c>
      <c r="I332" s="36">
        <v>1049.75</v>
      </c>
      <c r="J332" s="36">
        <v>985.97</v>
      </c>
      <c r="K332" s="36">
        <v>956.64</v>
      </c>
      <c r="L332" s="36">
        <v>957.48</v>
      </c>
      <c r="M332" s="36">
        <v>951.58</v>
      </c>
      <c r="N332" s="36">
        <v>993.81</v>
      </c>
      <c r="O332" s="36">
        <v>1026.8600000000001</v>
      </c>
      <c r="P332" s="36">
        <v>1043.1500000000001</v>
      </c>
      <c r="Q332" s="36">
        <v>1047.71</v>
      </c>
      <c r="R332" s="36">
        <v>1039.8499999999999</v>
      </c>
      <c r="S332" s="36">
        <v>1023.83</v>
      </c>
      <c r="T332" s="36">
        <v>981.94</v>
      </c>
      <c r="U332" s="36">
        <v>976.21</v>
      </c>
      <c r="V332" s="36">
        <v>987.57</v>
      </c>
      <c r="W332" s="36">
        <v>1009.59</v>
      </c>
      <c r="X332" s="36">
        <v>989.72</v>
      </c>
      <c r="Y332" s="36">
        <v>961.07</v>
      </c>
    </row>
    <row r="333" spans="1:25" x14ac:dyDescent="0.2">
      <c r="A333" s="20">
        <v>44337</v>
      </c>
      <c r="B333" s="36">
        <v>984.84</v>
      </c>
      <c r="C333" s="36">
        <v>1049.22</v>
      </c>
      <c r="D333" s="36">
        <v>1087.99</v>
      </c>
      <c r="E333" s="36">
        <v>1080.05</v>
      </c>
      <c r="F333" s="36">
        <v>1103.18</v>
      </c>
      <c r="G333" s="36">
        <v>1106.26</v>
      </c>
      <c r="H333" s="36">
        <v>1078.02</v>
      </c>
      <c r="I333" s="36">
        <v>1031.1600000000001</v>
      </c>
      <c r="J333" s="36">
        <v>983.7</v>
      </c>
      <c r="K333" s="36">
        <v>935.89</v>
      </c>
      <c r="L333" s="36">
        <v>932.18</v>
      </c>
      <c r="M333" s="36">
        <v>957.16</v>
      </c>
      <c r="N333" s="36">
        <v>1018.91</v>
      </c>
      <c r="O333" s="36">
        <v>1057.22</v>
      </c>
      <c r="P333" s="36">
        <v>1063.71</v>
      </c>
      <c r="Q333" s="36">
        <v>1059.1600000000001</v>
      </c>
      <c r="R333" s="36">
        <v>1048.19</v>
      </c>
      <c r="S333" s="36">
        <v>1038.23</v>
      </c>
      <c r="T333" s="36">
        <v>997.61</v>
      </c>
      <c r="U333" s="36">
        <v>947.6</v>
      </c>
      <c r="V333" s="36">
        <v>964.74</v>
      </c>
      <c r="W333" s="36">
        <v>981.11</v>
      </c>
      <c r="X333" s="36">
        <v>998.54000000000008</v>
      </c>
      <c r="Y333" s="36">
        <v>967.13</v>
      </c>
    </row>
    <row r="334" spans="1:25" x14ac:dyDescent="0.2">
      <c r="A334" s="20">
        <v>44338</v>
      </c>
      <c r="B334" s="36">
        <v>1010.72</v>
      </c>
      <c r="C334" s="36">
        <v>1014.94</v>
      </c>
      <c r="D334" s="36">
        <v>1046.6100000000001</v>
      </c>
      <c r="E334" s="36">
        <v>1069.48</v>
      </c>
      <c r="F334" s="36">
        <v>1073.6200000000001</v>
      </c>
      <c r="G334" s="36">
        <v>1068.92</v>
      </c>
      <c r="H334" s="36">
        <v>1054.1600000000001</v>
      </c>
      <c r="I334" s="36">
        <v>977.26</v>
      </c>
      <c r="J334" s="36">
        <v>938.86</v>
      </c>
      <c r="K334" s="36">
        <v>886.81</v>
      </c>
      <c r="L334" s="36">
        <v>882.65</v>
      </c>
      <c r="M334" s="36">
        <v>901.05</v>
      </c>
      <c r="N334" s="36">
        <v>958.24</v>
      </c>
      <c r="O334" s="36">
        <v>1005.68</v>
      </c>
      <c r="P334" s="36">
        <v>1027.57</v>
      </c>
      <c r="Q334" s="36">
        <v>1025.46</v>
      </c>
      <c r="R334" s="36">
        <v>1012.93</v>
      </c>
      <c r="S334" s="36">
        <v>984.97</v>
      </c>
      <c r="T334" s="36">
        <v>932.36</v>
      </c>
      <c r="U334" s="36">
        <v>905.27</v>
      </c>
      <c r="V334" s="36">
        <v>907.23</v>
      </c>
      <c r="W334" s="36">
        <v>940.13</v>
      </c>
      <c r="X334" s="36">
        <v>911.78</v>
      </c>
      <c r="Y334" s="36">
        <v>905.49</v>
      </c>
    </row>
    <row r="335" spans="1:25" x14ac:dyDescent="0.2">
      <c r="A335" s="20">
        <v>44339</v>
      </c>
      <c r="B335" s="36">
        <v>989.19</v>
      </c>
      <c r="C335" s="36">
        <v>1050.3499999999999</v>
      </c>
      <c r="D335" s="36">
        <v>1074.44</v>
      </c>
      <c r="E335" s="36">
        <v>1084.71</v>
      </c>
      <c r="F335" s="36">
        <v>1107.21</v>
      </c>
      <c r="G335" s="36">
        <v>1109.8900000000001</v>
      </c>
      <c r="H335" s="36">
        <v>1111.27</v>
      </c>
      <c r="I335" s="36">
        <v>1031.05</v>
      </c>
      <c r="J335" s="36">
        <v>994.4</v>
      </c>
      <c r="K335" s="36">
        <v>933.63</v>
      </c>
      <c r="L335" s="36">
        <v>917.26</v>
      </c>
      <c r="M335" s="36">
        <v>924.93</v>
      </c>
      <c r="N335" s="36">
        <v>964.61</v>
      </c>
      <c r="O335" s="36">
        <v>1009.43</v>
      </c>
      <c r="P335" s="36">
        <v>1038.3499999999999</v>
      </c>
      <c r="Q335" s="36">
        <v>1051.27</v>
      </c>
      <c r="R335" s="36">
        <v>1039.31</v>
      </c>
      <c r="S335" s="36">
        <v>1016.88</v>
      </c>
      <c r="T335" s="36">
        <v>973.17</v>
      </c>
      <c r="U335" s="36">
        <v>924.71</v>
      </c>
      <c r="V335" s="36">
        <v>908.79</v>
      </c>
      <c r="W335" s="36">
        <v>883.7</v>
      </c>
      <c r="X335" s="36">
        <v>977.89</v>
      </c>
      <c r="Y335" s="36">
        <v>968.59</v>
      </c>
    </row>
    <row r="336" spans="1:25" x14ac:dyDescent="0.2">
      <c r="A336" s="20">
        <v>44340</v>
      </c>
      <c r="B336" s="36">
        <v>1056.0999999999999</v>
      </c>
      <c r="C336" s="36">
        <v>1128.68</v>
      </c>
      <c r="D336" s="36">
        <v>1179.58</v>
      </c>
      <c r="E336" s="36">
        <v>1198.3</v>
      </c>
      <c r="F336" s="36">
        <v>1218.48</v>
      </c>
      <c r="G336" s="36">
        <v>1178.82</v>
      </c>
      <c r="H336" s="36">
        <v>1116.43</v>
      </c>
      <c r="I336" s="36">
        <v>1034.17</v>
      </c>
      <c r="J336" s="36">
        <v>987.58</v>
      </c>
      <c r="K336" s="36">
        <v>932.05</v>
      </c>
      <c r="L336" s="36">
        <v>921.68</v>
      </c>
      <c r="M336" s="36">
        <v>921.11</v>
      </c>
      <c r="N336" s="36">
        <v>962.79</v>
      </c>
      <c r="O336" s="36">
        <v>994.91</v>
      </c>
      <c r="P336" s="36">
        <v>1010.88</v>
      </c>
      <c r="Q336" s="36">
        <v>1008.62</v>
      </c>
      <c r="R336" s="36">
        <v>988.27</v>
      </c>
      <c r="S336" s="36">
        <v>959.56</v>
      </c>
      <c r="T336" s="36">
        <v>936.1</v>
      </c>
      <c r="U336" s="36">
        <v>907.14</v>
      </c>
      <c r="V336" s="36">
        <v>917.24</v>
      </c>
      <c r="W336" s="36">
        <v>938.98</v>
      </c>
      <c r="X336" s="36">
        <v>919.3</v>
      </c>
      <c r="Y336" s="36">
        <v>933.24</v>
      </c>
    </row>
    <row r="337" spans="1:26" x14ac:dyDescent="0.2">
      <c r="A337" s="20">
        <v>44341</v>
      </c>
      <c r="B337" s="36">
        <v>1049.32</v>
      </c>
      <c r="C337" s="36">
        <v>1100.1300000000001</v>
      </c>
      <c r="D337" s="36">
        <v>1126.44</v>
      </c>
      <c r="E337" s="36">
        <v>1121.44</v>
      </c>
      <c r="F337" s="36">
        <v>1130.82</v>
      </c>
      <c r="G337" s="36">
        <v>1123.4000000000001</v>
      </c>
      <c r="H337" s="36">
        <v>1075.6500000000001</v>
      </c>
      <c r="I337" s="36">
        <v>988.32</v>
      </c>
      <c r="J337" s="36">
        <v>901.25</v>
      </c>
      <c r="K337" s="36">
        <v>863.37</v>
      </c>
      <c r="L337" s="36">
        <v>871.09</v>
      </c>
      <c r="M337" s="36">
        <v>864.07</v>
      </c>
      <c r="N337" s="36">
        <v>917.5</v>
      </c>
      <c r="O337" s="36">
        <v>972.81</v>
      </c>
      <c r="P337" s="36">
        <v>997.4</v>
      </c>
      <c r="Q337" s="36">
        <v>997.17</v>
      </c>
      <c r="R337" s="36">
        <v>982.47</v>
      </c>
      <c r="S337" s="36">
        <v>955.27</v>
      </c>
      <c r="T337" s="36">
        <v>904.1</v>
      </c>
      <c r="U337" s="36">
        <v>884.81</v>
      </c>
      <c r="V337" s="36">
        <v>897.81</v>
      </c>
      <c r="W337" s="36">
        <v>928.39</v>
      </c>
      <c r="X337" s="36">
        <v>899.97</v>
      </c>
      <c r="Y337" s="36">
        <v>918.84</v>
      </c>
    </row>
    <row r="338" spans="1:26" x14ac:dyDescent="0.2">
      <c r="A338" s="20">
        <v>44342</v>
      </c>
      <c r="B338" s="36">
        <v>1041.77</v>
      </c>
      <c r="C338" s="36">
        <v>1108.49</v>
      </c>
      <c r="D338" s="36">
        <v>1158.52</v>
      </c>
      <c r="E338" s="36">
        <v>1178.7</v>
      </c>
      <c r="F338" s="36">
        <v>1191.67</v>
      </c>
      <c r="G338" s="36">
        <v>1167.52</v>
      </c>
      <c r="H338" s="36">
        <v>1108.03</v>
      </c>
      <c r="I338" s="36">
        <v>1010.37</v>
      </c>
      <c r="J338" s="36">
        <v>956.01</v>
      </c>
      <c r="K338" s="36">
        <v>904.24</v>
      </c>
      <c r="L338" s="36">
        <v>902.19</v>
      </c>
      <c r="M338" s="36">
        <v>910.36</v>
      </c>
      <c r="N338" s="36">
        <v>958.34</v>
      </c>
      <c r="O338" s="36">
        <v>999.61</v>
      </c>
      <c r="P338" s="36">
        <v>1009.55</v>
      </c>
      <c r="Q338" s="36">
        <v>1007.61</v>
      </c>
      <c r="R338" s="36">
        <v>991.69</v>
      </c>
      <c r="S338" s="36">
        <v>970.33</v>
      </c>
      <c r="T338" s="36">
        <v>916.34</v>
      </c>
      <c r="U338" s="36">
        <v>884.58</v>
      </c>
      <c r="V338" s="36">
        <v>887.75</v>
      </c>
      <c r="W338" s="36">
        <v>901.39</v>
      </c>
      <c r="X338" s="36">
        <v>897.52</v>
      </c>
      <c r="Y338" s="36">
        <v>929.23</v>
      </c>
    </row>
    <row r="339" spans="1:26" x14ac:dyDescent="0.2">
      <c r="A339" s="20">
        <v>44343</v>
      </c>
      <c r="B339" s="36">
        <v>942.19</v>
      </c>
      <c r="C339" s="36">
        <v>1008.75</v>
      </c>
      <c r="D339" s="36">
        <v>1054.8</v>
      </c>
      <c r="E339" s="36">
        <v>1074.6500000000001</v>
      </c>
      <c r="F339" s="36">
        <v>1078.31</v>
      </c>
      <c r="G339" s="36">
        <v>1056.83</v>
      </c>
      <c r="H339" s="36">
        <v>1014.76</v>
      </c>
      <c r="I339" s="36">
        <v>952.74</v>
      </c>
      <c r="J339" s="36">
        <v>919.14</v>
      </c>
      <c r="K339" s="36">
        <v>909.38</v>
      </c>
      <c r="L339" s="36">
        <v>917.16</v>
      </c>
      <c r="M339" s="36">
        <v>925.63</v>
      </c>
      <c r="N339" s="36">
        <v>976.56</v>
      </c>
      <c r="O339" s="36">
        <v>1020.5</v>
      </c>
      <c r="P339" s="36">
        <v>1038.05</v>
      </c>
      <c r="Q339" s="36">
        <v>1037.04</v>
      </c>
      <c r="R339" s="36">
        <v>1029.03</v>
      </c>
      <c r="S339" s="36">
        <v>1001.56</v>
      </c>
      <c r="T339" s="36">
        <v>946.5</v>
      </c>
      <c r="U339" s="36">
        <v>905.57</v>
      </c>
      <c r="V339" s="36">
        <v>927.17</v>
      </c>
      <c r="W339" s="36">
        <v>953.97</v>
      </c>
      <c r="X339" s="36">
        <v>943.33</v>
      </c>
      <c r="Y339" s="36">
        <v>952.24</v>
      </c>
    </row>
    <row r="340" spans="1:26" x14ac:dyDescent="0.2">
      <c r="A340" s="20">
        <v>44344</v>
      </c>
      <c r="B340" s="36">
        <v>929.91</v>
      </c>
      <c r="C340" s="36">
        <v>989.67</v>
      </c>
      <c r="D340" s="36">
        <v>1028.33</v>
      </c>
      <c r="E340" s="36">
        <v>1043.1200000000001</v>
      </c>
      <c r="F340" s="36">
        <v>1049.3499999999999</v>
      </c>
      <c r="G340" s="36">
        <v>1029.1400000000001</v>
      </c>
      <c r="H340" s="36">
        <v>996.17</v>
      </c>
      <c r="I340" s="36">
        <v>915.84</v>
      </c>
      <c r="J340" s="36">
        <v>865.39</v>
      </c>
      <c r="K340" s="36">
        <v>897.59</v>
      </c>
      <c r="L340" s="36">
        <v>885.78</v>
      </c>
      <c r="M340" s="36">
        <v>880.79</v>
      </c>
      <c r="N340" s="36">
        <v>900.84</v>
      </c>
      <c r="O340" s="36">
        <v>949.7</v>
      </c>
      <c r="P340" s="36">
        <v>965.18</v>
      </c>
      <c r="Q340" s="36">
        <v>968.94</v>
      </c>
      <c r="R340" s="36">
        <v>974.11</v>
      </c>
      <c r="S340" s="36">
        <v>961.09</v>
      </c>
      <c r="T340" s="36">
        <v>894.83</v>
      </c>
      <c r="U340" s="36">
        <v>903.62</v>
      </c>
      <c r="V340" s="36">
        <v>913.12</v>
      </c>
      <c r="W340" s="36">
        <v>939.16</v>
      </c>
      <c r="X340" s="36">
        <v>930.86</v>
      </c>
      <c r="Y340" s="36">
        <v>880.98</v>
      </c>
    </row>
    <row r="341" spans="1:26" x14ac:dyDescent="0.2">
      <c r="A341" s="20">
        <v>44345</v>
      </c>
      <c r="B341" s="36">
        <v>931.62</v>
      </c>
      <c r="C341" s="36">
        <v>934.69</v>
      </c>
      <c r="D341" s="36">
        <v>984.37</v>
      </c>
      <c r="E341" s="36">
        <v>982.67</v>
      </c>
      <c r="F341" s="36">
        <v>977.4</v>
      </c>
      <c r="G341" s="36">
        <v>985.43</v>
      </c>
      <c r="H341" s="36">
        <v>981.1</v>
      </c>
      <c r="I341" s="36">
        <v>921.82</v>
      </c>
      <c r="J341" s="36">
        <v>853.88</v>
      </c>
      <c r="K341" s="36">
        <v>811.93</v>
      </c>
      <c r="L341" s="36">
        <v>803</v>
      </c>
      <c r="M341" s="36">
        <v>802.91</v>
      </c>
      <c r="N341" s="36">
        <v>858.99</v>
      </c>
      <c r="O341" s="36">
        <v>881.11</v>
      </c>
      <c r="P341" s="36">
        <v>906.98</v>
      </c>
      <c r="Q341" s="36">
        <v>904.89</v>
      </c>
      <c r="R341" s="36">
        <v>901.62</v>
      </c>
      <c r="S341" s="36">
        <v>931.77</v>
      </c>
      <c r="T341" s="36">
        <v>886.76</v>
      </c>
      <c r="U341" s="36">
        <v>832.85</v>
      </c>
      <c r="V341" s="36">
        <v>804.56</v>
      </c>
      <c r="W341" s="36">
        <v>828.81</v>
      </c>
      <c r="X341" s="36">
        <v>815.31</v>
      </c>
      <c r="Y341" s="36">
        <v>808.23</v>
      </c>
    </row>
    <row r="342" spans="1:26" x14ac:dyDescent="0.2">
      <c r="A342" s="20">
        <v>44346</v>
      </c>
      <c r="B342" s="36">
        <v>856.25</v>
      </c>
      <c r="C342" s="36">
        <v>926.86</v>
      </c>
      <c r="D342" s="36">
        <v>970.31</v>
      </c>
      <c r="E342" s="36">
        <v>985.47</v>
      </c>
      <c r="F342" s="36">
        <v>1009.5400000000001</v>
      </c>
      <c r="G342" s="36">
        <v>1011.18</v>
      </c>
      <c r="H342" s="36">
        <v>984.62</v>
      </c>
      <c r="I342" s="36">
        <v>909.05</v>
      </c>
      <c r="J342" s="36">
        <v>839.52</v>
      </c>
      <c r="K342" s="36">
        <v>789.16</v>
      </c>
      <c r="L342" s="36">
        <v>776.24</v>
      </c>
      <c r="M342" s="36">
        <v>789.32</v>
      </c>
      <c r="N342" s="36">
        <v>852.68</v>
      </c>
      <c r="O342" s="36">
        <v>888.94</v>
      </c>
      <c r="P342" s="36">
        <v>908.55</v>
      </c>
      <c r="Q342" s="36">
        <v>901.22</v>
      </c>
      <c r="R342" s="36">
        <v>880.51</v>
      </c>
      <c r="S342" s="36">
        <v>855.02</v>
      </c>
      <c r="T342" s="36">
        <v>803.63</v>
      </c>
      <c r="U342" s="36">
        <v>779.6</v>
      </c>
      <c r="V342" s="36">
        <v>794.21</v>
      </c>
      <c r="W342" s="36">
        <v>836.44</v>
      </c>
      <c r="X342" s="36">
        <v>795.35</v>
      </c>
      <c r="Y342" s="36">
        <v>778.69</v>
      </c>
    </row>
    <row r="343" spans="1:26" x14ac:dyDescent="0.2">
      <c r="A343" s="20">
        <v>44347</v>
      </c>
      <c r="B343" s="36">
        <v>839.92</v>
      </c>
      <c r="C343" s="36">
        <v>919.43</v>
      </c>
      <c r="D343" s="36">
        <v>961.35</v>
      </c>
      <c r="E343" s="36">
        <v>972</v>
      </c>
      <c r="F343" s="36">
        <v>991.38</v>
      </c>
      <c r="G343" s="36">
        <v>986.09</v>
      </c>
      <c r="H343" s="36">
        <v>972.08</v>
      </c>
      <c r="I343" s="36">
        <v>986.17</v>
      </c>
      <c r="J343" s="36">
        <v>982.94</v>
      </c>
      <c r="K343" s="36">
        <v>984.63</v>
      </c>
      <c r="L343" s="36">
        <v>984.31</v>
      </c>
      <c r="M343" s="36">
        <v>963.62</v>
      </c>
      <c r="N343" s="36">
        <v>985.41</v>
      </c>
      <c r="O343" s="36">
        <v>1025.68</v>
      </c>
      <c r="P343" s="36">
        <v>1037.05</v>
      </c>
      <c r="Q343" s="36">
        <v>1032.5999999999999</v>
      </c>
      <c r="R343" s="36">
        <v>1022.7900000000001</v>
      </c>
      <c r="S343" s="36">
        <v>995.35</v>
      </c>
      <c r="T343" s="36">
        <v>949.87</v>
      </c>
      <c r="U343" s="36">
        <v>917.99</v>
      </c>
      <c r="V343" s="36">
        <v>923.27</v>
      </c>
      <c r="W343" s="36">
        <v>950.91</v>
      </c>
      <c r="X343" s="36">
        <v>928.34</v>
      </c>
      <c r="Y343" s="36">
        <v>884.85</v>
      </c>
    </row>
    <row r="344" spans="1:26" x14ac:dyDescent="0.2">
      <c r="A344" s="26"/>
      <c r="B344" s="27"/>
      <c r="C344" s="28"/>
      <c r="D344" s="28"/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114"/>
    </row>
    <row r="345" spans="1:26" s="24" customFormat="1" ht="13.5" x14ac:dyDescent="0.25">
      <c r="A345" s="153" t="s">
        <v>49</v>
      </c>
      <c r="B345" s="148" t="s">
        <v>90</v>
      </c>
      <c r="C345" s="149"/>
      <c r="D345" s="149"/>
      <c r="E345" s="149"/>
      <c r="F345" s="149"/>
      <c r="G345" s="149"/>
      <c r="H345" s="149"/>
      <c r="I345" s="149"/>
      <c r="J345" s="149"/>
      <c r="K345" s="149"/>
      <c r="L345" s="149"/>
      <c r="M345" s="149"/>
      <c r="N345" s="149"/>
      <c r="O345" s="149"/>
      <c r="P345" s="149"/>
      <c r="Q345" s="149"/>
      <c r="R345" s="149"/>
      <c r="S345" s="149"/>
      <c r="T345" s="149"/>
      <c r="U345" s="149"/>
      <c r="V345" s="149"/>
      <c r="W345" s="149"/>
      <c r="X345" s="149"/>
      <c r="Y345" s="150"/>
    </row>
    <row r="346" spans="1:26" s="24" customFormat="1" ht="15.75" customHeight="1" x14ac:dyDescent="0.25">
      <c r="A346" s="154"/>
      <c r="B346" s="40" t="s">
        <v>66</v>
      </c>
      <c r="C346" s="41" t="s">
        <v>67</v>
      </c>
      <c r="D346" s="42" t="s">
        <v>68</v>
      </c>
      <c r="E346" s="41" t="s">
        <v>69</v>
      </c>
      <c r="F346" s="41" t="s">
        <v>70</v>
      </c>
      <c r="G346" s="41" t="s">
        <v>71</v>
      </c>
      <c r="H346" s="41" t="s">
        <v>72</v>
      </c>
      <c r="I346" s="41" t="s">
        <v>73</v>
      </c>
      <c r="J346" s="41" t="s">
        <v>74</v>
      </c>
      <c r="K346" s="40" t="s">
        <v>75</v>
      </c>
      <c r="L346" s="41" t="s">
        <v>76</v>
      </c>
      <c r="M346" s="43" t="s">
        <v>77</v>
      </c>
      <c r="N346" s="40" t="s">
        <v>78</v>
      </c>
      <c r="O346" s="41" t="s">
        <v>79</v>
      </c>
      <c r="P346" s="43" t="s">
        <v>80</v>
      </c>
      <c r="Q346" s="42" t="s">
        <v>81</v>
      </c>
      <c r="R346" s="41" t="s">
        <v>82</v>
      </c>
      <c r="S346" s="42" t="s">
        <v>83</v>
      </c>
      <c r="T346" s="41" t="s">
        <v>84</v>
      </c>
      <c r="U346" s="42" t="s">
        <v>85</v>
      </c>
      <c r="V346" s="41" t="s">
        <v>86</v>
      </c>
      <c r="W346" s="42" t="s">
        <v>87</v>
      </c>
      <c r="X346" s="41" t="s">
        <v>88</v>
      </c>
      <c r="Y346" s="41" t="s">
        <v>89</v>
      </c>
    </row>
    <row r="347" spans="1:26" x14ac:dyDescent="0.2">
      <c r="A347" s="20">
        <v>44317</v>
      </c>
      <c r="B347" s="36">
        <v>1418.48</v>
      </c>
      <c r="C347" s="36">
        <v>1469.06</v>
      </c>
      <c r="D347" s="36">
        <v>1511.74</v>
      </c>
      <c r="E347" s="36">
        <v>1514.93</v>
      </c>
      <c r="F347" s="36">
        <v>1523.14</v>
      </c>
      <c r="G347" s="36">
        <v>1520.3</v>
      </c>
      <c r="H347" s="36">
        <v>1515.39</v>
      </c>
      <c r="I347" s="36">
        <v>1475.82</v>
      </c>
      <c r="J347" s="36">
        <v>1436.37</v>
      </c>
      <c r="K347" s="36">
        <v>1375.02</v>
      </c>
      <c r="L347" s="36">
        <v>1333.43</v>
      </c>
      <c r="M347" s="36">
        <v>1338.13</v>
      </c>
      <c r="N347" s="36">
        <v>1398.04</v>
      </c>
      <c r="O347" s="36">
        <v>1418.66</v>
      </c>
      <c r="P347" s="36">
        <v>1436.47</v>
      </c>
      <c r="Q347" s="36">
        <v>1445.89</v>
      </c>
      <c r="R347" s="36">
        <v>1437.75</v>
      </c>
      <c r="S347" s="36">
        <v>1427.73</v>
      </c>
      <c r="T347" s="36">
        <v>1374.34</v>
      </c>
      <c r="U347" s="36">
        <v>1351.35</v>
      </c>
      <c r="V347" s="36">
        <v>1333.05</v>
      </c>
      <c r="W347" s="36">
        <v>1318.51</v>
      </c>
      <c r="X347" s="36">
        <v>1332.46</v>
      </c>
      <c r="Y347" s="36">
        <v>1409.54</v>
      </c>
    </row>
    <row r="348" spans="1:26" x14ac:dyDescent="0.2">
      <c r="A348" s="20">
        <v>44318</v>
      </c>
      <c r="B348" s="36">
        <v>1386.5</v>
      </c>
      <c r="C348" s="36">
        <v>1429.13</v>
      </c>
      <c r="D348" s="36">
        <v>1483.55</v>
      </c>
      <c r="E348" s="36">
        <v>1503.52</v>
      </c>
      <c r="F348" s="36">
        <v>1515.42</v>
      </c>
      <c r="G348" s="36">
        <v>1512.93</v>
      </c>
      <c r="H348" s="36">
        <v>1518.47</v>
      </c>
      <c r="I348" s="36">
        <v>1487.39</v>
      </c>
      <c r="J348" s="36">
        <v>1413.93</v>
      </c>
      <c r="K348" s="36">
        <v>1371.45</v>
      </c>
      <c r="L348" s="36">
        <v>1320.43</v>
      </c>
      <c r="M348" s="36">
        <v>1318.88</v>
      </c>
      <c r="N348" s="36">
        <v>1394.97</v>
      </c>
      <c r="O348" s="36">
        <v>1409.79</v>
      </c>
      <c r="P348" s="36">
        <v>1429.57</v>
      </c>
      <c r="Q348" s="36">
        <v>1429.61</v>
      </c>
      <c r="R348" s="36">
        <v>1417.06</v>
      </c>
      <c r="S348" s="36">
        <v>1406.8</v>
      </c>
      <c r="T348" s="36">
        <v>1355.44</v>
      </c>
      <c r="U348" s="36">
        <v>1329.92</v>
      </c>
      <c r="V348" s="36">
        <v>1297.51</v>
      </c>
      <c r="W348" s="36">
        <v>1294.04</v>
      </c>
      <c r="X348" s="36">
        <v>1332.08</v>
      </c>
      <c r="Y348" s="36">
        <v>1395.59</v>
      </c>
    </row>
    <row r="349" spans="1:26" x14ac:dyDescent="0.2">
      <c r="A349" s="20">
        <v>44319</v>
      </c>
      <c r="B349" s="36">
        <v>1379.61</v>
      </c>
      <c r="C349" s="36">
        <v>1450.05</v>
      </c>
      <c r="D349" s="36">
        <v>1491.16</v>
      </c>
      <c r="E349" s="36">
        <v>1506.8</v>
      </c>
      <c r="F349" s="36">
        <v>1519.37</v>
      </c>
      <c r="G349" s="36">
        <v>1523.12</v>
      </c>
      <c r="H349" s="36">
        <v>1525.38</v>
      </c>
      <c r="I349" s="36">
        <v>1486.57</v>
      </c>
      <c r="J349" s="36">
        <v>1422.41</v>
      </c>
      <c r="K349" s="36">
        <v>1380.94</v>
      </c>
      <c r="L349" s="36">
        <v>1356.19</v>
      </c>
      <c r="M349" s="36">
        <v>1339.4</v>
      </c>
      <c r="N349" s="36">
        <v>1373.99</v>
      </c>
      <c r="O349" s="36">
        <v>1410.42</v>
      </c>
      <c r="P349" s="36">
        <v>1430.46</v>
      </c>
      <c r="Q349" s="36">
        <v>1440.27</v>
      </c>
      <c r="R349" s="36">
        <v>1429</v>
      </c>
      <c r="S349" s="36">
        <v>1407.78</v>
      </c>
      <c r="T349" s="36">
        <v>1357.57</v>
      </c>
      <c r="U349" s="36">
        <v>1336.17</v>
      </c>
      <c r="V349" s="36">
        <v>1325</v>
      </c>
      <c r="W349" s="36">
        <v>1330.85</v>
      </c>
      <c r="X349" s="36">
        <v>1318.81</v>
      </c>
      <c r="Y349" s="36">
        <v>1326</v>
      </c>
    </row>
    <row r="350" spans="1:26" x14ac:dyDescent="0.2">
      <c r="A350" s="20">
        <v>44320</v>
      </c>
      <c r="B350" s="36">
        <v>1341.07</v>
      </c>
      <c r="C350" s="36">
        <v>1400.15</v>
      </c>
      <c r="D350" s="36">
        <v>1423.28</v>
      </c>
      <c r="E350" s="36">
        <v>1435.75</v>
      </c>
      <c r="F350" s="36">
        <v>1449.14</v>
      </c>
      <c r="G350" s="36">
        <v>1443.91</v>
      </c>
      <c r="H350" s="36">
        <v>1410.03</v>
      </c>
      <c r="I350" s="36">
        <v>1387.09</v>
      </c>
      <c r="J350" s="36">
        <v>1355.07</v>
      </c>
      <c r="K350" s="36">
        <v>1330.6</v>
      </c>
      <c r="L350" s="36">
        <v>1323.56</v>
      </c>
      <c r="M350" s="36">
        <v>1321.02</v>
      </c>
      <c r="N350" s="36">
        <v>1331.34</v>
      </c>
      <c r="O350" s="36">
        <v>1333.27</v>
      </c>
      <c r="P350" s="36">
        <v>1340.97</v>
      </c>
      <c r="Q350" s="36">
        <v>1343.53</v>
      </c>
      <c r="R350" s="36">
        <v>1347.67</v>
      </c>
      <c r="S350" s="36">
        <v>1363.27</v>
      </c>
      <c r="T350" s="36">
        <v>1334.86</v>
      </c>
      <c r="U350" s="36">
        <v>1302.18</v>
      </c>
      <c r="V350" s="36">
        <v>1284.52</v>
      </c>
      <c r="W350" s="36">
        <v>1290.73</v>
      </c>
      <c r="X350" s="36">
        <v>1311.88</v>
      </c>
      <c r="Y350" s="36">
        <v>1334.48</v>
      </c>
    </row>
    <row r="351" spans="1:26" x14ac:dyDescent="0.2">
      <c r="A351" s="20">
        <v>44321</v>
      </c>
      <c r="B351" s="36">
        <v>1362.3</v>
      </c>
      <c r="C351" s="36">
        <v>1411.06</v>
      </c>
      <c r="D351" s="36">
        <v>1432.63</v>
      </c>
      <c r="E351" s="36">
        <v>1447.01</v>
      </c>
      <c r="F351" s="36">
        <v>1460.63</v>
      </c>
      <c r="G351" s="36">
        <v>1451.69</v>
      </c>
      <c r="H351" s="36">
        <v>1420.34</v>
      </c>
      <c r="I351" s="36">
        <v>1381.63</v>
      </c>
      <c r="J351" s="36">
        <v>1343.22</v>
      </c>
      <c r="K351" s="36">
        <v>1329.11</v>
      </c>
      <c r="L351" s="36">
        <v>1306.42</v>
      </c>
      <c r="M351" s="36">
        <v>1294.81</v>
      </c>
      <c r="N351" s="36">
        <v>1317.03</v>
      </c>
      <c r="O351" s="36">
        <v>1318.16</v>
      </c>
      <c r="P351" s="36">
        <v>1321.38</v>
      </c>
      <c r="Q351" s="36">
        <v>1326.41</v>
      </c>
      <c r="R351" s="36">
        <v>1324.36</v>
      </c>
      <c r="S351" s="36">
        <v>1334.31</v>
      </c>
      <c r="T351" s="36">
        <v>1331.62</v>
      </c>
      <c r="U351" s="36">
        <v>1314.37</v>
      </c>
      <c r="V351" s="36">
        <v>1305.58</v>
      </c>
      <c r="W351" s="36">
        <v>1310.6100000000001</v>
      </c>
      <c r="X351" s="36">
        <v>1323</v>
      </c>
      <c r="Y351" s="36">
        <v>1364.18</v>
      </c>
    </row>
    <row r="352" spans="1:26" x14ac:dyDescent="0.2">
      <c r="A352" s="20">
        <v>44322</v>
      </c>
      <c r="B352" s="36">
        <v>1353.85</v>
      </c>
      <c r="C352" s="36">
        <v>1388.42</v>
      </c>
      <c r="D352" s="36">
        <v>1421.79</v>
      </c>
      <c r="E352" s="36">
        <v>1436.62</v>
      </c>
      <c r="F352" s="36">
        <v>1445.61</v>
      </c>
      <c r="G352" s="36">
        <v>1440.54</v>
      </c>
      <c r="H352" s="36">
        <v>1404.18</v>
      </c>
      <c r="I352" s="36">
        <v>1366.82</v>
      </c>
      <c r="J352" s="36">
        <v>1333.47</v>
      </c>
      <c r="K352" s="36">
        <v>1280.56</v>
      </c>
      <c r="L352" s="36">
        <v>1256.3399999999999</v>
      </c>
      <c r="M352" s="36">
        <v>1260.68</v>
      </c>
      <c r="N352" s="36">
        <v>1295.8500000000001</v>
      </c>
      <c r="O352" s="36">
        <v>1313.77</v>
      </c>
      <c r="P352" s="36">
        <v>1333.3</v>
      </c>
      <c r="Q352" s="36">
        <v>1342.34</v>
      </c>
      <c r="R352" s="36">
        <v>1332.47</v>
      </c>
      <c r="S352" s="36">
        <v>1339.59</v>
      </c>
      <c r="T352" s="36">
        <v>1315.62</v>
      </c>
      <c r="U352" s="36">
        <v>1275.8800000000001</v>
      </c>
      <c r="V352" s="36">
        <v>1238.5</v>
      </c>
      <c r="W352" s="36">
        <v>1256.52</v>
      </c>
      <c r="X352" s="36">
        <v>1289.2</v>
      </c>
      <c r="Y352" s="36">
        <v>1343.11</v>
      </c>
    </row>
    <row r="353" spans="1:25" x14ac:dyDescent="0.2">
      <c r="A353" s="20">
        <v>44323</v>
      </c>
      <c r="B353" s="36">
        <v>1349.24</v>
      </c>
      <c r="C353" s="36">
        <v>1353.25</v>
      </c>
      <c r="D353" s="36">
        <v>1419.59</v>
      </c>
      <c r="E353" s="36">
        <v>1435.53</v>
      </c>
      <c r="F353" s="36">
        <v>1447.97</v>
      </c>
      <c r="G353" s="36">
        <v>1428.99</v>
      </c>
      <c r="H353" s="36">
        <v>1371.71</v>
      </c>
      <c r="I353" s="36">
        <v>1340.04</v>
      </c>
      <c r="J353" s="36">
        <v>1315.88</v>
      </c>
      <c r="K353" s="36">
        <v>1324.85</v>
      </c>
      <c r="L353" s="36">
        <v>1313.82</v>
      </c>
      <c r="M353" s="36">
        <v>1303.08</v>
      </c>
      <c r="N353" s="36">
        <v>1296.97</v>
      </c>
      <c r="O353" s="36">
        <v>1298.1500000000001</v>
      </c>
      <c r="P353" s="36">
        <v>1301.73</v>
      </c>
      <c r="Q353" s="36">
        <v>1307.31</v>
      </c>
      <c r="R353" s="36">
        <v>1295.5</v>
      </c>
      <c r="S353" s="36">
        <v>1309.6300000000001</v>
      </c>
      <c r="T353" s="36">
        <v>1316.97</v>
      </c>
      <c r="U353" s="36">
        <v>1314.51</v>
      </c>
      <c r="V353" s="36">
        <v>1300.72</v>
      </c>
      <c r="W353" s="36">
        <v>1300.1600000000001</v>
      </c>
      <c r="X353" s="36">
        <v>1286.3399999999999</v>
      </c>
      <c r="Y353" s="36">
        <v>1281.3399999999999</v>
      </c>
    </row>
    <row r="354" spans="1:25" x14ac:dyDescent="0.2">
      <c r="A354" s="20">
        <v>44324</v>
      </c>
      <c r="B354" s="36">
        <v>1321.5</v>
      </c>
      <c r="C354" s="36">
        <v>1375.11</v>
      </c>
      <c r="D354" s="36">
        <v>1378.28</v>
      </c>
      <c r="E354" s="36">
        <v>1385.87</v>
      </c>
      <c r="F354" s="36">
        <v>1404.33</v>
      </c>
      <c r="G354" s="36">
        <v>1392.56</v>
      </c>
      <c r="H354" s="36">
        <v>1357.23</v>
      </c>
      <c r="I354" s="36">
        <v>1345.02</v>
      </c>
      <c r="J354" s="36">
        <v>1315.77</v>
      </c>
      <c r="K354" s="36">
        <v>1287.24</v>
      </c>
      <c r="L354" s="36">
        <v>1255.8</v>
      </c>
      <c r="M354" s="36">
        <v>1256.48</v>
      </c>
      <c r="N354" s="36">
        <v>1281.69</v>
      </c>
      <c r="O354" s="36">
        <v>1277.5899999999999</v>
      </c>
      <c r="P354" s="36">
        <v>1299.3600000000001</v>
      </c>
      <c r="Q354" s="36">
        <v>1303.6100000000001</v>
      </c>
      <c r="R354" s="36">
        <v>1294.03</v>
      </c>
      <c r="S354" s="36">
        <v>1303.3399999999999</v>
      </c>
      <c r="T354" s="36">
        <v>1291.56</v>
      </c>
      <c r="U354" s="36">
        <v>1264.74</v>
      </c>
      <c r="V354" s="36">
        <v>1249.9000000000001</v>
      </c>
      <c r="W354" s="36">
        <v>1242.97</v>
      </c>
      <c r="X354" s="36">
        <v>1255.5</v>
      </c>
      <c r="Y354" s="36">
        <v>1275.8900000000001</v>
      </c>
    </row>
    <row r="355" spans="1:25" x14ac:dyDescent="0.2">
      <c r="A355" s="20">
        <v>44325</v>
      </c>
      <c r="B355" s="36">
        <v>1254.24</v>
      </c>
      <c r="C355" s="36">
        <v>1293.21</v>
      </c>
      <c r="D355" s="36">
        <v>1312.3</v>
      </c>
      <c r="E355" s="36">
        <v>1342.2</v>
      </c>
      <c r="F355" s="36">
        <v>1345.2</v>
      </c>
      <c r="G355" s="36">
        <v>1348.08</v>
      </c>
      <c r="H355" s="36">
        <v>1332.19</v>
      </c>
      <c r="I355" s="36">
        <v>1309.45</v>
      </c>
      <c r="J355" s="36">
        <v>1285.49</v>
      </c>
      <c r="K355" s="36">
        <v>1253.97</v>
      </c>
      <c r="L355" s="36">
        <v>1245.44</v>
      </c>
      <c r="M355" s="36">
        <v>1242.95</v>
      </c>
      <c r="N355" s="36">
        <v>1256.46</v>
      </c>
      <c r="O355" s="36">
        <v>1271.5</v>
      </c>
      <c r="P355" s="36">
        <v>1286.5</v>
      </c>
      <c r="Q355" s="36">
        <v>1290.3700000000001</v>
      </c>
      <c r="R355" s="36">
        <v>1283.1000000000001</v>
      </c>
      <c r="S355" s="36">
        <v>1281.81</v>
      </c>
      <c r="T355" s="36">
        <v>1272.08</v>
      </c>
      <c r="U355" s="36">
        <v>1255.3700000000001</v>
      </c>
      <c r="V355" s="36">
        <v>1229.24</v>
      </c>
      <c r="W355" s="36">
        <v>1230.78</v>
      </c>
      <c r="X355" s="36">
        <v>1244.74</v>
      </c>
      <c r="Y355" s="36">
        <v>1264.07</v>
      </c>
    </row>
    <row r="356" spans="1:25" x14ac:dyDescent="0.2">
      <c r="A356" s="20">
        <v>44326</v>
      </c>
      <c r="B356" s="36">
        <v>1295.6600000000001</v>
      </c>
      <c r="C356" s="36">
        <v>1346.48</v>
      </c>
      <c r="D356" s="36">
        <v>1372.15</v>
      </c>
      <c r="E356" s="36">
        <v>1388.72</v>
      </c>
      <c r="F356" s="36">
        <v>1397.94</v>
      </c>
      <c r="G356" s="36">
        <v>1397.59</v>
      </c>
      <c r="H356" s="36">
        <v>1384.66</v>
      </c>
      <c r="I356" s="36">
        <v>1347.22</v>
      </c>
      <c r="J356" s="36">
        <v>1305.92</v>
      </c>
      <c r="K356" s="36">
        <v>1262.3399999999999</v>
      </c>
      <c r="L356" s="36">
        <v>1235.1600000000001</v>
      </c>
      <c r="M356" s="36">
        <v>1224.06</v>
      </c>
      <c r="N356" s="36">
        <v>1235.04</v>
      </c>
      <c r="O356" s="36">
        <v>1248.43</v>
      </c>
      <c r="P356" s="36">
        <v>1264.73</v>
      </c>
      <c r="Q356" s="36">
        <v>1268.94</v>
      </c>
      <c r="R356" s="36">
        <v>1260.8800000000001</v>
      </c>
      <c r="S356" s="36">
        <v>1255.55</v>
      </c>
      <c r="T356" s="36">
        <v>1248.54</v>
      </c>
      <c r="U356" s="36">
        <v>1227.5899999999999</v>
      </c>
      <c r="V356" s="36">
        <v>1199.3600000000001</v>
      </c>
      <c r="W356" s="36">
        <v>1194.6100000000001</v>
      </c>
      <c r="X356" s="36">
        <v>1211.07</v>
      </c>
      <c r="Y356" s="36">
        <v>1250.82</v>
      </c>
    </row>
    <row r="357" spans="1:25" x14ac:dyDescent="0.2">
      <c r="A357" s="20">
        <v>44327</v>
      </c>
      <c r="B357" s="36">
        <v>1329.33</v>
      </c>
      <c r="C357" s="36">
        <v>1330.21</v>
      </c>
      <c r="D357" s="36">
        <v>1334.85</v>
      </c>
      <c r="E357" s="36">
        <v>1360.08</v>
      </c>
      <c r="F357" s="36">
        <v>1370.36</v>
      </c>
      <c r="G357" s="36">
        <v>1356.57</v>
      </c>
      <c r="H357" s="36">
        <v>1330.31</v>
      </c>
      <c r="I357" s="36">
        <v>1293.49</v>
      </c>
      <c r="J357" s="36">
        <v>1268.3700000000001</v>
      </c>
      <c r="K357" s="36">
        <v>1240.56</v>
      </c>
      <c r="L357" s="36">
        <v>1250.99</v>
      </c>
      <c r="M357" s="36">
        <v>1283.19</v>
      </c>
      <c r="N357" s="36">
        <v>1313.94</v>
      </c>
      <c r="O357" s="36">
        <v>1303.26</v>
      </c>
      <c r="P357" s="36">
        <v>1316.52</v>
      </c>
      <c r="Q357" s="36">
        <v>1330.93</v>
      </c>
      <c r="R357" s="36">
        <v>1325.11</v>
      </c>
      <c r="S357" s="36">
        <v>1339.21</v>
      </c>
      <c r="T357" s="36">
        <v>1317.29</v>
      </c>
      <c r="U357" s="36">
        <v>1302.3600000000001</v>
      </c>
      <c r="V357" s="36">
        <v>1286.1200000000001</v>
      </c>
      <c r="W357" s="36">
        <v>1289.78</v>
      </c>
      <c r="X357" s="36">
        <v>1310.52</v>
      </c>
      <c r="Y357" s="36">
        <v>1356.09</v>
      </c>
    </row>
    <row r="358" spans="1:25" x14ac:dyDescent="0.2">
      <c r="A358" s="20">
        <v>44328</v>
      </c>
      <c r="B358" s="36">
        <v>1365.97</v>
      </c>
      <c r="C358" s="36">
        <v>1397.89</v>
      </c>
      <c r="D358" s="36">
        <v>1385.21</v>
      </c>
      <c r="E358" s="36">
        <v>1379.03</v>
      </c>
      <c r="F358" s="36">
        <v>1373.71</v>
      </c>
      <c r="G358" s="36">
        <v>1382.77</v>
      </c>
      <c r="H358" s="36">
        <v>1370.49</v>
      </c>
      <c r="I358" s="36">
        <v>1319.42</v>
      </c>
      <c r="J358" s="36">
        <v>1290.22</v>
      </c>
      <c r="K358" s="36">
        <v>1271.07</v>
      </c>
      <c r="L358" s="36">
        <v>1245.5899999999999</v>
      </c>
      <c r="M358" s="36">
        <v>1255.5</v>
      </c>
      <c r="N358" s="36">
        <v>1260.33</v>
      </c>
      <c r="O358" s="36">
        <v>1266.8800000000001</v>
      </c>
      <c r="P358" s="36">
        <v>1272.58</v>
      </c>
      <c r="Q358" s="36">
        <v>1283.33</v>
      </c>
      <c r="R358" s="36">
        <v>1274.3500000000001</v>
      </c>
      <c r="S358" s="36">
        <v>1277.72</v>
      </c>
      <c r="T358" s="36">
        <v>1264.5</v>
      </c>
      <c r="U358" s="36">
        <v>1256.8600000000001</v>
      </c>
      <c r="V358" s="36">
        <v>1247.8800000000001</v>
      </c>
      <c r="W358" s="36">
        <v>1258.53</v>
      </c>
      <c r="X358" s="36">
        <v>1263.02</v>
      </c>
      <c r="Y358" s="36">
        <v>1284.94</v>
      </c>
    </row>
    <row r="359" spans="1:25" x14ac:dyDescent="0.2">
      <c r="A359" s="20">
        <v>44329</v>
      </c>
      <c r="B359" s="36">
        <v>1367.05</v>
      </c>
      <c r="C359" s="36">
        <v>1415.25</v>
      </c>
      <c r="D359" s="36">
        <v>1432.45</v>
      </c>
      <c r="E359" s="36">
        <v>1422.08</v>
      </c>
      <c r="F359" s="36">
        <v>1417.06</v>
      </c>
      <c r="G359" s="36">
        <v>1421.35</v>
      </c>
      <c r="H359" s="36">
        <v>1378.52</v>
      </c>
      <c r="I359" s="36">
        <v>1316.81</v>
      </c>
      <c r="J359" s="36">
        <v>1290.94</v>
      </c>
      <c r="K359" s="36">
        <v>1268.49</v>
      </c>
      <c r="L359" s="36">
        <v>1230.43</v>
      </c>
      <c r="M359" s="36">
        <v>1245.23</v>
      </c>
      <c r="N359" s="36">
        <v>1275.03</v>
      </c>
      <c r="O359" s="36">
        <v>1286.26</v>
      </c>
      <c r="P359" s="36">
        <v>1302.49</v>
      </c>
      <c r="Q359" s="36">
        <v>1313.18</v>
      </c>
      <c r="R359" s="36">
        <v>1313.24</v>
      </c>
      <c r="S359" s="36">
        <v>1330.52</v>
      </c>
      <c r="T359" s="36">
        <v>1312.83</v>
      </c>
      <c r="U359" s="36">
        <v>1287.31</v>
      </c>
      <c r="V359" s="36">
        <v>1272.43</v>
      </c>
      <c r="W359" s="36">
        <v>1273.44</v>
      </c>
      <c r="X359" s="36">
        <v>1290.29</v>
      </c>
      <c r="Y359" s="36">
        <v>1331.43</v>
      </c>
    </row>
    <row r="360" spans="1:25" x14ac:dyDescent="0.2">
      <c r="A360" s="20">
        <v>44330</v>
      </c>
      <c r="B360" s="36">
        <v>1362.99</v>
      </c>
      <c r="C360" s="36">
        <v>1382.44</v>
      </c>
      <c r="D360" s="36">
        <v>1404.37</v>
      </c>
      <c r="E360" s="36">
        <v>1414.45</v>
      </c>
      <c r="F360" s="36">
        <v>1428.8</v>
      </c>
      <c r="G360" s="36">
        <v>1406.27</v>
      </c>
      <c r="H360" s="36">
        <v>1352.09</v>
      </c>
      <c r="I360" s="36">
        <v>1287.6200000000001</v>
      </c>
      <c r="J360" s="36">
        <v>1250.2</v>
      </c>
      <c r="K360" s="36">
        <v>1225.51</v>
      </c>
      <c r="L360" s="36">
        <v>1210.76</v>
      </c>
      <c r="M360" s="36">
        <v>1225.1600000000001</v>
      </c>
      <c r="N360" s="36">
        <v>1257.3900000000001</v>
      </c>
      <c r="O360" s="36">
        <v>1263.71</v>
      </c>
      <c r="P360" s="36">
        <v>1275.6500000000001</v>
      </c>
      <c r="Q360" s="36">
        <v>1291.57</v>
      </c>
      <c r="R360" s="36">
        <v>1290.6600000000001</v>
      </c>
      <c r="S360" s="36">
        <v>1301.8900000000001</v>
      </c>
      <c r="T360" s="36">
        <v>1286.3500000000001</v>
      </c>
      <c r="U360" s="36">
        <v>1277</v>
      </c>
      <c r="V360" s="36">
        <v>1294.46</v>
      </c>
      <c r="W360" s="36">
        <v>1295.75</v>
      </c>
      <c r="X360" s="36">
        <v>1300.6000000000001</v>
      </c>
      <c r="Y360" s="36">
        <v>1314</v>
      </c>
    </row>
    <row r="361" spans="1:25" x14ac:dyDescent="0.2">
      <c r="A361" s="20">
        <v>44331</v>
      </c>
      <c r="B361" s="36">
        <v>1319.45</v>
      </c>
      <c r="C361" s="36">
        <v>1336.62</v>
      </c>
      <c r="D361" s="36">
        <v>1367.77</v>
      </c>
      <c r="E361" s="36">
        <v>1389.26</v>
      </c>
      <c r="F361" s="36">
        <v>1393.86</v>
      </c>
      <c r="G361" s="36">
        <v>1378.56</v>
      </c>
      <c r="H361" s="36">
        <v>1328.31</v>
      </c>
      <c r="I361" s="36">
        <v>1270.48</v>
      </c>
      <c r="J361" s="36">
        <v>1282.1200000000001</v>
      </c>
      <c r="K361" s="36">
        <v>1265.9000000000001</v>
      </c>
      <c r="L361" s="36">
        <v>1247.6000000000001</v>
      </c>
      <c r="M361" s="36">
        <v>1255.22</v>
      </c>
      <c r="N361" s="36">
        <v>1268.0899999999999</v>
      </c>
      <c r="O361" s="36">
        <v>1276.93</v>
      </c>
      <c r="P361" s="36">
        <v>1304.8900000000001</v>
      </c>
      <c r="Q361" s="36">
        <v>1300.21</v>
      </c>
      <c r="R361" s="36">
        <v>1284.08</v>
      </c>
      <c r="S361" s="36">
        <v>1277.3</v>
      </c>
      <c r="T361" s="36">
        <v>1252.46</v>
      </c>
      <c r="U361" s="36">
        <v>1224.45</v>
      </c>
      <c r="V361" s="36">
        <v>1200.8700000000001</v>
      </c>
      <c r="W361" s="36">
        <v>1197.1100000000001</v>
      </c>
      <c r="X361" s="36">
        <v>1200.79</v>
      </c>
      <c r="Y361" s="36">
        <v>1228.02</v>
      </c>
    </row>
    <row r="362" spans="1:25" x14ac:dyDescent="0.2">
      <c r="A362" s="20">
        <v>44332</v>
      </c>
      <c r="B362" s="36">
        <v>1230.27</v>
      </c>
      <c r="C362" s="36">
        <v>1228.43</v>
      </c>
      <c r="D362" s="36">
        <v>1213.33</v>
      </c>
      <c r="E362" s="36">
        <v>1210.5</v>
      </c>
      <c r="F362" s="36">
        <v>1206.54</v>
      </c>
      <c r="G362" s="36">
        <v>1207.78</v>
      </c>
      <c r="H362" s="36">
        <v>1218.45</v>
      </c>
      <c r="I362" s="36">
        <v>1199.3800000000001</v>
      </c>
      <c r="J362" s="36">
        <v>1168.43</v>
      </c>
      <c r="K362" s="36">
        <v>1206.19</v>
      </c>
      <c r="L362" s="36">
        <v>1221.5</v>
      </c>
      <c r="M362" s="36">
        <v>1222.18</v>
      </c>
      <c r="N362" s="36">
        <v>1211.29</v>
      </c>
      <c r="O362" s="36">
        <v>1194.99</v>
      </c>
      <c r="P362" s="36">
        <v>1197.26</v>
      </c>
      <c r="Q362" s="36">
        <v>1190.04</v>
      </c>
      <c r="R362" s="36">
        <v>1180.3500000000001</v>
      </c>
      <c r="S362" s="36">
        <v>1193.1300000000001</v>
      </c>
      <c r="T362" s="36">
        <v>1209.43</v>
      </c>
      <c r="U362" s="36">
        <v>1213.23</v>
      </c>
      <c r="V362" s="36">
        <v>1173.8800000000001</v>
      </c>
      <c r="W362" s="36">
        <v>1169.94</v>
      </c>
      <c r="X362" s="36">
        <v>1165.6000000000001</v>
      </c>
      <c r="Y362" s="36">
        <v>1150.07</v>
      </c>
    </row>
    <row r="363" spans="1:25" x14ac:dyDescent="0.2">
      <c r="A363" s="20">
        <v>44333</v>
      </c>
      <c r="B363" s="36">
        <v>1178.6600000000001</v>
      </c>
      <c r="C363" s="36">
        <v>1220.03</v>
      </c>
      <c r="D363" s="36">
        <v>1251.6400000000001</v>
      </c>
      <c r="E363" s="36">
        <v>1266.07</v>
      </c>
      <c r="F363" s="36">
        <v>1295.6100000000001</v>
      </c>
      <c r="G363" s="36">
        <v>1276.43</v>
      </c>
      <c r="H363" s="36">
        <v>1229.07</v>
      </c>
      <c r="I363" s="36">
        <v>1199.22</v>
      </c>
      <c r="J363" s="36">
        <v>1249.73</v>
      </c>
      <c r="K363" s="36">
        <v>1167.4000000000001</v>
      </c>
      <c r="L363" s="36">
        <v>1161.26</v>
      </c>
      <c r="M363" s="36">
        <v>1152.99</v>
      </c>
      <c r="N363" s="36">
        <v>1144.6100000000001</v>
      </c>
      <c r="O363" s="36">
        <v>1146.31</v>
      </c>
      <c r="P363" s="36">
        <v>1163.51</v>
      </c>
      <c r="Q363" s="36">
        <v>1174.71</v>
      </c>
      <c r="R363" s="36">
        <v>1175.79</v>
      </c>
      <c r="S363" s="36">
        <v>1181.1000000000001</v>
      </c>
      <c r="T363" s="36">
        <v>1177.22</v>
      </c>
      <c r="U363" s="36">
        <v>1176.32</v>
      </c>
      <c r="V363" s="36">
        <v>1147.81</v>
      </c>
      <c r="W363" s="36">
        <v>1148.8600000000001</v>
      </c>
      <c r="X363" s="36">
        <v>1140.6400000000001</v>
      </c>
      <c r="Y363" s="36">
        <v>1157.08</v>
      </c>
    </row>
    <row r="364" spans="1:25" x14ac:dyDescent="0.2">
      <c r="A364" s="20">
        <v>44334</v>
      </c>
      <c r="B364" s="36">
        <v>1183.72</v>
      </c>
      <c r="C364" s="36">
        <v>1216.58</v>
      </c>
      <c r="D364" s="36">
        <v>1241.76</v>
      </c>
      <c r="E364" s="36">
        <v>1255.6200000000001</v>
      </c>
      <c r="F364" s="36">
        <v>1254.69</v>
      </c>
      <c r="G364" s="36">
        <v>1239.29</v>
      </c>
      <c r="H364" s="36">
        <v>1194.49</v>
      </c>
      <c r="I364" s="36">
        <v>1172</v>
      </c>
      <c r="J364" s="36">
        <v>1138.8900000000001</v>
      </c>
      <c r="K364" s="36">
        <v>1127.3600000000001</v>
      </c>
      <c r="L364" s="36">
        <v>1119.3399999999999</v>
      </c>
      <c r="M364" s="36">
        <v>1134.46</v>
      </c>
      <c r="N364" s="36">
        <v>1143.8700000000001</v>
      </c>
      <c r="O364" s="36">
        <v>1173.72</v>
      </c>
      <c r="P364" s="36">
        <v>1182.4100000000001</v>
      </c>
      <c r="Q364" s="36">
        <v>1185.1600000000001</v>
      </c>
      <c r="R364" s="36">
        <v>1183</v>
      </c>
      <c r="S364" s="36">
        <v>1177.57</v>
      </c>
      <c r="T364" s="36">
        <v>1172.47</v>
      </c>
      <c r="U364" s="36">
        <v>1157.77</v>
      </c>
      <c r="V364" s="36">
        <v>1133.07</v>
      </c>
      <c r="W364" s="36">
        <v>1128.05</v>
      </c>
      <c r="X364" s="36">
        <v>1148.32</v>
      </c>
      <c r="Y364" s="36">
        <v>1191.3700000000001</v>
      </c>
    </row>
    <row r="365" spans="1:25" x14ac:dyDescent="0.2">
      <c r="A365" s="20">
        <v>44335</v>
      </c>
      <c r="B365" s="36">
        <v>1241.96</v>
      </c>
      <c r="C365" s="36">
        <v>1255.53</v>
      </c>
      <c r="D365" s="36">
        <v>1272.79</v>
      </c>
      <c r="E365" s="36">
        <v>1291.28</v>
      </c>
      <c r="F365" s="36">
        <v>1290.1600000000001</v>
      </c>
      <c r="G365" s="36">
        <v>1278.8700000000001</v>
      </c>
      <c r="H365" s="36">
        <v>1229.6500000000001</v>
      </c>
      <c r="I365" s="36">
        <v>1187.72</v>
      </c>
      <c r="J365" s="36">
        <v>1172.68</v>
      </c>
      <c r="K365" s="36">
        <v>1166.3600000000001</v>
      </c>
      <c r="L365" s="36">
        <v>1171.8500000000001</v>
      </c>
      <c r="M365" s="36">
        <v>1199.23</v>
      </c>
      <c r="N365" s="36">
        <v>1239.48</v>
      </c>
      <c r="O365" s="36">
        <v>1278.01</v>
      </c>
      <c r="P365" s="36">
        <v>1284.4000000000001</v>
      </c>
      <c r="Q365" s="36">
        <v>1278.24</v>
      </c>
      <c r="R365" s="36">
        <v>1259.1300000000001</v>
      </c>
      <c r="S365" s="36">
        <v>1234.58</v>
      </c>
      <c r="T365" s="36">
        <v>1211.45</v>
      </c>
      <c r="U365" s="36">
        <v>1199.3600000000001</v>
      </c>
      <c r="V365" s="36">
        <v>1173.7</v>
      </c>
      <c r="W365" s="36">
        <v>1149.94</v>
      </c>
      <c r="X365" s="36">
        <v>1120.0899999999999</v>
      </c>
      <c r="Y365" s="36">
        <v>1176.6200000000001</v>
      </c>
    </row>
    <row r="366" spans="1:25" x14ac:dyDescent="0.2">
      <c r="A366" s="20">
        <v>44336</v>
      </c>
      <c r="B366" s="36">
        <v>1253.9000000000001</v>
      </c>
      <c r="C366" s="36">
        <v>1289.21</v>
      </c>
      <c r="D366" s="36">
        <v>1295.3600000000001</v>
      </c>
      <c r="E366" s="36">
        <v>1306.1600000000001</v>
      </c>
      <c r="F366" s="36">
        <v>1317.96</v>
      </c>
      <c r="G366" s="36">
        <v>1297.56</v>
      </c>
      <c r="H366" s="36">
        <v>1269.4000000000001</v>
      </c>
      <c r="I366" s="36">
        <v>1199.8800000000001</v>
      </c>
      <c r="J366" s="36">
        <v>1136.1000000000001</v>
      </c>
      <c r="K366" s="36">
        <v>1106.77</v>
      </c>
      <c r="L366" s="36">
        <v>1107.6100000000001</v>
      </c>
      <c r="M366" s="36">
        <v>1101.71</v>
      </c>
      <c r="N366" s="36">
        <v>1143.94</v>
      </c>
      <c r="O366" s="36">
        <v>1176.99</v>
      </c>
      <c r="P366" s="36">
        <v>1193.28</v>
      </c>
      <c r="Q366" s="36">
        <v>1197.8399999999999</v>
      </c>
      <c r="R366" s="36">
        <v>1189.98</v>
      </c>
      <c r="S366" s="36">
        <v>1173.96</v>
      </c>
      <c r="T366" s="36">
        <v>1132.07</v>
      </c>
      <c r="U366" s="36">
        <v>1126.3399999999999</v>
      </c>
      <c r="V366" s="36">
        <v>1137.7</v>
      </c>
      <c r="W366" s="36">
        <v>1159.72</v>
      </c>
      <c r="X366" s="36">
        <v>1139.8500000000001</v>
      </c>
      <c r="Y366" s="36">
        <v>1111.2</v>
      </c>
    </row>
    <row r="367" spans="1:25" x14ac:dyDescent="0.2">
      <c r="A367" s="20">
        <v>44337</v>
      </c>
      <c r="B367" s="36">
        <v>1134.97</v>
      </c>
      <c r="C367" s="36">
        <v>1199.3500000000001</v>
      </c>
      <c r="D367" s="36">
        <v>1238.1200000000001</v>
      </c>
      <c r="E367" s="36">
        <v>1230.18</v>
      </c>
      <c r="F367" s="36">
        <v>1253.31</v>
      </c>
      <c r="G367" s="36">
        <v>1256.3900000000001</v>
      </c>
      <c r="H367" s="36">
        <v>1228.1500000000001</v>
      </c>
      <c r="I367" s="36">
        <v>1181.29</v>
      </c>
      <c r="J367" s="36">
        <v>1133.83</v>
      </c>
      <c r="K367" s="36">
        <v>1086.02</v>
      </c>
      <c r="L367" s="36">
        <v>1082.31</v>
      </c>
      <c r="M367" s="36">
        <v>1107.29</v>
      </c>
      <c r="N367" s="36">
        <v>1169.04</v>
      </c>
      <c r="O367" s="36">
        <v>1207.3500000000001</v>
      </c>
      <c r="P367" s="36">
        <v>1213.8399999999999</v>
      </c>
      <c r="Q367" s="36">
        <v>1209.29</v>
      </c>
      <c r="R367" s="36">
        <v>1198.32</v>
      </c>
      <c r="S367" s="36">
        <v>1188.3600000000001</v>
      </c>
      <c r="T367" s="36">
        <v>1147.74</v>
      </c>
      <c r="U367" s="36">
        <v>1097.73</v>
      </c>
      <c r="V367" s="36">
        <v>1114.8700000000001</v>
      </c>
      <c r="W367" s="36">
        <v>1131.24</v>
      </c>
      <c r="X367" s="36">
        <v>1148.67</v>
      </c>
      <c r="Y367" s="36">
        <v>1117.26</v>
      </c>
    </row>
    <row r="368" spans="1:25" x14ac:dyDescent="0.2">
      <c r="A368" s="20">
        <v>44338</v>
      </c>
      <c r="B368" s="36">
        <v>1160.8500000000001</v>
      </c>
      <c r="C368" s="36">
        <v>1165.07</v>
      </c>
      <c r="D368" s="36">
        <v>1196.74</v>
      </c>
      <c r="E368" s="36">
        <v>1219.6100000000001</v>
      </c>
      <c r="F368" s="36">
        <v>1223.75</v>
      </c>
      <c r="G368" s="36">
        <v>1219.05</v>
      </c>
      <c r="H368" s="36">
        <v>1204.29</v>
      </c>
      <c r="I368" s="36">
        <v>1127.3900000000001</v>
      </c>
      <c r="J368" s="36">
        <v>1088.99</v>
      </c>
      <c r="K368" s="36">
        <v>1036.94</v>
      </c>
      <c r="L368" s="36">
        <v>1032.78</v>
      </c>
      <c r="M368" s="36">
        <v>1051.18</v>
      </c>
      <c r="N368" s="36">
        <v>1108.3700000000001</v>
      </c>
      <c r="O368" s="36">
        <v>1155.81</v>
      </c>
      <c r="P368" s="36">
        <v>1177.7</v>
      </c>
      <c r="Q368" s="36">
        <v>1175.5899999999999</v>
      </c>
      <c r="R368" s="36">
        <v>1163.06</v>
      </c>
      <c r="S368" s="36">
        <v>1135.1000000000001</v>
      </c>
      <c r="T368" s="36">
        <v>1082.49</v>
      </c>
      <c r="U368" s="36">
        <v>1055.4000000000001</v>
      </c>
      <c r="V368" s="36">
        <v>1057.3600000000001</v>
      </c>
      <c r="W368" s="36">
        <v>1090.26</v>
      </c>
      <c r="X368" s="36">
        <v>1061.9100000000001</v>
      </c>
      <c r="Y368" s="36">
        <v>1055.6200000000001</v>
      </c>
    </row>
    <row r="369" spans="1:25" x14ac:dyDescent="0.2">
      <c r="A369" s="20">
        <v>44339</v>
      </c>
      <c r="B369" s="36">
        <v>1139.32</v>
      </c>
      <c r="C369" s="36">
        <v>1200.48</v>
      </c>
      <c r="D369" s="36">
        <v>1224.57</v>
      </c>
      <c r="E369" s="36">
        <v>1234.8399999999999</v>
      </c>
      <c r="F369" s="36">
        <v>1257.3399999999999</v>
      </c>
      <c r="G369" s="36">
        <v>1260.02</v>
      </c>
      <c r="H369" s="36">
        <v>1261.4000000000001</v>
      </c>
      <c r="I369" s="36">
        <v>1181.18</v>
      </c>
      <c r="J369" s="36">
        <v>1144.53</v>
      </c>
      <c r="K369" s="36">
        <v>1083.76</v>
      </c>
      <c r="L369" s="36">
        <v>1067.3900000000001</v>
      </c>
      <c r="M369" s="36">
        <v>1075.06</v>
      </c>
      <c r="N369" s="36">
        <v>1114.74</v>
      </c>
      <c r="O369" s="36">
        <v>1159.56</v>
      </c>
      <c r="P369" s="36">
        <v>1188.48</v>
      </c>
      <c r="Q369" s="36">
        <v>1201.4000000000001</v>
      </c>
      <c r="R369" s="36">
        <v>1189.44</v>
      </c>
      <c r="S369" s="36">
        <v>1167.01</v>
      </c>
      <c r="T369" s="36">
        <v>1123.3</v>
      </c>
      <c r="U369" s="36">
        <v>1074.8399999999999</v>
      </c>
      <c r="V369" s="36">
        <v>1058.92</v>
      </c>
      <c r="W369" s="36">
        <v>1033.83</v>
      </c>
      <c r="X369" s="36">
        <v>1128.02</v>
      </c>
      <c r="Y369" s="36">
        <v>1118.72</v>
      </c>
    </row>
    <row r="370" spans="1:25" x14ac:dyDescent="0.2">
      <c r="A370" s="20">
        <v>44340</v>
      </c>
      <c r="B370" s="36">
        <v>1206.23</v>
      </c>
      <c r="C370" s="36">
        <v>1278.81</v>
      </c>
      <c r="D370" s="36">
        <v>1329.71</v>
      </c>
      <c r="E370" s="36">
        <v>1348.43</v>
      </c>
      <c r="F370" s="36">
        <v>1368.61</v>
      </c>
      <c r="G370" s="36">
        <v>1328.95</v>
      </c>
      <c r="H370" s="36">
        <v>1266.56</v>
      </c>
      <c r="I370" s="36">
        <v>1184.3</v>
      </c>
      <c r="J370" s="36">
        <v>1137.71</v>
      </c>
      <c r="K370" s="36">
        <v>1082.18</v>
      </c>
      <c r="L370" s="36">
        <v>1071.81</v>
      </c>
      <c r="M370" s="36">
        <v>1071.24</v>
      </c>
      <c r="N370" s="36">
        <v>1112.92</v>
      </c>
      <c r="O370" s="36">
        <v>1145.04</v>
      </c>
      <c r="P370" s="36">
        <v>1161.01</v>
      </c>
      <c r="Q370" s="36">
        <v>1158.75</v>
      </c>
      <c r="R370" s="36">
        <v>1138.4000000000001</v>
      </c>
      <c r="S370" s="36">
        <v>1109.69</v>
      </c>
      <c r="T370" s="36">
        <v>1086.23</v>
      </c>
      <c r="U370" s="36">
        <v>1057.27</v>
      </c>
      <c r="V370" s="36">
        <v>1067.3700000000001</v>
      </c>
      <c r="W370" s="36">
        <v>1089.1100000000001</v>
      </c>
      <c r="X370" s="36">
        <v>1069.43</v>
      </c>
      <c r="Y370" s="36">
        <v>1083.3700000000001</v>
      </c>
    </row>
    <row r="371" spans="1:25" x14ac:dyDescent="0.2">
      <c r="A371" s="20">
        <v>44341</v>
      </c>
      <c r="B371" s="36">
        <v>1199.45</v>
      </c>
      <c r="C371" s="36">
        <v>1250.26</v>
      </c>
      <c r="D371" s="36">
        <v>1276.57</v>
      </c>
      <c r="E371" s="36">
        <v>1271.57</v>
      </c>
      <c r="F371" s="36">
        <v>1280.95</v>
      </c>
      <c r="G371" s="36">
        <v>1273.53</v>
      </c>
      <c r="H371" s="36">
        <v>1225.78</v>
      </c>
      <c r="I371" s="36">
        <v>1138.45</v>
      </c>
      <c r="J371" s="36">
        <v>1051.3800000000001</v>
      </c>
      <c r="K371" s="36">
        <v>1013.5</v>
      </c>
      <c r="L371" s="36">
        <v>1021.22</v>
      </c>
      <c r="M371" s="36">
        <v>1014.2</v>
      </c>
      <c r="N371" s="36">
        <v>1067.6300000000001</v>
      </c>
      <c r="O371" s="36">
        <v>1122.94</v>
      </c>
      <c r="P371" s="36">
        <v>1147.53</v>
      </c>
      <c r="Q371" s="36">
        <v>1147.3</v>
      </c>
      <c r="R371" s="36">
        <v>1132.6000000000001</v>
      </c>
      <c r="S371" s="36">
        <v>1105.4000000000001</v>
      </c>
      <c r="T371" s="36">
        <v>1054.23</v>
      </c>
      <c r="U371" s="36">
        <v>1034.94</v>
      </c>
      <c r="V371" s="36">
        <v>1047.94</v>
      </c>
      <c r="W371" s="36">
        <v>1078.52</v>
      </c>
      <c r="X371" s="36">
        <v>1050.0999999999999</v>
      </c>
      <c r="Y371" s="36">
        <v>1068.97</v>
      </c>
    </row>
    <row r="372" spans="1:25" x14ac:dyDescent="0.2">
      <c r="A372" s="20">
        <v>44342</v>
      </c>
      <c r="B372" s="36">
        <v>1191.9000000000001</v>
      </c>
      <c r="C372" s="36">
        <v>1258.6200000000001</v>
      </c>
      <c r="D372" s="36">
        <v>1308.6500000000001</v>
      </c>
      <c r="E372" s="36">
        <v>1328.83</v>
      </c>
      <c r="F372" s="36">
        <v>1341.8</v>
      </c>
      <c r="G372" s="36">
        <v>1317.65</v>
      </c>
      <c r="H372" s="36">
        <v>1258.1600000000001</v>
      </c>
      <c r="I372" s="36">
        <v>1160.5</v>
      </c>
      <c r="J372" s="36">
        <v>1106.1400000000001</v>
      </c>
      <c r="K372" s="36">
        <v>1054.3700000000001</v>
      </c>
      <c r="L372" s="36">
        <v>1052.32</v>
      </c>
      <c r="M372" s="36">
        <v>1060.49</v>
      </c>
      <c r="N372" s="36">
        <v>1108.47</v>
      </c>
      <c r="O372" s="36">
        <v>1149.74</v>
      </c>
      <c r="P372" s="36">
        <v>1159.68</v>
      </c>
      <c r="Q372" s="36">
        <v>1157.74</v>
      </c>
      <c r="R372" s="36">
        <v>1141.82</v>
      </c>
      <c r="S372" s="36">
        <v>1120.46</v>
      </c>
      <c r="T372" s="36">
        <v>1066.47</v>
      </c>
      <c r="U372" s="36">
        <v>1034.71</v>
      </c>
      <c r="V372" s="36">
        <v>1037.8800000000001</v>
      </c>
      <c r="W372" s="36">
        <v>1051.52</v>
      </c>
      <c r="X372" s="36">
        <v>1047.6500000000001</v>
      </c>
      <c r="Y372" s="36">
        <v>1079.3600000000001</v>
      </c>
    </row>
    <row r="373" spans="1:25" x14ac:dyDescent="0.2">
      <c r="A373" s="20">
        <v>44343</v>
      </c>
      <c r="B373" s="36">
        <v>1092.32</v>
      </c>
      <c r="C373" s="36">
        <v>1158.8800000000001</v>
      </c>
      <c r="D373" s="36">
        <v>1204.93</v>
      </c>
      <c r="E373" s="36">
        <v>1224.78</v>
      </c>
      <c r="F373" s="36">
        <v>1228.44</v>
      </c>
      <c r="G373" s="36">
        <v>1206.96</v>
      </c>
      <c r="H373" s="36">
        <v>1164.8900000000001</v>
      </c>
      <c r="I373" s="36">
        <v>1102.8700000000001</v>
      </c>
      <c r="J373" s="36">
        <v>1069.27</v>
      </c>
      <c r="K373" s="36">
        <v>1059.51</v>
      </c>
      <c r="L373" s="36">
        <v>1067.29</v>
      </c>
      <c r="M373" s="36">
        <v>1075.76</v>
      </c>
      <c r="N373" s="36">
        <v>1126.69</v>
      </c>
      <c r="O373" s="36">
        <v>1170.6300000000001</v>
      </c>
      <c r="P373" s="36">
        <v>1188.18</v>
      </c>
      <c r="Q373" s="36">
        <v>1187.17</v>
      </c>
      <c r="R373" s="36">
        <v>1179.1600000000001</v>
      </c>
      <c r="S373" s="36">
        <v>1151.69</v>
      </c>
      <c r="T373" s="36">
        <v>1096.6300000000001</v>
      </c>
      <c r="U373" s="36">
        <v>1055.7</v>
      </c>
      <c r="V373" s="36">
        <v>1077.3</v>
      </c>
      <c r="W373" s="36">
        <v>1104.1000000000001</v>
      </c>
      <c r="X373" s="36">
        <v>1093.46</v>
      </c>
      <c r="Y373" s="36">
        <v>1102.3700000000001</v>
      </c>
    </row>
    <row r="374" spans="1:25" x14ac:dyDescent="0.2">
      <c r="A374" s="20">
        <v>44344</v>
      </c>
      <c r="B374" s="36">
        <v>1080.04</v>
      </c>
      <c r="C374" s="36">
        <v>1139.8</v>
      </c>
      <c r="D374" s="36">
        <v>1178.46</v>
      </c>
      <c r="E374" s="36">
        <v>1193.25</v>
      </c>
      <c r="F374" s="36">
        <v>1199.48</v>
      </c>
      <c r="G374" s="36">
        <v>1179.27</v>
      </c>
      <c r="H374" s="36">
        <v>1146.3</v>
      </c>
      <c r="I374" s="36">
        <v>1065.97</v>
      </c>
      <c r="J374" s="36">
        <v>1015.52</v>
      </c>
      <c r="K374" s="36">
        <v>1047.72</v>
      </c>
      <c r="L374" s="36">
        <v>1035.9100000000001</v>
      </c>
      <c r="M374" s="36">
        <v>1030.92</v>
      </c>
      <c r="N374" s="36">
        <v>1050.97</v>
      </c>
      <c r="O374" s="36">
        <v>1099.83</v>
      </c>
      <c r="P374" s="36">
        <v>1115.31</v>
      </c>
      <c r="Q374" s="36">
        <v>1119.07</v>
      </c>
      <c r="R374" s="36">
        <v>1124.24</v>
      </c>
      <c r="S374" s="36">
        <v>1111.22</v>
      </c>
      <c r="T374" s="36">
        <v>1044.96</v>
      </c>
      <c r="U374" s="36">
        <v>1053.75</v>
      </c>
      <c r="V374" s="36">
        <v>1063.25</v>
      </c>
      <c r="W374" s="36">
        <v>1089.29</v>
      </c>
      <c r="X374" s="36">
        <v>1080.99</v>
      </c>
      <c r="Y374" s="36">
        <v>1031.1100000000001</v>
      </c>
    </row>
    <row r="375" spans="1:25" x14ac:dyDescent="0.2">
      <c r="A375" s="20">
        <v>44345</v>
      </c>
      <c r="B375" s="36">
        <v>1081.75</v>
      </c>
      <c r="C375" s="36">
        <v>1084.82</v>
      </c>
      <c r="D375" s="36">
        <v>1134.5</v>
      </c>
      <c r="E375" s="36">
        <v>1132.8</v>
      </c>
      <c r="F375" s="36">
        <v>1127.53</v>
      </c>
      <c r="G375" s="36">
        <v>1135.56</v>
      </c>
      <c r="H375" s="36">
        <v>1131.23</v>
      </c>
      <c r="I375" s="36">
        <v>1071.95</v>
      </c>
      <c r="J375" s="36">
        <v>1004.01</v>
      </c>
      <c r="K375" s="36">
        <v>962.06</v>
      </c>
      <c r="L375" s="36">
        <v>953.13</v>
      </c>
      <c r="M375" s="36">
        <v>953.04</v>
      </c>
      <c r="N375" s="36">
        <v>1009.12</v>
      </c>
      <c r="O375" s="36">
        <v>1031.24</v>
      </c>
      <c r="P375" s="36">
        <v>1057.1100000000001</v>
      </c>
      <c r="Q375" s="36">
        <v>1055.02</v>
      </c>
      <c r="R375" s="36">
        <v>1051.75</v>
      </c>
      <c r="S375" s="36">
        <v>1081.9000000000001</v>
      </c>
      <c r="T375" s="36">
        <v>1036.8900000000001</v>
      </c>
      <c r="U375" s="36">
        <v>982.98</v>
      </c>
      <c r="V375" s="36">
        <v>954.69</v>
      </c>
      <c r="W375" s="36">
        <v>978.94</v>
      </c>
      <c r="X375" s="36">
        <v>965.44</v>
      </c>
      <c r="Y375" s="36">
        <v>958.36</v>
      </c>
    </row>
    <row r="376" spans="1:25" x14ac:dyDescent="0.2">
      <c r="A376" s="20">
        <v>44346</v>
      </c>
      <c r="B376" s="36">
        <v>1006.38</v>
      </c>
      <c r="C376" s="36">
        <v>1076.99</v>
      </c>
      <c r="D376" s="36">
        <v>1120.44</v>
      </c>
      <c r="E376" s="36">
        <v>1135.6000000000001</v>
      </c>
      <c r="F376" s="36">
        <v>1159.67</v>
      </c>
      <c r="G376" s="36">
        <v>1161.31</v>
      </c>
      <c r="H376" s="36">
        <v>1134.75</v>
      </c>
      <c r="I376" s="36">
        <v>1059.18</v>
      </c>
      <c r="J376" s="36">
        <v>989.65</v>
      </c>
      <c r="K376" s="36">
        <v>939.29</v>
      </c>
      <c r="L376" s="36">
        <v>926.37</v>
      </c>
      <c r="M376" s="36">
        <v>939.45</v>
      </c>
      <c r="N376" s="36">
        <v>1002.81</v>
      </c>
      <c r="O376" s="36">
        <v>1039.07</v>
      </c>
      <c r="P376" s="36">
        <v>1058.68</v>
      </c>
      <c r="Q376" s="36">
        <v>1051.3499999999999</v>
      </c>
      <c r="R376" s="36">
        <v>1030.6400000000001</v>
      </c>
      <c r="S376" s="36">
        <v>1005.15</v>
      </c>
      <c r="T376" s="36">
        <v>953.76</v>
      </c>
      <c r="U376" s="36">
        <v>929.73</v>
      </c>
      <c r="V376" s="36">
        <v>944.34</v>
      </c>
      <c r="W376" s="36">
        <v>986.57</v>
      </c>
      <c r="X376" s="36">
        <v>945.48</v>
      </c>
      <c r="Y376" s="36">
        <v>928.82</v>
      </c>
    </row>
    <row r="377" spans="1:25" x14ac:dyDescent="0.2">
      <c r="A377" s="20">
        <v>44347</v>
      </c>
      <c r="B377" s="36">
        <v>990.05</v>
      </c>
      <c r="C377" s="36">
        <v>1069.56</v>
      </c>
      <c r="D377" s="36">
        <v>1111.48</v>
      </c>
      <c r="E377" s="36">
        <v>1122.1300000000001</v>
      </c>
      <c r="F377" s="36">
        <v>1141.51</v>
      </c>
      <c r="G377" s="36">
        <v>1136.22</v>
      </c>
      <c r="H377" s="36">
        <v>1122.21</v>
      </c>
      <c r="I377" s="36">
        <v>1136.3</v>
      </c>
      <c r="J377" s="36">
        <v>1133.07</v>
      </c>
      <c r="K377" s="36">
        <v>1134.76</v>
      </c>
      <c r="L377" s="36">
        <v>1134.44</v>
      </c>
      <c r="M377" s="36">
        <v>1113.75</v>
      </c>
      <c r="N377" s="36">
        <v>1135.54</v>
      </c>
      <c r="O377" s="36">
        <v>1175.81</v>
      </c>
      <c r="P377" s="36">
        <v>1187.18</v>
      </c>
      <c r="Q377" s="36">
        <v>1182.73</v>
      </c>
      <c r="R377" s="36">
        <v>1172.92</v>
      </c>
      <c r="S377" s="36">
        <v>1145.48</v>
      </c>
      <c r="T377" s="36">
        <v>1100</v>
      </c>
      <c r="U377" s="36">
        <v>1068.1200000000001</v>
      </c>
      <c r="V377" s="36">
        <v>1073.4000000000001</v>
      </c>
      <c r="W377" s="36">
        <v>1101.04</v>
      </c>
      <c r="X377" s="36">
        <v>1078.47</v>
      </c>
      <c r="Y377" s="36">
        <v>1034.98</v>
      </c>
    </row>
    <row r="378" spans="1:25" ht="12.75" x14ac:dyDescent="0.25">
      <c r="A378" s="25"/>
      <c r="B378" s="25"/>
      <c r="C378" s="25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</row>
    <row r="379" spans="1:25" ht="15.75" customHeight="1" x14ac:dyDescent="0.2">
      <c r="A379" s="153" t="s">
        <v>49</v>
      </c>
      <c r="B379" s="148" t="s">
        <v>91</v>
      </c>
      <c r="C379" s="149"/>
      <c r="D379" s="149"/>
      <c r="E379" s="149"/>
      <c r="F379" s="149"/>
      <c r="G379" s="149"/>
      <c r="H379" s="149"/>
      <c r="I379" s="149"/>
      <c r="J379" s="149"/>
      <c r="K379" s="149"/>
      <c r="L379" s="149"/>
      <c r="M379" s="149"/>
      <c r="N379" s="149"/>
      <c r="O379" s="149"/>
      <c r="P379" s="149"/>
      <c r="Q379" s="149"/>
      <c r="R379" s="149"/>
      <c r="S379" s="149"/>
      <c r="T379" s="149"/>
      <c r="U379" s="149"/>
      <c r="V379" s="149"/>
      <c r="W379" s="149"/>
      <c r="X379" s="149"/>
      <c r="Y379" s="150"/>
    </row>
    <row r="380" spans="1:25" x14ac:dyDescent="0.2">
      <c r="A380" s="154"/>
      <c r="B380" s="40" t="s">
        <v>66</v>
      </c>
      <c r="C380" s="41" t="s">
        <v>67</v>
      </c>
      <c r="D380" s="42" t="s">
        <v>68</v>
      </c>
      <c r="E380" s="41" t="s">
        <v>69</v>
      </c>
      <c r="F380" s="41" t="s">
        <v>70</v>
      </c>
      <c r="G380" s="41" t="s">
        <v>71</v>
      </c>
      <c r="H380" s="41" t="s">
        <v>72</v>
      </c>
      <c r="I380" s="41" t="s">
        <v>73</v>
      </c>
      <c r="J380" s="41" t="s">
        <v>74</v>
      </c>
      <c r="K380" s="40" t="s">
        <v>75</v>
      </c>
      <c r="L380" s="41" t="s">
        <v>76</v>
      </c>
      <c r="M380" s="43" t="s">
        <v>77</v>
      </c>
      <c r="N380" s="40" t="s">
        <v>78</v>
      </c>
      <c r="O380" s="41" t="s">
        <v>79</v>
      </c>
      <c r="P380" s="43" t="s">
        <v>80</v>
      </c>
      <c r="Q380" s="42" t="s">
        <v>81</v>
      </c>
      <c r="R380" s="41" t="s">
        <v>82</v>
      </c>
      <c r="S380" s="42" t="s">
        <v>83</v>
      </c>
      <c r="T380" s="41" t="s">
        <v>84</v>
      </c>
      <c r="U380" s="42" t="s">
        <v>85</v>
      </c>
      <c r="V380" s="41" t="s">
        <v>86</v>
      </c>
      <c r="W380" s="42" t="s">
        <v>87</v>
      </c>
      <c r="X380" s="41" t="s">
        <v>88</v>
      </c>
      <c r="Y380" s="41" t="s">
        <v>89</v>
      </c>
    </row>
    <row r="381" spans="1:25" x14ac:dyDescent="0.2">
      <c r="A381" s="20">
        <v>44317</v>
      </c>
      <c r="B381" s="36">
        <v>1465.19</v>
      </c>
      <c r="C381" s="36">
        <v>1515.77</v>
      </c>
      <c r="D381" s="36">
        <v>1558.45</v>
      </c>
      <c r="E381" s="36">
        <v>1561.64</v>
      </c>
      <c r="F381" s="36">
        <v>1569.85</v>
      </c>
      <c r="G381" s="36">
        <v>1567.01</v>
      </c>
      <c r="H381" s="36">
        <v>1562.1</v>
      </c>
      <c r="I381" s="36">
        <v>1522.53</v>
      </c>
      <c r="J381" s="36">
        <v>1483.08</v>
      </c>
      <c r="K381" s="36">
        <v>1421.73</v>
      </c>
      <c r="L381" s="36">
        <v>1380.14</v>
      </c>
      <c r="M381" s="36">
        <v>1384.84</v>
      </c>
      <c r="N381" s="36">
        <v>1444.75</v>
      </c>
      <c r="O381" s="36">
        <v>1465.37</v>
      </c>
      <c r="P381" s="36">
        <v>1483.18</v>
      </c>
      <c r="Q381" s="36">
        <v>1492.6</v>
      </c>
      <c r="R381" s="36">
        <v>1484.46</v>
      </c>
      <c r="S381" s="36">
        <v>1474.44</v>
      </c>
      <c r="T381" s="36">
        <v>1421.05</v>
      </c>
      <c r="U381" s="36">
        <v>1398.06</v>
      </c>
      <c r="V381" s="36">
        <v>1379.76</v>
      </c>
      <c r="W381" s="36">
        <v>1365.22</v>
      </c>
      <c r="X381" s="36">
        <v>1379.17</v>
      </c>
      <c r="Y381" s="36">
        <v>1456.25</v>
      </c>
    </row>
    <row r="382" spans="1:25" x14ac:dyDescent="0.2">
      <c r="A382" s="20">
        <v>44318</v>
      </c>
      <c r="B382" s="36">
        <v>1433.21</v>
      </c>
      <c r="C382" s="36">
        <v>1475.84</v>
      </c>
      <c r="D382" s="36">
        <v>1530.26</v>
      </c>
      <c r="E382" s="36">
        <v>1550.23</v>
      </c>
      <c r="F382" s="36">
        <v>1562.13</v>
      </c>
      <c r="G382" s="36">
        <v>1559.64</v>
      </c>
      <c r="H382" s="36">
        <v>1565.18</v>
      </c>
      <c r="I382" s="36">
        <v>1534.1</v>
      </c>
      <c r="J382" s="36">
        <v>1460.64</v>
      </c>
      <c r="K382" s="36">
        <v>1418.16</v>
      </c>
      <c r="L382" s="36">
        <v>1367.14</v>
      </c>
      <c r="M382" s="36">
        <v>1365.59</v>
      </c>
      <c r="N382" s="36">
        <v>1441.68</v>
      </c>
      <c r="O382" s="36">
        <v>1456.5</v>
      </c>
      <c r="P382" s="36">
        <v>1476.28</v>
      </c>
      <c r="Q382" s="36">
        <v>1476.32</v>
      </c>
      <c r="R382" s="36">
        <v>1463.77</v>
      </c>
      <c r="S382" s="36">
        <v>1453.51</v>
      </c>
      <c r="T382" s="36">
        <v>1402.15</v>
      </c>
      <c r="U382" s="36">
        <v>1376.63</v>
      </c>
      <c r="V382" s="36">
        <v>1344.22</v>
      </c>
      <c r="W382" s="36">
        <v>1340.75</v>
      </c>
      <c r="X382" s="36">
        <v>1378.79</v>
      </c>
      <c r="Y382" s="36">
        <v>1442.3</v>
      </c>
    </row>
    <row r="383" spans="1:25" x14ac:dyDescent="0.2">
      <c r="A383" s="20">
        <v>44319</v>
      </c>
      <c r="B383" s="36">
        <v>1426.32</v>
      </c>
      <c r="C383" s="36">
        <v>1496.76</v>
      </c>
      <c r="D383" s="36">
        <v>1537.87</v>
      </c>
      <c r="E383" s="36">
        <v>1553.51</v>
      </c>
      <c r="F383" s="36">
        <v>1566.08</v>
      </c>
      <c r="G383" s="36">
        <v>1569.83</v>
      </c>
      <c r="H383" s="36">
        <v>1572.09</v>
      </c>
      <c r="I383" s="36">
        <v>1533.28</v>
      </c>
      <c r="J383" s="36">
        <v>1469.12</v>
      </c>
      <c r="K383" s="36">
        <v>1427.65</v>
      </c>
      <c r="L383" s="36">
        <v>1402.9</v>
      </c>
      <c r="M383" s="36">
        <v>1386.11</v>
      </c>
      <c r="N383" s="36">
        <v>1420.7</v>
      </c>
      <c r="O383" s="36">
        <v>1457.13</v>
      </c>
      <c r="P383" s="36">
        <v>1477.17</v>
      </c>
      <c r="Q383" s="36">
        <v>1486.98</v>
      </c>
      <c r="R383" s="36">
        <v>1475.71</v>
      </c>
      <c r="S383" s="36">
        <v>1454.49</v>
      </c>
      <c r="T383" s="36">
        <v>1404.28</v>
      </c>
      <c r="U383" s="36">
        <v>1382.88</v>
      </c>
      <c r="V383" s="36">
        <v>1371.71</v>
      </c>
      <c r="W383" s="36">
        <v>1377.56</v>
      </c>
      <c r="X383" s="36">
        <v>1365.52</v>
      </c>
      <c r="Y383" s="36">
        <v>1372.71</v>
      </c>
    </row>
    <row r="384" spans="1:25" x14ac:dyDescent="0.2">
      <c r="A384" s="20">
        <v>44320</v>
      </c>
      <c r="B384" s="36">
        <v>1387.78</v>
      </c>
      <c r="C384" s="36">
        <v>1446.86</v>
      </c>
      <c r="D384" s="36">
        <v>1469.99</v>
      </c>
      <c r="E384" s="36">
        <v>1482.46</v>
      </c>
      <c r="F384" s="36">
        <v>1495.85</v>
      </c>
      <c r="G384" s="36">
        <v>1490.62</v>
      </c>
      <c r="H384" s="36">
        <v>1456.74</v>
      </c>
      <c r="I384" s="36">
        <v>1433.8</v>
      </c>
      <c r="J384" s="36">
        <v>1401.78</v>
      </c>
      <c r="K384" s="36">
        <v>1377.31</v>
      </c>
      <c r="L384" s="36">
        <v>1370.27</v>
      </c>
      <c r="M384" s="36">
        <v>1367.73</v>
      </c>
      <c r="N384" s="36">
        <v>1378.05</v>
      </c>
      <c r="O384" s="36">
        <v>1379.98</v>
      </c>
      <c r="P384" s="36">
        <v>1387.68</v>
      </c>
      <c r="Q384" s="36">
        <v>1390.24</v>
      </c>
      <c r="R384" s="36">
        <v>1394.38</v>
      </c>
      <c r="S384" s="36">
        <v>1409.98</v>
      </c>
      <c r="T384" s="36">
        <v>1381.57</v>
      </c>
      <c r="U384" s="36">
        <v>1348.89</v>
      </c>
      <c r="V384" s="36">
        <v>1331.23</v>
      </c>
      <c r="W384" s="36">
        <v>1337.44</v>
      </c>
      <c r="X384" s="36">
        <v>1358.59</v>
      </c>
      <c r="Y384" s="36">
        <v>1381.19</v>
      </c>
    </row>
    <row r="385" spans="1:25" x14ac:dyDescent="0.2">
      <c r="A385" s="20">
        <v>44321</v>
      </c>
      <c r="B385" s="36">
        <v>1409.01</v>
      </c>
      <c r="C385" s="36">
        <v>1457.77</v>
      </c>
      <c r="D385" s="36">
        <v>1479.34</v>
      </c>
      <c r="E385" s="36">
        <v>1493.72</v>
      </c>
      <c r="F385" s="36">
        <v>1507.34</v>
      </c>
      <c r="G385" s="36">
        <v>1498.4</v>
      </c>
      <c r="H385" s="36">
        <v>1467.05</v>
      </c>
      <c r="I385" s="36">
        <v>1428.34</v>
      </c>
      <c r="J385" s="36">
        <v>1389.93</v>
      </c>
      <c r="K385" s="36">
        <v>1375.82</v>
      </c>
      <c r="L385" s="36">
        <v>1353.13</v>
      </c>
      <c r="M385" s="36">
        <v>1341.52</v>
      </c>
      <c r="N385" s="36">
        <v>1363.74</v>
      </c>
      <c r="O385" s="36">
        <v>1364.87</v>
      </c>
      <c r="P385" s="36">
        <v>1368.09</v>
      </c>
      <c r="Q385" s="36">
        <v>1373.12</v>
      </c>
      <c r="R385" s="36">
        <v>1371.07</v>
      </c>
      <c r="S385" s="36">
        <v>1381.02</v>
      </c>
      <c r="T385" s="36">
        <v>1378.33</v>
      </c>
      <c r="U385" s="36">
        <v>1361.08</v>
      </c>
      <c r="V385" s="36">
        <v>1352.29</v>
      </c>
      <c r="W385" s="36">
        <v>1357.32</v>
      </c>
      <c r="X385" s="36">
        <v>1369.71</v>
      </c>
      <c r="Y385" s="36">
        <v>1410.89</v>
      </c>
    </row>
    <row r="386" spans="1:25" x14ac:dyDescent="0.2">
      <c r="A386" s="20">
        <v>44322</v>
      </c>
      <c r="B386" s="36">
        <v>1400.56</v>
      </c>
      <c r="C386" s="36">
        <v>1435.13</v>
      </c>
      <c r="D386" s="36">
        <v>1468.5</v>
      </c>
      <c r="E386" s="36">
        <v>1483.33</v>
      </c>
      <c r="F386" s="36">
        <v>1492.32</v>
      </c>
      <c r="G386" s="36">
        <v>1487.25</v>
      </c>
      <c r="H386" s="36">
        <v>1450.89</v>
      </c>
      <c r="I386" s="36">
        <v>1413.53</v>
      </c>
      <c r="J386" s="36">
        <v>1380.18</v>
      </c>
      <c r="K386" s="36">
        <v>1327.27</v>
      </c>
      <c r="L386" s="36">
        <v>1303.05</v>
      </c>
      <c r="M386" s="36">
        <v>1307.3900000000001</v>
      </c>
      <c r="N386" s="36">
        <v>1342.56</v>
      </c>
      <c r="O386" s="36">
        <v>1360.48</v>
      </c>
      <c r="P386" s="36">
        <v>1380.01</v>
      </c>
      <c r="Q386" s="36">
        <v>1389.05</v>
      </c>
      <c r="R386" s="36">
        <v>1379.18</v>
      </c>
      <c r="S386" s="36">
        <v>1386.3</v>
      </c>
      <c r="T386" s="36">
        <v>1362.33</v>
      </c>
      <c r="U386" s="36">
        <v>1322.59</v>
      </c>
      <c r="V386" s="36">
        <v>1285.21</v>
      </c>
      <c r="W386" s="36">
        <v>1303.23</v>
      </c>
      <c r="X386" s="36">
        <v>1335.91</v>
      </c>
      <c r="Y386" s="36">
        <v>1389.82</v>
      </c>
    </row>
    <row r="387" spans="1:25" x14ac:dyDescent="0.2">
      <c r="A387" s="20">
        <v>44323</v>
      </c>
      <c r="B387" s="36">
        <v>1395.95</v>
      </c>
      <c r="C387" s="36">
        <v>1399.96</v>
      </c>
      <c r="D387" s="36">
        <v>1466.3</v>
      </c>
      <c r="E387" s="36">
        <v>1482.24</v>
      </c>
      <c r="F387" s="36">
        <v>1494.68</v>
      </c>
      <c r="G387" s="36">
        <v>1475.7</v>
      </c>
      <c r="H387" s="36">
        <v>1418.42</v>
      </c>
      <c r="I387" s="36">
        <v>1386.75</v>
      </c>
      <c r="J387" s="36">
        <v>1362.59</v>
      </c>
      <c r="K387" s="36">
        <v>1371.56</v>
      </c>
      <c r="L387" s="36">
        <v>1360.53</v>
      </c>
      <c r="M387" s="36">
        <v>1349.79</v>
      </c>
      <c r="N387" s="36">
        <v>1343.68</v>
      </c>
      <c r="O387" s="36">
        <v>1344.86</v>
      </c>
      <c r="P387" s="36">
        <v>1348.44</v>
      </c>
      <c r="Q387" s="36">
        <v>1354.02</v>
      </c>
      <c r="R387" s="36">
        <v>1342.21</v>
      </c>
      <c r="S387" s="36">
        <v>1356.34</v>
      </c>
      <c r="T387" s="36">
        <v>1363.68</v>
      </c>
      <c r="U387" s="36">
        <v>1361.22</v>
      </c>
      <c r="V387" s="36">
        <v>1347.43</v>
      </c>
      <c r="W387" s="36">
        <v>1346.87</v>
      </c>
      <c r="X387" s="36">
        <v>1333.05</v>
      </c>
      <c r="Y387" s="36">
        <v>1328.05</v>
      </c>
    </row>
    <row r="388" spans="1:25" x14ac:dyDescent="0.2">
      <c r="A388" s="20">
        <v>44324</v>
      </c>
      <c r="B388" s="36">
        <v>1368.21</v>
      </c>
      <c r="C388" s="36">
        <v>1421.82</v>
      </c>
      <c r="D388" s="36">
        <v>1424.99</v>
      </c>
      <c r="E388" s="36">
        <v>1432.58</v>
      </c>
      <c r="F388" s="36">
        <v>1451.04</v>
      </c>
      <c r="G388" s="36">
        <v>1439.27</v>
      </c>
      <c r="H388" s="36">
        <v>1403.94</v>
      </c>
      <c r="I388" s="36">
        <v>1391.73</v>
      </c>
      <c r="J388" s="36">
        <v>1362.48</v>
      </c>
      <c r="K388" s="36">
        <v>1333.95</v>
      </c>
      <c r="L388" s="36">
        <v>1302.51</v>
      </c>
      <c r="M388" s="36">
        <v>1303.19</v>
      </c>
      <c r="N388" s="36">
        <v>1328.4</v>
      </c>
      <c r="O388" s="36">
        <v>1324.3</v>
      </c>
      <c r="P388" s="36">
        <v>1346.07</v>
      </c>
      <c r="Q388" s="36">
        <v>1350.32</v>
      </c>
      <c r="R388" s="36">
        <v>1340.74</v>
      </c>
      <c r="S388" s="36">
        <v>1350.05</v>
      </c>
      <c r="T388" s="36">
        <v>1338.27</v>
      </c>
      <c r="U388" s="36">
        <v>1311.45</v>
      </c>
      <c r="V388" s="36">
        <v>1296.6100000000001</v>
      </c>
      <c r="W388" s="36">
        <v>1289.68</v>
      </c>
      <c r="X388" s="36">
        <v>1302.21</v>
      </c>
      <c r="Y388" s="36">
        <v>1322.6</v>
      </c>
    </row>
    <row r="389" spans="1:25" x14ac:dyDescent="0.2">
      <c r="A389" s="20">
        <v>44325</v>
      </c>
      <c r="B389" s="36">
        <v>1300.95</v>
      </c>
      <c r="C389" s="36">
        <v>1339.92</v>
      </c>
      <c r="D389" s="36">
        <v>1359.01</v>
      </c>
      <c r="E389" s="36">
        <v>1388.91</v>
      </c>
      <c r="F389" s="36">
        <v>1391.91</v>
      </c>
      <c r="G389" s="36">
        <v>1394.79</v>
      </c>
      <c r="H389" s="36">
        <v>1378.9</v>
      </c>
      <c r="I389" s="36">
        <v>1356.16</v>
      </c>
      <c r="J389" s="36">
        <v>1332.2</v>
      </c>
      <c r="K389" s="36">
        <v>1300.68</v>
      </c>
      <c r="L389" s="36">
        <v>1292.1500000000001</v>
      </c>
      <c r="M389" s="36">
        <v>1289.6600000000001</v>
      </c>
      <c r="N389" s="36">
        <v>1303.17</v>
      </c>
      <c r="O389" s="36">
        <v>1318.21</v>
      </c>
      <c r="P389" s="36">
        <v>1333.21</v>
      </c>
      <c r="Q389" s="36">
        <v>1337.08</v>
      </c>
      <c r="R389" s="36">
        <v>1329.81</v>
      </c>
      <c r="S389" s="36">
        <v>1328.52</v>
      </c>
      <c r="T389" s="36">
        <v>1318.79</v>
      </c>
      <c r="U389" s="36">
        <v>1302.08</v>
      </c>
      <c r="V389" s="36">
        <v>1275.95</v>
      </c>
      <c r="W389" s="36">
        <v>1277.49</v>
      </c>
      <c r="X389" s="36">
        <v>1291.45</v>
      </c>
      <c r="Y389" s="36">
        <v>1310.78</v>
      </c>
    </row>
    <row r="390" spans="1:25" x14ac:dyDescent="0.2">
      <c r="A390" s="20">
        <v>44326</v>
      </c>
      <c r="B390" s="36">
        <v>1342.37</v>
      </c>
      <c r="C390" s="36">
        <v>1393.19</v>
      </c>
      <c r="D390" s="36">
        <v>1418.86</v>
      </c>
      <c r="E390" s="36">
        <v>1435.43</v>
      </c>
      <c r="F390" s="36">
        <v>1444.65</v>
      </c>
      <c r="G390" s="36">
        <v>1444.3</v>
      </c>
      <c r="H390" s="36">
        <v>1431.37</v>
      </c>
      <c r="I390" s="36">
        <v>1393.93</v>
      </c>
      <c r="J390" s="36">
        <v>1352.63</v>
      </c>
      <c r="K390" s="36">
        <v>1309.05</v>
      </c>
      <c r="L390" s="36">
        <v>1281.8700000000001</v>
      </c>
      <c r="M390" s="36">
        <v>1270.77</v>
      </c>
      <c r="N390" s="36">
        <v>1281.75</v>
      </c>
      <c r="O390" s="36">
        <v>1295.1400000000001</v>
      </c>
      <c r="P390" s="36">
        <v>1311.44</v>
      </c>
      <c r="Q390" s="36">
        <v>1315.65</v>
      </c>
      <c r="R390" s="36">
        <v>1307.5899999999999</v>
      </c>
      <c r="S390" s="36">
        <v>1302.26</v>
      </c>
      <c r="T390" s="36">
        <v>1295.25</v>
      </c>
      <c r="U390" s="36">
        <v>1274.3</v>
      </c>
      <c r="V390" s="36">
        <v>1246.07</v>
      </c>
      <c r="W390" s="36">
        <v>1241.32</v>
      </c>
      <c r="X390" s="36">
        <v>1257.78</v>
      </c>
      <c r="Y390" s="36">
        <v>1297.53</v>
      </c>
    </row>
    <row r="391" spans="1:25" x14ac:dyDescent="0.2">
      <c r="A391" s="20">
        <v>44327</v>
      </c>
      <c r="B391" s="36">
        <v>1376.04</v>
      </c>
      <c r="C391" s="36">
        <v>1376.92</v>
      </c>
      <c r="D391" s="36">
        <v>1381.56</v>
      </c>
      <c r="E391" s="36">
        <v>1406.79</v>
      </c>
      <c r="F391" s="36">
        <v>1417.07</v>
      </c>
      <c r="G391" s="36">
        <v>1403.28</v>
      </c>
      <c r="H391" s="36">
        <v>1377.02</v>
      </c>
      <c r="I391" s="36">
        <v>1340.2</v>
      </c>
      <c r="J391" s="36">
        <v>1315.08</v>
      </c>
      <c r="K391" s="36">
        <v>1287.27</v>
      </c>
      <c r="L391" s="36">
        <v>1297.7</v>
      </c>
      <c r="M391" s="36">
        <v>1329.9</v>
      </c>
      <c r="N391" s="36">
        <v>1360.65</v>
      </c>
      <c r="O391" s="36">
        <v>1349.97</v>
      </c>
      <c r="P391" s="36">
        <v>1363.23</v>
      </c>
      <c r="Q391" s="36">
        <v>1377.64</v>
      </c>
      <c r="R391" s="36">
        <v>1371.82</v>
      </c>
      <c r="S391" s="36">
        <v>1385.92</v>
      </c>
      <c r="T391" s="36">
        <v>1364</v>
      </c>
      <c r="U391" s="36">
        <v>1349.07</v>
      </c>
      <c r="V391" s="36">
        <v>1332.83</v>
      </c>
      <c r="W391" s="36">
        <v>1336.49</v>
      </c>
      <c r="X391" s="36">
        <v>1357.23</v>
      </c>
      <c r="Y391" s="36">
        <v>1402.8</v>
      </c>
    </row>
    <row r="392" spans="1:25" x14ac:dyDescent="0.2">
      <c r="A392" s="20">
        <v>44328</v>
      </c>
      <c r="B392" s="36">
        <v>1412.68</v>
      </c>
      <c r="C392" s="36">
        <v>1444.6</v>
      </c>
      <c r="D392" s="36">
        <v>1431.92</v>
      </c>
      <c r="E392" s="36">
        <v>1425.74</v>
      </c>
      <c r="F392" s="36">
        <v>1420.42</v>
      </c>
      <c r="G392" s="36">
        <v>1429.48</v>
      </c>
      <c r="H392" s="36">
        <v>1417.2</v>
      </c>
      <c r="I392" s="36">
        <v>1366.13</v>
      </c>
      <c r="J392" s="36">
        <v>1336.93</v>
      </c>
      <c r="K392" s="36">
        <v>1317.78</v>
      </c>
      <c r="L392" s="36">
        <v>1292.3</v>
      </c>
      <c r="M392" s="36">
        <v>1302.21</v>
      </c>
      <c r="N392" s="36">
        <v>1307.04</v>
      </c>
      <c r="O392" s="36">
        <v>1313.59</v>
      </c>
      <c r="P392" s="36">
        <v>1319.29</v>
      </c>
      <c r="Q392" s="36">
        <v>1330.04</v>
      </c>
      <c r="R392" s="36">
        <v>1321.06</v>
      </c>
      <c r="S392" s="36">
        <v>1324.43</v>
      </c>
      <c r="T392" s="36">
        <v>1311.21</v>
      </c>
      <c r="U392" s="36">
        <v>1303.57</v>
      </c>
      <c r="V392" s="36">
        <v>1294.5899999999999</v>
      </c>
      <c r="W392" s="36">
        <v>1305.24</v>
      </c>
      <c r="X392" s="36">
        <v>1309.73</v>
      </c>
      <c r="Y392" s="36">
        <v>1331.65</v>
      </c>
    </row>
    <row r="393" spans="1:25" x14ac:dyDescent="0.2">
      <c r="A393" s="20">
        <v>44329</v>
      </c>
      <c r="B393" s="36">
        <v>1413.76</v>
      </c>
      <c r="C393" s="36">
        <v>1461.96</v>
      </c>
      <c r="D393" s="36">
        <v>1479.16</v>
      </c>
      <c r="E393" s="36">
        <v>1468.79</v>
      </c>
      <c r="F393" s="36">
        <v>1463.77</v>
      </c>
      <c r="G393" s="36">
        <v>1468.06</v>
      </c>
      <c r="H393" s="36">
        <v>1425.23</v>
      </c>
      <c r="I393" s="36">
        <v>1363.52</v>
      </c>
      <c r="J393" s="36">
        <v>1337.65</v>
      </c>
      <c r="K393" s="36">
        <v>1315.2</v>
      </c>
      <c r="L393" s="36">
        <v>1277.1400000000001</v>
      </c>
      <c r="M393" s="36">
        <v>1291.94</v>
      </c>
      <c r="N393" s="36">
        <v>1321.74</v>
      </c>
      <c r="O393" s="36">
        <v>1332.97</v>
      </c>
      <c r="P393" s="36">
        <v>1349.2</v>
      </c>
      <c r="Q393" s="36">
        <v>1359.89</v>
      </c>
      <c r="R393" s="36">
        <v>1359.95</v>
      </c>
      <c r="S393" s="36">
        <v>1377.23</v>
      </c>
      <c r="T393" s="36">
        <v>1359.54</v>
      </c>
      <c r="U393" s="36">
        <v>1334.02</v>
      </c>
      <c r="V393" s="36">
        <v>1319.14</v>
      </c>
      <c r="W393" s="36">
        <v>1320.15</v>
      </c>
      <c r="X393" s="36">
        <v>1337</v>
      </c>
      <c r="Y393" s="36">
        <v>1378.14</v>
      </c>
    </row>
    <row r="394" spans="1:25" x14ac:dyDescent="0.2">
      <c r="A394" s="20">
        <v>44330</v>
      </c>
      <c r="B394" s="36">
        <v>1409.7</v>
      </c>
      <c r="C394" s="36">
        <v>1429.15</v>
      </c>
      <c r="D394" s="36">
        <v>1451.08</v>
      </c>
      <c r="E394" s="36">
        <v>1461.16</v>
      </c>
      <c r="F394" s="36">
        <v>1475.51</v>
      </c>
      <c r="G394" s="36">
        <v>1452.98</v>
      </c>
      <c r="H394" s="36">
        <v>1398.8</v>
      </c>
      <c r="I394" s="36">
        <v>1334.33</v>
      </c>
      <c r="J394" s="36">
        <v>1296.9100000000001</v>
      </c>
      <c r="K394" s="36">
        <v>1272.22</v>
      </c>
      <c r="L394" s="36">
        <v>1257.47</v>
      </c>
      <c r="M394" s="36">
        <v>1271.8700000000001</v>
      </c>
      <c r="N394" s="36">
        <v>1304.1000000000001</v>
      </c>
      <c r="O394" s="36">
        <v>1310.42</v>
      </c>
      <c r="P394" s="36">
        <v>1322.36</v>
      </c>
      <c r="Q394" s="36">
        <v>1338.28</v>
      </c>
      <c r="R394" s="36">
        <v>1337.37</v>
      </c>
      <c r="S394" s="36">
        <v>1348.6</v>
      </c>
      <c r="T394" s="36">
        <v>1333.06</v>
      </c>
      <c r="U394" s="36">
        <v>1323.71</v>
      </c>
      <c r="V394" s="36">
        <v>1341.17</v>
      </c>
      <c r="W394" s="36">
        <v>1342.46</v>
      </c>
      <c r="X394" s="36">
        <v>1347.31</v>
      </c>
      <c r="Y394" s="36">
        <v>1360.71</v>
      </c>
    </row>
    <row r="395" spans="1:25" x14ac:dyDescent="0.2">
      <c r="A395" s="20">
        <v>44331</v>
      </c>
      <c r="B395" s="36">
        <v>1366.16</v>
      </c>
      <c r="C395" s="36">
        <v>1383.33</v>
      </c>
      <c r="D395" s="36">
        <v>1414.48</v>
      </c>
      <c r="E395" s="36">
        <v>1435.97</v>
      </c>
      <c r="F395" s="36">
        <v>1440.57</v>
      </c>
      <c r="G395" s="36">
        <v>1425.27</v>
      </c>
      <c r="H395" s="36">
        <v>1375.02</v>
      </c>
      <c r="I395" s="36">
        <v>1317.19</v>
      </c>
      <c r="J395" s="36">
        <v>1328.83</v>
      </c>
      <c r="K395" s="36">
        <v>1312.61</v>
      </c>
      <c r="L395" s="36">
        <v>1294.31</v>
      </c>
      <c r="M395" s="36">
        <v>1301.93</v>
      </c>
      <c r="N395" s="36">
        <v>1314.8</v>
      </c>
      <c r="O395" s="36">
        <v>1323.64</v>
      </c>
      <c r="P395" s="36">
        <v>1351.6</v>
      </c>
      <c r="Q395" s="36">
        <v>1346.92</v>
      </c>
      <c r="R395" s="36">
        <v>1330.79</v>
      </c>
      <c r="S395" s="36">
        <v>1324.01</v>
      </c>
      <c r="T395" s="36">
        <v>1299.17</v>
      </c>
      <c r="U395" s="36">
        <v>1271.1600000000001</v>
      </c>
      <c r="V395" s="36">
        <v>1247.58</v>
      </c>
      <c r="W395" s="36">
        <v>1243.82</v>
      </c>
      <c r="X395" s="36">
        <v>1247.5</v>
      </c>
      <c r="Y395" s="36">
        <v>1274.73</v>
      </c>
    </row>
    <row r="396" spans="1:25" x14ac:dyDescent="0.2">
      <c r="A396" s="20">
        <v>44332</v>
      </c>
      <c r="B396" s="36">
        <v>1276.98</v>
      </c>
      <c r="C396" s="36">
        <v>1275.1400000000001</v>
      </c>
      <c r="D396" s="36">
        <v>1260.04</v>
      </c>
      <c r="E396" s="36">
        <v>1257.21</v>
      </c>
      <c r="F396" s="36">
        <v>1253.25</v>
      </c>
      <c r="G396" s="36">
        <v>1254.49</v>
      </c>
      <c r="H396" s="36">
        <v>1265.1600000000001</v>
      </c>
      <c r="I396" s="36">
        <v>1246.0899999999999</v>
      </c>
      <c r="J396" s="36">
        <v>1215.1400000000001</v>
      </c>
      <c r="K396" s="36">
        <v>1252.9000000000001</v>
      </c>
      <c r="L396" s="36">
        <v>1268.21</v>
      </c>
      <c r="M396" s="36">
        <v>1268.8900000000001</v>
      </c>
      <c r="N396" s="36">
        <v>1258</v>
      </c>
      <c r="O396" s="36">
        <v>1241.7</v>
      </c>
      <c r="P396" s="36">
        <v>1243.97</v>
      </c>
      <c r="Q396" s="36">
        <v>1236.75</v>
      </c>
      <c r="R396" s="36">
        <v>1227.06</v>
      </c>
      <c r="S396" s="36">
        <v>1239.8399999999999</v>
      </c>
      <c r="T396" s="36">
        <v>1256.1400000000001</v>
      </c>
      <c r="U396" s="36">
        <v>1259.94</v>
      </c>
      <c r="V396" s="36">
        <v>1220.5899999999999</v>
      </c>
      <c r="W396" s="36">
        <v>1216.6500000000001</v>
      </c>
      <c r="X396" s="36">
        <v>1212.31</v>
      </c>
      <c r="Y396" s="36">
        <v>1196.78</v>
      </c>
    </row>
    <row r="397" spans="1:25" x14ac:dyDescent="0.2">
      <c r="A397" s="20">
        <v>44333</v>
      </c>
      <c r="B397" s="36">
        <v>1225.3700000000001</v>
      </c>
      <c r="C397" s="36">
        <v>1266.74</v>
      </c>
      <c r="D397" s="36">
        <v>1298.3500000000001</v>
      </c>
      <c r="E397" s="36">
        <v>1312.78</v>
      </c>
      <c r="F397" s="36">
        <v>1342.32</v>
      </c>
      <c r="G397" s="36">
        <v>1323.14</v>
      </c>
      <c r="H397" s="36">
        <v>1275.78</v>
      </c>
      <c r="I397" s="36">
        <v>1245.93</v>
      </c>
      <c r="J397" s="36">
        <v>1296.44</v>
      </c>
      <c r="K397" s="36">
        <v>1214.1100000000001</v>
      </c>
      <c r="L397" s="36">
        <v>1207.97</v>
      </c>
      <c r="M397" s="36">
        <v>1199.7</v>
      </c>
      <c r="N397" s="36">
        <v>1191.32</v>
      </c>
      <c r="O397" s="36">
        <v>1193.02</v>
      </c>
      <c r="P397" s="36">
        <v>1210.22</v>
      </c>
      <c r="Q397" s="36">
        <v>1221.42</v>
      </c>
      <c r="R397" s="36">
        <v>1222.5</v>
      </c>
      <c r="S397" s="36">
        <v>1227.81</v>
      </c>
      <c r="T397" s="36">
        <v>1223.93</v>
      </c>
      <c r="U397" s="36">
        <v>1223.03</v>
      </c>
      <c r="V397" s="36">
        <v>1194.52</v>
      </c>
      <c r="W397" s="36">
        <v>1195.57</v>
      </c>
      <c r="X397" s="36">
        <v>1187.3500000000001</v>
      </c>
      <c r="Y397" s="36">
        <v>1203.79</v>
      </c>
    </row>
    <row r="398" spans="1:25" x14ac:dyDescent="0.2">
      <c r="A398" s="20">
        <v>44334</v>
      </c>
      <c r="B398" s="36">
        <v>1230.43</v>
      </c>
      <c r="C398" s="36">
        <v>1263.29</v>
      </c>
      <c r="D398" s="36">
        <v>1288.47</v>
      </c>
      <c r="E398" s="36">
        <v>1302.33</v>
      </c>
      <c r="F398" s="36">
        <v>1301.4000000000001</v>
      </c>
      <c r="G398" s="36">
        <v>1286</v>
      </c>
      <c r="H398" s="36">
        <v>1241.2</v>
      </c>
      <c r="I398" s="36">
        <v>1218.71</v>
      </c>
      <c r="J398" s="36">
        <v>1185.6000000000001</v>
      </c>
      <c r="K398" s="36">
        <v>1174.07</v>
      </c>
      <c r="L398" s="36">
        <v>1166.05</v>
      </c>
      <c r="M398" s="36">
        <v>1181.17</v>
      </c>
      <c r="N398" s="36">
        <v>1190.58</v>
      </c>
      <c r="O398" s="36">
        <v>1220.43</v>
      </c>
      <c r="P398" s="36">
        <v>1229.1200000000001</v>
      </c>
      <c r="Q398" s="36">
        <v>1231.8700000000001</v>
      </c>
      <c r="R398" s="36">
        <v>1229.71</v>
      </c>
      <c r="S398" s="36">
        <v>1224.28</v>
      </c>
      <c r="T398" s="36">
        <v>1219.18</v>
      </c>
      <c r="U398" s="36">
        <v>1204.48</v>
      </c>
      <c r="V398" s="36">
        <v>1179.78</v>
      </c>
      <c r="W398" s="36">
        <v>1174.76</v>
      </c>
      <c r="X398" s="36">
        <v>1195.03</v>
      </c>
      <c r="Y398" s="36">
        <v>1238.08</v>
      </c>
    </row>
    <row r="399" spans="1:25" x14ac:dyDescent="0.2">
      <c r="A399" s="20">
        <v>44335</v>
      </c>
      <c r="B399" s="36">
        <v>1288.67</v>
      </c>
      <c r="C399" s="36">
        <v>1302.24</v>
      </c>
      <c r="D399" s="36">
        <v>1319.5</v>
      </c>
      <c r="E399" s="36">
        <v>1337.99</v>
      </c>
      <c r="F399" s="36">
        <v>1336.87</v>
      </c>
      <c r="G399" s="36">
        <v>1325.58</v>
      </c>
      <c r="H399" s="36">
        <v>1276.3600000000001</v>
      </c>
      <c r="I399" s="36">
        <v>1234.43</v>
      </c>
      <c r="J399" s="36">
        <v>1219.3900000000001</v>
      </c>
      <c r="K399" s="36">
        <v>1213.07</v>
      </c>
      <c r="L399" s="36">
        <v>1218.56</v>
      </c>
      <c r="M399" s="36">
        <v>1245.94</v>
      </c>
      <c r="N399" s="36">
        <v>1286.19</v>
      </c>
      <c r="O399" s="36">
        <v>1324.72</v>
      </c>
      <c r="P399" s="36">
        <v>1331.11</v>
      </c>
      <c r="Q399" s="36">
        <v>1324.95</v>
      </c>
      <c r="R399" s="36">
        <v>1305.8399999999999</v>
      </c>
      <c r="S399" s="36">
        <v>1281.29</v>
      </c>
      <c r="T399" s="36">
        <v>1258.1600000000001</v>
      </c>
      <c r="U399" s="36">
        <v>1246.07</v>
      </c>
      <c r="V399" s="36">
        <v>1220.4100000000001</v>
      </c>
      <c r="W399" s="36">
        <v>1196.6500000000001</v>
      </c>
      <c r="X399" s="36">
        <v>1166.8</v>
      </c>
      <c r="Y399" s="36">
        <v>1223.33</v>
      </c>
    </row>
    <row r="400" spans="1:25" x14ac:dyDescent="0.2">
      <c r="A400" s="20">
        <v>44336</v>
      </c>
      <c r="B400" s="36">
        <v>1300.6100000000001</v>
      </c>
      <c r="C400" s="36">
        <v>1335.92</v>
      </c>
      <c r="D400" s="36">
        <v>1342.07</v>
      </c>
      <c r="E400" s="36">
        <v>1352.87</v>
      </c>
      <c r="F400" s="36">
        <v>1364.67</v>
      </c>
      <c r="G400" s="36">
        <v>1344.27</v>
      </c>
      <c r="H400" s="36">
        <v>1316.11</v>
      </c>
      <c r="I400" s="36">
        <v>1246.5899999999999</v>
      </c>
      <c r="J400" s="36">
        <v>1182.81</v>
      </c>
      <c r="K400" s="36">
        <v>1153.48</v>
      </c>
      <c r="L400" s="36">
        <v>1154.32</v>
      </c>
      <c r="M400" s="36">
        <v>1148.42</v>
      </c>
      <c r="N400" s="36">
        <v>1190.6500000000001</v>
      </c>
      <c r="O400" s="36">
        <v>1223.7</v>
      </c>
      <c r="P400" s="36">
        <v>1239.99</v>
      </c>
      <c r="Q400" s="36">
        <v>1244.55</v>
      </c>
      <c r="R400" s="36">
        <v>1236.69</v>
      </c>
      <c r="S400" s="36">
        <v>1220.67</v>
      </c>
      <c r="T400" s="36">
        <v>1178.78</v>
      </c>
      <c r="U400" s="36">
        <v>1173.05</v>
      </c>
      <c r="V400" s="36">
        <v>1184.4100000000001</v>
      </c>
      <c r="W400" s="36">
        <v>1206.43</v>
      </c>
      <c r="X400" s="36">
        <v>1186.56</v>
      </c>
      <c r="Y400" s="36">
        <v>1157.9100000000001</v>
      </c>
    </row>
    <row r="401" spans="1:25" x14ac:dyDescent="0.2">
      <c r="A401" s="20">
        <v>44337</v>
      </c>
      <c r="B401" s="36">
        <v>1181.68</v>
      </c>
      <c r="C401" s="36">
        <v>1246.06</v>
      </c>
      <c r="D401" s="36">
        <v>1284.83</v>
      </c>
      <c r="E401" s="36">
        <v>1276.8900000000001</v>
      </c>
      <c r="F401" s="36">
        <v>1300.02</v>
      </c>
      <c r="G401" s="36">
        <v>1303.1000000000001</v>
      </c>
      <c r="H401" s="36">
        <v>1274.8600000000001</v>
      </c>
      <c r="I401" s="36">
        <v>1228</v>
      </c>
      <c r="J401" s="36">
        <v>1180.54</v>
      </c>
      <c r="K401" s="36">
        <v>1132.73</v>
      </c>
      <c r="L401" s="36">
        <v>1129.02</v>
      </c>
      <c r="M401" s="36">
        <v>1154</v>
      </c>
      <c r="N401" s="36">
        <v>1215.75</v>
      </c>
      <c r="O401" s="36">
        <v>1254.06</v>
      </c>
      <c r="P401" s="36">
        <v>1260.55</v>
      </c>
      <c r="Q401" s="36">
        <v>1256</v>
      </c>
      <c r="R401" s="36">
        <v>1245.03</v>
      </c>
      <c r="S401" s="36">
        <v>1235.07</v>
      </c>
      <c r="T401" s="36">
        <v>1194.45</v>
      </c>
      <c r="U401" s="36">
        <v>1144.44</v>
      </c>
      <c r="V401" s="36">
        <v>1161.58</v>
      </c>
      <c r="W401" s="36">
        <v>1177.95</v>
      </c>
      <c r="X401" s="36">
        <v>1195.3800000000001</v>
      </c>
      <c r="Y401" s="36">
        <v>1163.97</v>
      </c>
    </row>
    <row r="402" spans="1:25" x14ac:dyDescent="0.2">
      <c r="A402" s="20">
        <v>44338</v>
      </c>
      <c r="B402" s="36">
        <v>1207.56</v>
      </c>
      <c r="C402" s="36">
        <v>1211.78</v>
      </c>
      <c r="D402" s="36">
        <v>1243.45</v>
      </c>
      <c r="E402" s="36">
        <v>1266.32</v>
      </c>
      <c r="F402" s="36">
        <v>1270.46</v>
      </c>
      <c r="G402" s="36">
        <v>1265.76</v>
      </c>
      <c r="H402" s="36">
        <v>1251</v>
      </c>
      <c r="I402" s="36">
        <v>1174.1000000000001</v>
      </c>
      <c r="J402" s="36">
        <v>1135.7</v>
      </c>
      <c r="K402" s="36">
        <v>1083.6500000000001</v>
      </c>
      <c r="L402" s="36">
        <v>1079.49</v>
      </c>
      <c r="M402" s="36">
        <v>1097.8900000000001</v>
      </c>
      <c r="N402" s="36">
        <v>1155.08</v>
      </c>
      <c r="O402" s="36">
        <v>1202.52</v>
      </c>
      <c r="P402" s="36">
        <v>1224.4100000000001</v>
      </c>
      <c r="Q402" s="36">
        <v>1222.3</v>
      </c>
      <c r="R402" s="36">
        <v>1209.77</v>
      </c>
      <c r="S402" s="36">
        <v>1181.81</v>
      </c>
      <c r="T402" s="36">
        <v>1129.2</v>
      </c>
      <c r="U402" s="36">
        <v>1102.1100000000001</v>
      </c>
      <c r="V402" s="36">
        <v>1104.07</v>
      </c>
      <c r="W402" s="36">
        <v>1136.97</v>
      </c>
      <c r="X402" s="36">
        <v>1108.6200000000001</v>
      </c>
      <c r="Y402" s="36">
        <v>1102.33</v>
      </c>
    </row>
    <row r="403" spans="1:25" x14ac:dyDescent="0.2">
      <c r="A403" s="20">
        <v>44339</v>
      </c>
      <c r="B403" s="36">
        <v>1186.03</v>
      </c>
      <c r="C403" s="36">
        <v>1247.19</v>
      </c>
      <c r="D403" s="36">
        <v>1271.28</v>
      </c>
      <c r="E403" s="36">
        <v>1281.55</v>
      </c>
      <c r="F403" s="36">
        <v>1304.05</v>
      </c>
      <c r="G403" s="36">
        <v>1306.73</v>
      </c>
      <c r="H403" s="36">
        <v>1308.1100000000001</v>
      </c>
      <c r="I403" s="36">
        <v>1227.8900000000001</v>
      </c>
      <c r="J403" s="36">
        <v>1191.24</v>
      </c>
      <c r="K403" s="36">
        <v>1130.47</v>
      </c>
      <c r="L403" s="36">
        <v>1114.1000000000001</v>
      </c>
      <c r="M403" s="36">
        <v>1121.77</v>
      </c>
      <c r="N403" s="36">
        <v>1161.45</v>
      </c>
      <c r="O403" s="36">
        <v>1206.27</v>
      </c>
      <c r="P403" s="36">
        <v>1235.19</v>
      </c>
      <c r="Q403" s="36">
        <v>1248.1100000000001</v>
      </c>
      <c r="R403" s="36">
        <v>1236.1500000000001</v>
      </c>
      <c r="S403" s="36">
        <v>1213.72</v>
      </c>
      <c r="T403" s="36">
        <v>1170.01</v>
      </c>
      <c r="U403" s="36">
        <v>1121.55</v>
      </c>
      <c r="V403" s="36">
        <v>1105.6300000000001</v>
      </c>
      <c r="W403" s="36">
        <v>1080.54</v>
      </c>
      <c r="X403" s="36">
        <v>1174.73</v>
      </c>
      <c r="Y403" s="36">
        <v>1165.43</v>
      </c>
    </row>
    <row r="404" spans="1:25" x14ac:dyDescent="0.2">
      <c r="A404" s="20">
        <v>44340</v>
      </c>
      <c r="B404" s="36">
        <v>1252.94</v>
      </c>
      <c r="C404" s="36">
        <v>1325.52</v>
      </c>
      <c r="D404" s="36">
        <v>1376.42</v>
      </c>
      <c r="E404" s="36">
        <v>1395.14</v>
      </c>
      <c r="F404" s="36">
        <v>1415.32</v>
      </c>
      <c r="G404" s="36">
        <v>1375.66</v>
      </c>
      <c r="H404" s="36">
        <v>1313.27</v>
      </c>
      <c r="I404" s="36">
        <v>1231.01</v>
      </c>
      <c r="J404" s="36">
        <v>1184.42</v>
      </c>
      <c r="K404" s="36">
        <v>1128.8900000000001</v>
      </c>
      <c r="L404" s="36">
        <v>1118.52</v>
      </c>
      <c r="M404" s="36">
        <v>1117.95</v>
      </c>
      <c r="N404" s="36">
        <v>1159.6300000000001</v>
      </c>
      <c r="O404" s="36">
        <v>1191.75</v>
      </c>
      <c r="P404" s="36">
        <v>1207.72</v>
      </c>
      <c r="Q404" s="36">
        <v>1205.46</v>
      </c>
      <c r="R404" s="36">
        <v>1185.1100000000001</v>
      </c>
      <c r="S404" s="36">
        <v>1156.4000000000001</v>
      </c>
      <c r="T404" s="36">
        <v>1132.94</v>
      </c>
      <c r="U404" s="36">
        <v>1103.98</v>
      </c>
      <c r="V404" s="36">
        <v>1114.08</v>
      </c>
      <c r="W404" s="36">
        <v>1135.82</v>
      </c>
      <c r="X404" s="36">
        <v>1116.1400000000001</v>
      </c>
      <c r="Y404" s="36">
        <v>1130.08</v>
      </c>
    </row>
    <row r="405" spans="1:25" x14ac:dyDescent="0.2">
      <c r="A405" s="20">
        <v>44341</v>
      </c>
      <c r="B405" s="36">
        <v>1246.1600000000001</v>
      </c>
      <c r="C405" s="36">
        <v>1296.97</v>
      </c>
      <c r="D405" s="36">
        <v>1323.28</v>
      </c>
      <c r="E405" s="36">
        <v>1318.28</v>
      </c>
      <c r="F405" s="36">
        <v>1327.66</v>
      </c>
      <c r="G405" s="36">
        <v>1320.24</v>
      </c>
      <c r="H405" s="36">
        <v>1272.49</v>
      </c>
      <c r="I405" s="36">
        <v>1185.1600000000001</v>
      </c>
      <c r="J405" s="36">
        <v>1098.0899999999999</v>
      </c>
      <c r="K405" s="36">
        <v>1060.21</v>
      </c>
      <c r="L405" s="36">
        <v>1067.93</v>
      </c>
      <c r="M405" s="36">
        <v>1060.9100000000001</v>
      </c>
      <c r="N405" s="36">
        <v>1114.3399999999999</v>
      </c>
      <c r="O405" s="36">
        <v>1169.6500000000001</v>
      </c>
      <c r="P405" s="36">
        <v>1194.24</v>
      </c>
      <c r="Q405" s="36">
        <v>1194.01</v>
      </c>
      <c r="R405" s="36">
        <v>1179.31</v>
      </c>
      <c r="S405" s="36">
        <v>1152.1100000000001</v>
      </c>
      <c r="T405" s="36">
        <v>1100.94</v>
      </c>
      <c r="U405" s="36">
        <v>1081.6500000000001</v>
      </c>
      <c r="V405" s="36">
        <v>1094.6500000000001</v>
      </c>
      <c r="W405" s="36">
        <v>1125.23</v>
      </c>
      <c r="X405" s="36">
        <v>1096.81</v>
      </c>
      <c r="Y405" s="36">
        <v>1115.68</v>
      </c>
    </row>
    <row r="406" spans="1:25" x14ac:dyDescent="0.2">
      <c r="A406" s="20">
        <v>44342</v>
      </c>
      <c r="B406" s="36">
        <v>1238.6100000000001</v>
      </c>
      <c r="C406" s="36">
        <v>1305.33</v>
      </c>
      <c r="D406" s="36">
        <v>1355.36</v>
      </c>
      <c r="E406" s="36">
        <v>1375.54</v>
      </c>
      <c r="F406" s="36">
        <v>1388.51</v>
      </c>
      <c r="G406" s="36">
        <v>1364.36</v>
      </c>
      <c r="H406" s="36">
        <v>1304.8700000000001</v>
      </c>
      <c r="I406" s="36">
        <v>1207.21</v>
      </c>
      <c r="J406" s="36">
        <v>1152.8500000000001</v>
      </c>
      <c r="K406" s="36">
        <v>1101.08</v>
      </c>
      <c r="L406" s="36">
        <v>1099.03</v>
      </c>
      <c r="M406" s="36">
        <v>1107.2</v>
      </c>
      <c r="N406" s="36">
        <v>1155.18</v>
      </c>
      <c r="O406" s="36">
        <v>1196.45</v>
      </c>
      <c r="P406" s="36">
        <v>1206.3900000000001</v>
      </c>
      <c r="Q406" s="36">
        <v>1204.45</v>
      </c>
      <c r="R406" s="36">
        <v>1188.53</v>
      </c>
      <c r="S406" s="36">
        <v>1167.17</v>
      </c>
      <c r="T406" s="36">
        <v>1113.18</v>
      </c>
      <c r="U406" s="36">
        <v>1081.42</v>
      </c>
      <c r="V406" s="36">
        <v>1084.5899999999999</v>
      </c>
      <c r="W406" s="36">
        <v>1098.23</v>
      </c>
      <c r="X406" s="36">
        <v>1094.3600000000001</v>
      </c>
      <c r="Y406" s="36">
        <v>1126.07</v>
      </c>
    </row>
    <row r="407" spans="1:25" x14ac:dyDescent="0.2">
      <c r="A407" s="20">
        <v>44343</v>
      </c>
      <c r="B407" s="36">
        <v>1139.03</v>
      </c>
      <c r="C407" s="36">
        <v>1205.5899999999999</v>
      </c>
      <c r="D407" s="36">
        <v>1251.6400000000001</v>
      </c>
      <c r="E407" s="36">
        <v>1271.49</v>
      </c>
      <c r="F407" s="36">
        <v>1275.1500000000001</v>
      </c>
      <c r="G407" s="36">
        <v>1253.67</v>
      </c>
      <c r="H407" s="36">
        <v>1211.6000000000001</v>
      </c>
      <c r="I407" s="36">
        <v>1149.58</v>
      </c>
      <c r="J407" s="36">
        <v>1115.98</v>
      </c>
      <c r="K407" s="36">
        <v>1106.22</v>
      </c>
      <c r="L407" s="36">
        <v>1114</v>
      </c>
      <c r="M407" s="36">
        <v>1122.47</v>
      </c>
      <c r="N407" s="36">
        <v>1173.4000000000001</v>
      </c>
      <c r="O407" s="36">
        <v>1217.3399999999999</v>
      </c>
      <c r="P407" s="36">
        <v>1234.8900000000001</v>
      </c>
      <c r="Q407" s="36">
        <v>1233.8800000000001</v>
      </c>
      <c r="R407" s="36">
        <v>1225.8700000000001</v>
      </c>
      <c r="S407" s="36">
        <v>1198.4000000000001</v>
      </c>
      <c r="T407" s="36">
        <v>1143.3399999999999</v>
      </c>
      <c r="U407" s="36">
        <v>1102.4100000000001</v>
      </c>
      <c r="V407" s="36">
        <v>1124.01</v>
      </c>
      <c r="W407" s="36">
        <v>1150.81</v>
      </c>
      <c r="X407" s="36">
        <v>1140.17</v>
      </c>
      <c r="Y407" s="36">
        <v>1149.08</v>
      </c>
    </row>
    <row r="408" spans="1:25" x14ac:dyDescent="0.2">
      <c r="A408" s="20">
        <v>44344</v>
      </c>
      <c r="B408" s="36">
        <v>1126.75</v>
      </c>
      <c r="C408" s="36">
        <v>1186.51</v>
      </c>
      <c r="D408" s="36">
        <v>1225.17</v>
      </c>
      <c r="E408" s="36">
        <v>1239.96</v>
      </c>
      <c r="F408" s="36">
        <v>1246.19</v>
      </c>
      <c r="G408" s="36">
        <v>1225.98</v>
      </c>
      <c r="H408" s="36">
        <v>1193.01</v>
      </c>
      <c r="I408" s="36">
        <v>1112.68</v>
      </c>
      <c r="J408" s="36">
        <v>1062.23</v>
      </c>
      <c r="K408" s="36">
        <v>1094.43</v>
      </c>
      <c r="L408" s="36">
        <v>1082.6200000000001</v>
      </c>
      <c r="M408" s="36">
        <v>1077.6300000000001</v>
      </c>
      <c r="N408" s="36">
        <v>1097.68</v>
      </c>
      <c r="O408" s="36">
        <v>1146.54</v>
      </c>
      <c r="P408" s="36">
        <v>1162.02</v>
      </c>
      <c r="Q408" s="36">
        <v>1165.78</v>
      </c>
      <c r="R408" s="36">
        <v>1170.95</v>
      </c>
      <c r="S408" s="36">
        <v>1157.93</v>
      </c>
      <c r="T408" s="36">
        <v>1091.67</v>
      </c>
      <c r="U408" s="36">
        <v>1100.46</v>
      </c>
      <c r="V408" s="36">
        <v>1109.96</v>
      </c>
      <c r="W408" s="36">
        <v>1136</v>
      </c>
      <c r="X408" s="36">
        <v>1127.7</v>
      </c>
      <c r="Y408" s="36">
        <v>1077.82</v>
      </c>
    </row>
    <row r="409" spans="1:25" x14ac:dyDescent="0.2">
      <c r="A409" s="20">
        <v>44345</v>
      </c>
      <c r="B409" s="36">
        <v>1128.46</v>
      </c>
      <c r="C409" s="36">
        <v>1131.53</v>
      </c>
      <c r="D409" s="36">
        <v>1181.21</v>
      </c>
      <c r="E409" s="36">
        <v>1179.51</v>
      </c>
      <c r="F409" s="36">
        <v>1174.24</v>
      </c>
      <c r="G409" s="36">
        <v>1182.27</v>
      </c>
      <c r="H409" s="36">
        <v>1177.94</v>
      </c>
      <c r="I409" s="36">
        <v>1118.6600000000001</v>
      </c>
      <c r="J409" s="36">
        <v>1050.72</v>
      </c>
      <c r="K409" s="36">
        <v>1008.77</v>
      </c>
      <c r="L409" s="36">
        <v>999.84</v>
      </c>
      <c r="M409" s="36">
        <v>999.75</v>
      </c>
      <c r="N409" s="36">
        <v>1055.83</v>
      </c>
      <c r="O409" s="36">
        <v>1077.95</v>
      </c>
      <c r="P409" s="36">
        <v>1103.82</v>
      </c>
      <c r="Q409" s="36">
        <v>1101.73</v>
      </c>
      <c r="R409" s="36">
        <v>1098.46</v>
      </c>
      <c r="S409" s="36">
        <v>1128.6100000000001</v>
      </c>
      <c r="T409" s="36">
        <v>1083.5999999999999</v>
      </c>
      <c r="U409" s="36">
        <v>1029.69</v>
      </c>
      <c r="V409" s="36">
        <v>1001.4</v>
      </c>
      <c r="W409" s="36">
        <v>1025.6500000000001</v>
      </c>
      <c r="X409" s="36">
        <v>1012.15</v>
      </c>
      <c r="Y409" s="36">
        <v>1005.07</v>
      </c>
    </row>
    <row r="410" spans="1:25" x14ac:dyDescent="0.2">
      <c r="A410" s="20">
        <v>44346</v>
      </c>
      <c r="B410" s="36">
        <v>1053.0899999999999</v>
      </c>
      <c r="C410" s="36">
        <v>1123.7</v>
      </c>
      <c r="D410" s="36">
        <v>1167.1500000000001</v>
      </c>
      <c r="E410" s="36">
        <v>1182.31</v>
      </c>
      <c r="F410" s="36">
        <v>1206.3800000000001</v>
      </c>
      <c r="G410" s="36">
        <v>1208.02</v>
      </c>
      <c r="H410" s="36">
        <v>1181.46</v>
      </c>
      <c r="I410" s="36">
        <v>1105.8900000000001</v>
      </c>
      <c r="J410" s="36">
        <v>1036.3600000000001</v>
      </c>
      <c r="K410" s="36">
        <v>986</v>
      </c>
      <c r="L410" s="36">
        <v>973.08</v>
      </c>
      <c r="M410" s="36">
        <v>986.16</v>
      </c>
      <c r="N410" s="36">
        <v>1049.52</v>
      </c>
      <c r="O410" s="36">
        <v>1085.78</v>
      </c>
      <c r="P410" s="36">
        <v>1105.3900000000001</v>
      </c>
      <c r="Q410" s="36">
        <v>1098.06</v>
      </c>
      <c r="R410" s="36">
        <v>1077.3499999999999</v>
      </c>
      <c r="S410" s="36">
        <v>1051.8600000000001</v>
      </c>
      <c r="T410" s="36">
        <v>1000.47</v>
      </c>
      <c r="U410" s="36">
        <v>976.44</v>
      </c>
      <c r="V410" s="36">
        <v>991.05</v>
      </c>
      <c r="W410" s="36">
        <v>1033.28</v>
      </c>
      <c r="X410" s="36">
        <v>992.19</v>
      </c>
      <c r="Y410" s="36">
        <v>975.53</v>
      </c>
    </row>
    <row r="411" spans="1:25" x14ac:dyDescent="0.2">
      <c r="A411" s="20">
        <v>44347</v>
      </c>
      <c r="B411" s="36">
        <v>1036.76</v>
      </c>
      <c r="C411" s="36">
        <v>1116.27</v>
      </c>
      <c r="D411" s="36">
        <v>1158.19</v>
      </c>
      <c r="E411" s="36">
        <v>1168.8399999999999</v>
      </c>
      <c r="F411" s="36">
        <v>1188.22</v>
      </c>
      <c r="G411" s="36">
        <v>1182.93</v>
      </c>
      <c r="H411" s="36">
        <v>1168.92</v>
      </c>
      <c r="I411" s="36">
        <v>1183.01</v>
      </c>
      <c r="J411" s="36">
        <v>1179.78</v>
      </c>
      <c r="K411" s="36">
        <v>1181.47</v>
      </c>
      <c r="L411" s="36">
        <v>1181.1500000000001</v>
      </c>
      <c r="M411" s="36">
        <v>1160.46</v>
      </c>
      <c r="N411" s="36">
        <v>1182.25</v>
      </c>
      <c r="O411" s="36">
        <v>1222.52</v>
      </c>
      <c r="P411" s="36">
        <v>1233.8900000000001</v>
      </c>
      <c r="Q411" s="36">
        <v>1229.44</v>
      </c>
      <c r="R411" s="36">
        <v>1219.6300000000001</v>
      </c>
      <c r="S411" s="36">
        <v>1192.19</v>
      </c>
      <c r="T411" s="36">
        <v>1146.71</v>
      </c>
      <c r="U411" s="36">
        <v>1114.83</v>
      </c>
      <c r="V411" s="36">
        <v>1120.1100000000001</v>
      </c>
      <c r="W411" s="36">
        <v>1147.75</v>
      </c>
      <c r="X411" s="36">
        <v>1125.18</v>
      </c>
      <c r="Y411" s="36">
        <v>1081.69</v>
      </c>
    </row>
    <row r="412" spans="1:25" ht="12.75" x14ac:dyDescent="0.25">
      <c r="A412" s="25"/>
      <c r="B412" s="25"/>
      <c r="C412" s="25"/>
      <c r="D412" s="25"/>
      <c r="E412" s="25"/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</row>
    <row r="413" spans="1:25" ht="15.75" customHeight="1" x14ac:dyDescent="0.2">
      <c r="A413" s="153" t="s">
        <v>49</v>
      </c>
      <c r="B413" s="148" t="s">
        <v>95</v>
      </c>
      <c r="C413" s="149"/>
      <c r="D413" s="149"/>
      <c r="E413" s="149"/>
      <c r="F413" s="149"/>
      <c r="G413" s="149"/>
      <c r="H413" s="149"/>
      <c r="I413" s="149"/>
      <c r="J413" s="149"/>
      <c r="K413" s="149"/>
      <c r="L413" s="149"/>
      <c r="M413" s="149"/>
      <c r="N413" s="149"/>
      <c r="O413" s="149"/>
      <c r="P413" s="149"/>
      <c r="Q413" s="149"/>
      <c r="R413" s="149"/>
      <c r="S413" s="149"/>
      <c r="T413" s="149"/>
      <c r="U413" s="149"/>
      <c r="V413" s="149"/>
      <c r="W413" s="149"/>
      <c r="X413" s="149"/>
      <c r="Y413" s="150"/>
    </row>
    <row r="414" spans="1:25" x14ac:dyDescent="0.2">
      <c r="A414" s="154"/>
      <c r="B414" s="40" t="s">
        <v>66</v>
      </c>
      <c r="C414" s="41" t="s">
        <v>67</v>
      </c>
      <c r="D414" s="42" t="s">
        <v>68</v>
      </c>
      <c r="E414" s="41" t="s">
        <v>69</v>
      </c>
      <c r="F414" s="41" t="s">
        <v>70</v>
      </c>
      <c r="G414" s="41" t="s">
        <v>71</v>
      </c>
      <c r="H414" s="41" t="s">
        <v>72</v>
      </c>
      <c r="I414" s="41" t="s">
        <v>73</v>
      </c>
      <c r="J414" s="41" t="s">
        <v>74</v>
      </c>
      <c r="K414" s="40" t="s">
        <v>75</v>
      </c>
      <c r="L414" s="41" t="s">
        <v>76</v>
      </c>
      <c r="M414" s="43" t="s">
        <v>77</v>
      </c>
      <c r="N414" s="40" t="s">
        <v>78</v>
      </c>
      <c r="O414" s="41" t="s">
        <v>79</v>
      </c>
      <c r="P414" s="43" t="s">
        <v>80</v>
      </c>
      <c r="Q414" s="42" t="s">
        <v>81</v>
      </c>
      <c r="R414" s="41" t="s">
        <v>82</v>
      </c>
      <c r="S414" s="42" t="s">
        <v>83</v>
      </c>
      <c r="T414" s="41" t="s">
        <v>84</v>
      </c>
      <c r="U414" s="42" t="s">
        <v>85</v>
      </c>
      <c r="V414" s="41" t="s">
        <v>86</v>
      </c>
      <c r="W414" s="42" t="s">
        <v>87</v>
      </c>
      <c r="X414" s="41" t="s">
        <v>88</v>
      </c>
      <c r="Y414" s="41" t="s">
        <v>89</v>
      </c>
    </row>
    <row r="415" spans="1:25" x14ac:dyDescent="0.2">
      <c r="A415" s="20">
        <v>44317</v>
      </c>
      <c r="B415" s="36">
        <v>1725.18</v>
      </c>
      <c r="C415" s="36">
        <v>1775.76</v>
      </c>
      <c r="D415" s="36">
        <v>1818.44</v>
      </c>
      <c r="E415" s="36">
        <v>1821.63</v>
      </c>
      <c r="F415" s="36">
        <v>1829.84</v>
      </c>
      <c r="G415" s="36">
        <v>1827</v>
      </c>
      <c r="H415" s="36">
        <v>1822.09</v>
      </c>
      <c r="I415" s="36">
        <v>1782.52</v>
      </c>
      <c r="J415" s="36">
        <v>1743.07</v>
      </c>
      <c r="K415" s="36">
        <v>1681.72</v>
      </c>
      <c r="L415" s="36">
        <v>1640.13</v>
      </c>
      <c r="M415" s="36">
        <v>1644.83</v>
      </c>
      <c r="N415" s="36">
        <v>1704.74</v>
      </c>
      <c r="O415" s="36">
        <v>1725.36</v>
      </c>
      <c r="P415" s="36">
        <v>1743.17</v>
      </c>
      <c r="Q415" s="36">
        <v>1752.59</v>
      </c>
      <c r="R415" s="36">
        <v>1744.45</v>
      </c>
      <c r="S415" s="36">
        <v>1734.43</v>
      </c>
      <c r="T415" s="36">
        <v>1681.04</v>
      </c>
      <c r="U415" s="36">
        <v>1658.05</v>
      </c>
      <c r="V415" s="36">
        <v>1639.75</v>
      </c>
      <c r="W415" s="36">
        <v>1625.21</v>
      </c>
      <c r="X415" s="36">
        <v>1639.16</v>
      </c>
      <c r="Y415" s="36">
        <v>1716.24</v>
      </c>
    </row>
    <row r="416" spans="1:25" x14ac:dyDescent="0.2">
      <c r="A416" s="20">
        <v>44318</v>
      </c>
      <c r="B416" s="36">
        <v>1693.2</v>
      </c>
      <c r="C416" s="36">
        <v>1735.83</v>
      </c>
      <c r="D416" s="36">
        <v>1790.25</v>
      </c>
      <c r="E416" s="36">
        <v>1810.22</v>
      </c>
      <c r="F416" s="36">
        <v>1822.12</v>
      </c>
      <c r="G416" s="36">
        <v>1819.63</v>
      </c>
      <c r="H416" s="36">
        <v>1825.17</v>
      </c>
      <c r="I416" s="36">
        <v>1794.09</v>
      </c>
      <c r="J416" s="36">
        <v>1720.63</v>
      </c>
      <c r="K416" s="36">
        <v>1678.15</v>
      </c>
      <c r="L416" s="36">
        <v>1627.13</v>
      </c>
      <c r="M416" s="36">
        <v>1625.58</v>
      </c>
      <c r="N416" s="36">
        <v>1701.67</v>
      </c>
      <c r="O416" s="36">
        <v>1716.49</v>
      </c>
      <c r="P416" s="36">
        <v>1736.27</v>
      </c>
      <c r="Q416" s="36">
        <v>1736.31</v>
      </c>
      <c r="R416" s="36">
        <v>1723.76</v>
      </c>
      <c r="S416" s="36">
        <v>1713.5</v>
      </c>
      <c r="T416" s="36">
        <v>1662.14</v>
      </c>
      <c r="U416" s="36">
        <v>1636.62</v>
      </c>
      <c r="V416" s="36">
        <v>1604.21</v>
      </c>
      <c r="W416" s="36">
        <v>1600.74</v>
      </c>
      <c r="X416" s="36">
        <v>1638.78</v>
      </c>
      <c r="Y416" s="36">
        <v>1702.29</v>
      </c>
    </row>
    <row r="417" spans="1:25" x14ac:dyDescent="0.2">
      <c r="A417" s="20">
        <v>44319</v>
      </c>
      <c r="B417" s="36">
        <v>1686.31</v>
      </c>
      <c r="C417" s="36">
        <v>1756.75</v>
      </c>
      <c r="D417" s="36">
        <v>1797.86</v>
      </c>
      <c r="E417" s="36">
        <v>1813.5</v>
      </c>
      <c r="F417" s="36">
        <v>1826.07</v>
      </c>
      <c r="G417" s="36">
        <v>1829.82</v>
      </c>
      <c r="H417" s="36">
        <v>1832.08</v>
      </c>
      <c r="I417" s="36">
        <v>1793.27</v>
      </c>
      <c r="J417" s="36">
        <v>1729.11</v>
      </c>
      <c r="K417" s="36">
        <v>1687.64</v>
      </c>
      <c r="L417" s="36">
        <v>1662.89</v>
      </c>
      <c r="M417" s="36">
        <v>1646.1</v>
      </c>
      <c r="N417" s="36">
        <v>1680.69</v>
      </c>
      <c r="O417" s="36">
        <v>1717.12</v>
      </c>
      <c r="P417" s="36">
        <v>1737.16</v>
      </c>
      <c r="Q417" s="36">
        <v>1746.97</v>
      </c>
      <c r="R417" s="36">
        <v>1735.7</v>
      </c>
      <c r="S417" s="36">
        <v>1714.48</v>
      </c>
      <c r="T417" s="36">
        <v>1664.27</v>
      </c>
      <c r="U417" s="36">
        <v>1642.87</v>
      </c>
      <c r="V417" s="36">
        <v>1631.7</v>
      </c>
      <c r="W417" s="36">
        <v>1637.55</v>
      </c>
      <c r="X417" s="36">
        <v>1625.51</v>
      </c>
      <c r="Y417" s="36">
        <v>1632.7</v>
      </c>
    </row>
    <row r="418" spans="1:25" x14ac:dyDescent="0.2">
      <c r="A418" s="20">
        <v>44320</v>
      </c>
      <c r="B418" s="36">
        <v>1647.77</v>
      </c>
      <c r="C418" s="36">
        <v>1706.85</v>
      </c>
      <c r="D418" s="36">
        <v>1729.98</v>
      </c>
      <c r="E418" s="36">
        <v>1742.45</v>
      </c>
      <c r="F418" s="36">
        <v>1755.84</v>
      </c>
      <c r="G418" s="36">
        <v>1750.61</v>
      </c>
      <c r="H418" s="36">
        <v>1716.73</v>
      </c>
      <c r="I418" s="36">
        <v>1693.79</v>
      </c>
      <c r="J418" s="36">
        <v>1661.77</v>
      </c>
      <c r="K418" s="36">
        <v>1637.3</v>
      </c>
      <c r="L418" s="36">
        <v>1630.26</v>
      </c>
      <c r="M418" s="36">
        <v>1627.72</v>
      </c>
      <c r="N418" s="36">
        <v>1638.04</v>
      </c>
      <c r="O418" s="36">
        <v>1639.97</v>
      </c>
      <c r="P418" s="36">
        <v>1647.67</v>
      </c>
      <c r="Q418" s="36">
        <v>1650.23</v>
      </c>
      <c r="R418" s="36">
        <v>1654.37</v>
      </c>
      <c r="S418" s="36">
        <v>1669.97</v>
      </c>
      <c r="T418" s="36">
        <v>1641.56</v>
      </c>
      <c r="U418" s="36">
        <v>1608.88</v>
      </c>
      <c r="V418" s="36">
        <v>1591.22</v>
      </c>
      <c r="W418" s="36">
        <v>1597.43</v>
      </c>
      <c r="X418" s="36">
        <v>1618.58</v>
      </c>
      <c r="Y418" s="36">
        <v>1641.18</v>
      </c>
    </row>
    <row r="419" spans="1:25" x14ac:dyDescent="0.2">
      <c r="A419" s="20">
        <v>44321</v>
      </c>
      <c r="B419" s="36">
        <v>1669</v>
      </c>
      <c r="C419" s="36">
        <v>1717.76</v>
      </c>
      <c r="D419" s="36">
        <v>1739.33</v>
      </c>
      <c r="E419" s="36">
        <v>1753.71</v>
      </c>
      <c r="F419" s="36">
        <v>1767.33</v>
      </c>
      <c r="G419" s="36">
        <v>1758.39</v>
      </c>
      <c r="H419" s="36">
        <v>1727.04</v>
      </c>
      <c r="I419" s="36">
        <v>1688.33</v>
      </c>
      <c r="J419" s="36">
        <v>1649.92</v>
      </c>
      <c r="K419" s="36">
        <v>1635.81</v>
      </c>
      <c r="L419" s="36">
        <v>1613.12</v>
      </c>
      <c r="M419" s="36">
        <v>1601.51</v>
      </c>
      <c r="N419" s="36">
        <v>1623.73</v>
      </c>
      <c r="O419" s="36">
        <v>1624.86</v>
      </c>
      <c r="P419" s="36">
        <v>1628.08</v>
      </c>
      <c r="Q419" s="36">
        <v>1633.11</v>
      </c>
      <c r="R419" s="36">
        <v>1631.06</v>
      </c>
      <c r="S419" s="36">
        <v>1641.01</v>
      </c>
      <c r="T419" s="36">
        <v>1638.32</v>
      </c>
      <c r="U419" s="36">
        <v>1621.07</v>
      </c>
      <c r="V419" s="36">
        <v>1612.28</v>
      </c>
      <c r="W419" s="36">
        <v>1617.31</v>
      </c>
      <c r="X419" s="36">
        <v>1629.7</v>
      </c>
      <c r="Y419" s="36">
        <v>1670.88</v>
      </c>
    </row>
    <row r="420" spans="1:25" x14ac:dyDescent="0.2">
      <c r="A420" s="20">
        <v>44322</v>
      </c>
      <c r="B420" s="36">
        <v>1660.55</v>
      </c>
      <c r="C420" s="36">
        <v>1695.12</v>
      </c>
      <c r="D420" s="36">
        <v>1728.49</v>
      </c>
      <c r="E420" s="36">
        <v>1743.32</v>
      </c>
      <c r="F420" s="36">
        <v>1752.31</v>
      </c>
      <c r="G420" s="36">
        <v>1747.24</v>
      </c>
      <c r="H420" s="36">
        <v>1710.88</v>
      </c>
      <c r="I420" s="36">
        <v>1673.52</v>
      </c>
      <c r="J420" s="36">
        <v>1640.17</v>
      </c>
      <c r="K420" s="36">
        <v>1587.26</v>
      </c>
      <c r="L420" s="36">
        <v>1563.04</v>
      </c>
      <c r="M420" s="36">
        <v>1567.38</v>
      </c>
      <c r="N420" s="36">
        <v>1602.55</v>
      </c>
      <c r="O420" s="36">
        <v>1620.47</v>
      </c>
      <c r="P420" s="36">
        <v>1640</v>
      </c>
      <c r="Q420" s="36">
        <v>1649.04</v>
      </c>
      <c r="R420" s="36">
        <v>1639.17</v>
      </c>
      <c r="S420" s="36">
        <v>1646.29</v>
      </c>
      <c r="T420" s="36">
        <v>1622.32</v>
      </c>
      <c r="U420" s="36">
        <v>1582.58</v>
      </c>
      <c r="V420" s="36">
        <v>1545.2</v>
      </c>
      <c r="W420" s="36">
        <v>1563.22</v>
      </c>
      <c r="X420" s="36">
        <v>1595.9</v>
      </c>
      <c r="Y420" s="36">
        <v>1649.81</v>
      </c>
    </row>
    <row r="421" spans="1:25" x14ac:dyDescent="0.2">
      <c r="A421" s="20">
        <v>44323</v>
      </c>
      <c r="B421" s="36">
        <v>1655.94</v>
      </c>
      <c r="C421" s="36">
        <v>1659.95</v>
      </c>
      <c r="D421" s="36">
        <v>1726.29</v>
      </c>
      <c r="E421" s="36">
        <v>1742.23</v>
      </c>
      <c r="F421" s="36">
        <v>1754.67</v>
      </c>
      <c r="G421" s="36">
        <v>1735.69</v>
      </c>
      <c r="H421" s="36">
        <v>1678.41</v>
      </c>
      <c r="I421" s="36">
        <v>1646.74</v>
      </c>
      <c r="J421" s="36">
        <v>1622.58</v>
      </c>
      <c r="K421" s="36">
        <v>1631.55</v>
      </c>
      <c r="L421" s="36">
        <v>1620.52</v>
      </c>
      <c r="M421" s="36">
        <v>1609.78</v>
      </c>
      <c r="N421" s="36">
        <v>1603.67</v>
      </c>
      <c r="O421" s="36">
        <v>1604.85</v>
      </c>
      <c r="P421" s="36">
        <v>1608.43</v>
      </c>
      <c r="Q421" s="36">
        <v>1614.01</v>
      </c>
      <c r="R421" s="36">
        <v>1602.2</v>
      </c>
      <c r="S421" s="36">
        <v>1616.33</v>
      </c>
      <c r="T421" s="36">
        <v>1623.67</v>
      </c>
      <c r="U421" s="36">
        <v>1621.21</v>
      </c>
      <c r="V421" s="36">
        <v>1607.42</v>
      </c>
      <c r="W421" s="36">
        <v>1606.86</v>
      </c>
      <c r="X421" s="36">
        <v>1593.04</v>
      </c>
      <c r="Y421" s="36">
        <v>1588.04</v>
      </c>
    </row>
    <row r="422" spans="1:25" x14ac:dyDescent="0.2">
      <c r="A422" s="20">
        <v>44324</v>
      </c>
      <c r="B422" s="36">
        <v>1628.2</v>
      </c>
      <c r="C422" s="36">
        <v>1681.81</v>
      </c>
      <c r="D422" s="36">
        <v>1684.98</v>
      </c>
      <c r="E422" s="36">
        <v>1692.57</v>
      </c>
      <c r="F422" s="36">
        <v>1711.03</v>
      </c>
      <c r="G422" s="36">
        <v>1699.26</v>
      </c>
      <c r="H422" s="36">
        <v>1663.93</v>
      </c>
      <c r="I422" s="36">
        <v>1651.72</v>
      </c>
      <c r="J422" s="36">
        <v>1622.47</v>
      </c>
      <c r="K422" s="36">
        <v>1593.94</v>
      </c>
      <c r="L422" s="36">
        <v>1562.5</v>
      </c>
      <c r="M422" s="36">
        <v>1563.18</v>
      </c>
      <c r="N422" s="36">
        <v>1588.39</v>
      </c>
      <c r="O422" s="36">
        <v>1584.29</v>
      </c>
      <c r="P422" s="36">
        <v>1606.06</v>
      </c>
      <c r="Q422" s="36">
        <v>1610.31</v>
      </c>
      <c r="R422" s="36">
        <v>1600.73</v>
      </c>
      <c r="S422" s="36">
        <v>1610.04</v>
      </c>
      <c r="T422" s="36">
        <v>1598.26</v>
      </c>
      <c r="U422" s="36">
        <v>1571.44</v>
      </c>
      <c r="V422" s="36">
        <v>1556.6</v>
      </c>
      <c r="W422" s="36">
        <v>1549.67</v>
      </c>
      <c r="X422" s="36">
        <v>1562.2</v>
      </c>
      <c r="Y422" s="36">
        <v>1582.59</v>
      </c>
    </row>
    <row r="423" spans="1:25" x14ac:dyDescent="0.2">
      <c r="A423" s="20">
        <v>44325</v>
      </c>
      <c r="B423" s="36">
        <v>1560.94</v>
      </c>
      <c r="C423" s="36">
        <v>1599.91</v>
      </c>
      <c r="D423" s="36">
        <v>1619</v>
      </c>
      <c r="E423" s="36">
        <v>1648.9</v>
      </c>
      <c r="F423" s="36">
        <v>1651.9</v>
      </c>
      <c r="G423" s="36">
        <v>1654.78</v>
      </c>
      <c r="H423" s="36">
        <v>1638.89</v>
      </c>
      <c r="I423" s="36">
        <v>1616.15</v>
      </c>
      <c r="J423" s="36">
        <v>1592.19</v>
      </c>
      <c r="K423" s="36">
        <v>1560.67</v>
      </c>
      <c r="L423" s="36">
        <v>1552.14</v>
      </c>
      <c r="M423" s="36">
        <v>1549.65</v>
      </c>
      <c r="N423" s="36">
        <v>1563.16</v>
      </c>
      <c r="O423" s="36">
        <v>1578.2</v>
      </c>
      <c r="P423" s="36">
        <v>1593.2</v>
      </c>
      <c r="Q423" s="36">
        <v>1597.07</v>
      </c>
      <c r="R423" s="36">
        <v>1589.8</v>
      </c>
      <c r="S423" s="36">
        <v>1588.51</v>
      </c>
      <c r="T423" s="36">
        <v>1578.78</v>
      </c>
      <c r="U423" s="36">
        <v>1562.07</v>
      </c>
      <c r="V423" s="36">
        <v>1535.94</v>
      </c>
      <c r="W423" s="36">
        <v>1537.48</v>
      </c>
      <c r="X423" s="36">
        <v>1551.44</v>
      </c>
      <c r="Y423" s="36">
        <v>1570.77</v>
      </c>
    </row>
    <row r="424" spans="1:25" x14ac:dyDescent="0.2">
      <c r="A424" s="20">
        <v>44326</v>
      </c>
      <c r="B424" s="36">
        <v>1602.36</v>
      </c>
      <c r="C424" s="36">
        <v>1653.18</v>
      </c>
      <c r="D424" s="36">
        <v>1678.85</v>
      </c>
      <c r="E424" s="36">
        <v>1695.42</v>
      </c>
      <c r="F424" s="36">
        <v>1704.64</v>
      </c>
      <c r="G424" s="36">
        <v>1704.29</v>
      </c>
      <c r="H424" s="36">
        <v>1691.36</v>
      </c>
      <c r="I424" s="36">
        <v>1653.92</v>
      </c>
      <c r="J424" s="36">
        <v>1612.62</v>
      </c>
      <c r="K424" s="36">
        <v>1569.04</v>
      </c>
      <c r="L424" s="36">
        <v>1541.86</v>
      </c>
      <c r="M424" s="36">
        <v>1530.76</v>
      </c>
      <c r="N424" s="36">
        <v>1541.74</v>
      </c>
      <c r="O424" s="36">
        <v>1555.13</v>
      </c>
      <c r="P424" s="36">
        <v>1571.43</v>
      </c>
      <c r="Q424" s="36">
        <v>1575.64</v>
      </c>
      <c r="R424" s="36">
        <v>1567.58</v>
      </c>
      <c r="S424" s="36">
        <v>1562.25</v>
      </c>
      <c r="T424" s="36">
        <v>1555.24</v>
      </c>
      <c r="U424" s="36">
        <v>1534.29</v>
      </c>
      <c r="V424" s="36">
        <v>1506.06</v>
      </c>
      <c r="W424" s="36">
        <v>1501.31</v>
      </c>
      <c r="X424" s="36">
        <v>1517.77</v>
      </c>
      <c r="Y424" s="36">
        <v>1557.52</v>
      </c>
    </row>
    <row r="425" spans="1:25" x14ac:dyDescent="0.2">
      <c r="A425" s="20">
        <v>44327</v>
      </c>
      <c r="B425" s="36">
        <v>1636.03</v>
      </c>
      <c r="C425" s="36">
        <v>1636.91</v>
      </c>
      <c r="D425" s="36">
        <v>1641.55</v>
      </c>
      <c r="E425" s="36">
        <v>1666.78</v>
      </c>
      <c r="F425" s="36">
        <v>1677.06</v>
      </c>
      <c r="G425" s="36">
        <v>1663.27</v>
      </c>
      <c r="H425" s="36">
        <v>1637.01</v>
      </c>
      <c r="I425" s="36">
        <v>1600.19</v>
      </c>
      <c r="J425" s="36">
        <v>1575.07</v>
      </c>
      <c r="K425" s="36">
        <v>1547.26</v>
      </c>
      <c r="L425" s="36">
        <v>1557.69</v>
      </c>
      <c r="M425" s="36">
        <v>1589.89</v>
      </c>
      <c r="N425" s="36">
        <v>1620.64</v>
      </c>
      <c r="O425" s="36">
        <v>1609.96</v>
      </c>
      <c r="P425" s="36">
        <v>1623.22</v>
      </c>
      <c r="Q425" s="36">
        <v>1637.63</v>
      </c>
      <c r="R425" s="36">
        <v>1631.81</v>
      </c>
      <c r="S425" s="36">
        <v>1645.91</v>
      </c>
      <c r="T425" s="36">
        <v>1623.99</v>
      </c>
      <c r="U425" s="36">
        <v>1609.06</v>
      </c>
      <c r="V425" s="36">
        <v>1592.82</v>
      </c>
      <c r="W425" s="36">
        <v>1596.48</v>
      </c>
      <c r="X425" s="36">
        <v>1617.22</v>
      </c>
      <c r="Y425" s="36">
        <v>1662.79</v>
      </c>
    </row>
    <row r="426" spans="1:25" x14ac:dyDescent="0.2">
      <c r="A426" s="20">
        <v>44328</v>
      </c>
      <c r="B426" s="36">
        <v>1672.67</v>
      </c>
      <c r="C426" s="36">
        <v>1704.59</v>
      </c>
      <c r="D426" s="36">
        <v>1691.91</v>
      </c>
      <c r="E426" s="36">
        <v>1685.73</v>
      </c>
      <c r="F426" s="36">
        <v>1680.41</v>
      </c>
      <c r="G426" s="36">
        <v>1689.47</v>
      </c>
      <c r="H426" s="36">
        <v>1677.19</v>
      </c>
      <c r="I426" s="36">
        <v>1626.12</v>
      </c>
      <c r="J426" s="36">
        <v>1596.92</v>
      </c>
      <c r="K426" s="36">
        <v>1577.77</v>
      </c>
      <c r="L426" s="36">
        <v>1552.29</v>
      </c>
      <c r="M426" s="36">
        <v>1562.2</v>
      </c>
      <c r="N426" s="36">
        <v>1567.03</v>
      </c>
      <c r="O426" s="36">
        <v>1573.58</v>
      </c>
      <c r="P426" s="36">
        <v>1579.28</v>
      </c>
      <c r="Q426" s="36">
        <v>1590.03</v>
      </c>
      <c r="R426" s="36">
        <v>1581.05</v>
      </c>
      <c r="S426" s="36">
        <v>1584.42</v>
      </c>
      <c r="T426" s="36">
        <v>1571.2</v>
      </c>
      <c r="U426" s="36">
        <v>1563.56</v>
      </c>
      <c r="V426" s="36">
        <v>1554.58</v>
      </c>
      <c r="W426" s="36">
        <v>1565.23</v>
      </c>
      <c r="X426" s="36">
        <v>1569.72</v>
      </c>
      <c r="Y426" s="36">
        <v>1591.64</v>
      </c>
    </row>
    <row r="427" spans="1:25" x14ac:dyDescent="0.2">
      <c r="A427" s="20">
        <v>44329</v>
      </c>
      <c r="B427" s="36">
        <v>1673.75</v>
      </c>
      <c r="C427" s="36">
        <v>1721.95</v>
      </c>
      <c r="D427" s="36">
        <v>1739.15</v>
      </c>
      <c r="E427" s="36">
        <v>1728.78</v>
      </c>
      <c r="F427" s="36">
        <v>1723.76</v>
      </c>
      <c r="G427" s="36">
        <v>1728.05</v>
      </c>
      <c r="H427" s="36">
        <v>1685.22</v>
      </c>
      <c r="I427" s="36">
        <v>1623.51</v>
      </c>
      <c r="J427" s="36">
        <v>1597.64</v>
      </c>
      <c r="K427" s="36">
        <v>1575.19</v>
      </c>
      <c r="L427" s="36">
        <v>1537.13</v>
      </c>
      <c r="M427" s="36">
        <v>1551.93</v>
      </c>
      <c r="N427" s="36">
        <v>1581.73</v>
      </c>
      <c r="O427" s="36">
        <v>1592.96</v>
      </c>
      <c r="P427" s="36">
        <v>1609.19</v>
      </c>
      <c r="Q427" s="36">
        <v>1619.88</v>
      </c>
      <c r="R427" s="36">
        <v>1619.94</v>
      </c>
      <c r="S427" s="36">
        <v>1637.22</v>
      </c>
      <c r="T427" s="36">
        <v>1619.53</v>
      </c>
      <c r="U427" s="36">
        <v>1594.01</v>
      </c>
      <c r="V427" s="36">
        <v>1579.13</v>
      </c>
      <c r="W427" s="36">
        <v>1580.14</v>
      </c>
      <c r="X427" s="36">
        <v>1596.99</v>
      </c>
      <c r="Y427" s="36">
        <v>1638.13</v>
      </c>
    </row>
    <row r="428" spans="1:25" x14ac:dyDescent="0.2">
      <c r="A428" s="20">
        <v>44330</v>
      </c>
      <c r="B428" s="36">
        <v>1669.69</v>
      </c>
      <c r="C428" s="36">
        <v>1689.14</v>
      </c>
      <c r="D428" s="36">
        <v>1711.07</v>
      </c>
      <c r="E428" s="36">
        <v>1721.15</v>
      </c>
      <c r="F428" s="36">
        <v>1735.5</v>
      </c>
      <c r="G428" s="36">
        <v>1712.97</v>
      </c>
      <c r="H428" s="36">
        <v>1658.79</v>
      </c>
      <c r="I428" s="36">
        <v>1594.32</v>
      </c>
      <c r="J428" s="36">
        <v>1556.9</v>
      </c>
      <c r="K428" s="36">
        <v>1532.21</v>
      </c>
      <c r="L428" s="36">
        <v>1517.46</v>
      </c>
      <c r="M428" s="36">
        <v>1531.86</v>
      </c>
      <c r="N428" s="36">
        <v>1564.09</v>
      </c>
      <c r="O428" s="36">
        <v>1570.41</v>
      </c>
      <c r="P428" s="36">
        <v>1582.35</v>
      </c>
      <c r="Q428" s="36">
        <v>1598.27</v>
      </c>
      <c r="R428" s="36">
        <v>1597.36</v>
      </c>
      <c r="S428" s="36">
        <v>1608.59</v>
      </c>
      <c r="T428" s="36">
        <v>1593.05</v>
      </c>
      <c r="U428" s="36">
        <v>1583.7</v>
      </c>
      <c r="V428" s="36">
        <v>1601.16</v>
      </c>
      <c r="W428" s="36">
        <v>1602.45</v>
      </c>
      <c r="X428" s="36">
        <v>1607.3</v>
      </c>
      <c r="Y428" s="36">
        <v>1620.7</v>
      </c>
    </row>
    <row r="429" spans="1:25" x14ac:dyDescent="0.2">
      <c r="A429" s="20">
        <v>44331</v>
      </c>
      <c r="B429" s="36">
        <v>1626.15</v>
      </c>
      <c r="C429" s="36">
        <v>1643.32</v>
      </c>
      <c r="D429" s="36">
        <v>1674.47</v>
      </c>
      <c r="E429" s="36">
        <v>1695.96</v>
      </c>
      <c r="F429" s="36">
        <v>1700.56</v>
      </c>
      <c r="G429" s="36">
        <v>1685.26</v>
      </c>
      <c r="H429" s="36">
        <v>1635.01</v>
      </c>
      <c r="I429" s="36">
        <v>1577.18</v>
      </c>
      <c r="J429" s="36">
        <v>1588.82</v>
      </c>
      <c r="K429" s="36">
        <v>1572.6</v>
      </c>
      <c r="L429" s="36">
        <v>1554.3</v>
      </c>
      <c r="M429" s="36">
        <v>1561.92</v>
      </c>
      <c r="N429" s="36">
        <v>1574.79</v>
      </c>
      <c r="O429" s="36">
        <v>1583.63</v>
      </c>
      <c r="P429" s="36">
        <v>1611.59</v>
      </c>
      <c r="Q429" s="36">
        <v>1606.91</v>
      </c>
      <c r="R429" s="36">
        <v>1590.78</v>
      </c>
      <c r="S429" s="36">
        <v>1584</v>
      </c>
      <c r="T429" s="36">
        <v>1559.16</v>
      </c>
      <c r="U429" s="36">
        <v>1531.15</v>
      </c>
      <c r="V429" s="36">
        <v>1507.57</v>
      </c>
      <c r="W429" s="36">
        <v>1503.81</v>
      </c>
      <c r="X429" s="36">
        <v>1507.49</v>
      </c>
      <c r="Y429" s="36">
        <v>1534.72</v>
      </c>
    </row>
    <row r="430" spans="1:25" x14ac:dyDescent="0.2">
      <c r="A430" s="20">
        <v>44332</v>
      </c>
      <c r="B430" s="36">
        <v>1536.97</v>
      </c>
      <c r="C430" s="36">
        <v>1535.13</v>
      </c>
      <c r="D430" s="36">
        <v>1520.03</v>
      </c>
      <c r="E430" s="36">
        <v>1517.2</v>
      </c>
      <c r="F430" s="36">
        <v>1513.24</v>
      </c>
      <c r="G430" s="36">
        <v>1514.48</v>
      </c>
      <c r="H430" s="36">
        <v>1525.15</v>
      </c>
      <c r="I430" s="36">
        <v>1506.08</v>
      </c>
      <c r="J430" s="36">
        <v>1475.13</v>
      </c>
      <c r="K430" s="36">
        <v>1512.89</v>
      </c>
      <c r="L430" s="36">
        <v>1528.2</v>
      </c>
      <c r="M430" s="36">
        <v>1528.88</v>
      </c>
      <c r="N430" s="36">
        <v>1517.99</v>
      </c>
      <c r="O430" s="36">
        <v>1501.69</v>
      </c>
      <c r="P430" s="36">
        <v>1503.96</v>
      </c>
      <c r="Q430" s="36">
        <v>1496.74</v>
      </c>
      <c r="R430" s="36">
        <v>1487.05</v>
      </c>
      <c r="S430" s="36">
        <v>1499.83</v>
      </c>
      <c r="T430" s="36">
        <v>1516.13</v>
      </c>
      <c r="U430" s="36">
        <v>1519.93</v>
      </c>
      <c r="V430" s="36">
        <v>1480.58</v>
      </c>
      <c r="W430" s="36">
        <v>1476.64</v>
      </c>
      <c r="X430" s="36">
        <v>1472.3</v>
      </c>
      <c r="Y430" s="36">
        <v>1456.77</v>
      </c>
    </row>
    <row r="431" spans="1:25" x14ac:dyDescent="0.2">
      <c r="A431" s="20">
        <v>44333</v>
      </c>
      <c r="B431" s="36">
        <v>1485.36</v>
      </c>
      <c r="C431" s="36">
        <v>1526.73</v>
      </c>
      <c r="D431" s="36">
        <v>1558.34</v>
      </c>
      <c r="E431" s="36">
        <v>1572.77</v>
      </c>
      <c r="F431" s="36">
        <v>1602.31</v>
      </c>
      <c r="G431" s="36">
        <v>1583.13</v>
      </c>
      <c r="H431" s="36">
        <v>1535.77</v>
      </c>
      <c r="I431" s="36">
        <v>1505.92</v>
      </c>
      <c r="J431" s="36">
        <v>1556.43</v>
      </c>
      <c r="K431" s="36">
        <v>1474.1</v>
      </c>
      <c r="L431" s="36">
        <v>1467.96</v>
      </c>
      <c r="M431" s="36">
        <v>1459.69</v>
      </c>
      <c r="N431" s="36">
        <v>1451.31</v>
      </c>
      <c r="O431" s="36">
        <v>1453.01</v>
      </c>
      <c r="P431" s="36">
        <v>1470.21</v>
      </c>
      <c r="Q431" s="36">
        <v>1481.41</v>
      </c>
      <c r="R431" s="36">
        <v>1482.49</v>
      </c>
      <c r="S431" s="36">
        <v>1487.8</v>
      </c>
      <c r="T431" s="36">
        <v>1483.92</v>
      </c>
      <c r="U431" s="36">
        <v>1483.02</v>
      </c>
      <c r="V431" s="36">
        <v>1454.51</v>
      </c>
      <c r="W431" s="36">
        <v>1455.56</v>
      </c>
      <c r="X431" s="36">
        <v>1447.34</v>
      </c>
      <c r="Y431" s="36">
        <v>1463.78</v>
      </c>
    </row>
    <row r="432" spans="1:25" x14ac:dyDescent="0.2">
      <c r="A432" s="20">
        <v>44334</v>
      </c>
      <c r="B432" s="36">
        <v>1490.42</v>
      </c>
      <c r="C432" s="36">
        <v>1523.28</v>
      </c>
      <c r="D432" s="36">
        <v>1548.46</v>
      </c>
      <c r="E432" s="36">
        <v>1562.32</v>
      </c>
      <c r="F432" s="36">
        <v>1561.39</v>
      </c>
      <c r="G432" s="36">
        <v>1545.99</v>
      </c>
      <c r="H432" s="36">
        <v>1501.19</v>
      </c>
      <c r="I432" s="36">
        <v>1478.7</v>
      </c>
      <c r="J432" s="36">
        <v>1445.59</v>
      </c>
      <c r="K432" s="36">
        <v>1434.06</v>
      </c>
      <c r="L432" s="36">
        <v>1426.04</v>
      </c>
      <c r="M432" s="36">
        <v>1441.16</v>
      </c>
      <c r="N432" s="36">
        <v>1450.57</v>
      </c>
      <c r="O432" s="36">
        <v>1480.42</v>
      </c>
      <c r="P432" s="36">
        <v>1489.11</v>
      </c>
      <c r="Q432" s="36">
        <v>1491.86</v>
      </c>
      <c r="R432" s="36">
        <v>1489.7</v>
      </c>
      <c r="S432" s="36">
        <v>1484.27</v>
      </c>
      <c r="T432" s="36">
        <v>1479.17</v>
      </c>
      <c r="U432" s="36">
        <v>1464.47</v>
      </c>
      <c r="V432" s="36">
        <v>1439.77</v>
      </c>
      <c r="W432" s="36">
        <v>1434.75</v>
      </c>
      <c r="X432" s="36">
        <v>1455.02</v>
      </c>
      <c r="Y432" s="36">
        <v>1498.07</v>
      </c>
    </row>
    <row r="433" spans="1:25" x14ac:dyDescent="0.2">
      <c r="A433" s="20">
        <v>44335</v>
      </c>
      <c r="B433" s="36">
        <v>1548.66</v>
      </c>
      <c r="C433" s="36">
        <v>1562.23</v>
      </c>
      <c r="D433" s="36">
        <v>1579.49</v>
      </c>
      <c r="E433" s="36">
        <v>1597.98</v>
      </c>
      <c r="F433" s="36">
        <v>1596.86</v>
      </c>
      <c r="G433" s="36">
        <v>1585.57</v>
      </c>
      <c r="H433" s="36">
        <v>1536.35</v>
      </c>
      <c r="I433" s="36">
        <v>1494.42</v>
      </c>
      <c r="J433" s="36">
        <v>1479.38</v>
      </c>
      <c r="K433" s="36">
        <v>1473.06</v>
      </c>
      <c r="L433" s="36">
        <v>1478.55</v>
      </c>
      <c r="M433" s="36">
        <v>1505.93</v>
      </c>
      <c r="N433" s="36">
        <v>1546.18</v>
      </c>
      <c r="O433" s="36">
        <v>1584.71</v>
      </c>
      <c r="P433" s="36">
        <v>1591.1</v>
      </c>
      <c r="Q433" s="36">
        <v>1584.94</v>
      </c>
      <c r="R433" s="36">
        <v>1565.83</v>
      </c>
      <c r="S433" s="36">
        <v>1541.28</v>
      </c>
      <c r="T433" s="36">
        <v>1518.15</v>
      </c>
      <c r="U433" s="36">
        <v>1506.06</v>
      </c>
      <c r="V433" s="36">
        <v>1480.4</v>
      </c>
      <c r="W433" s="36">
        <v>1456.64</v>
      </c>
      <c r="X433" s="36">
        <v>1426.79</v>
      </c>
      <c r="Y433" s="36">
        <v>1483.32</v>
      </c>
    </row>
    <row r="434" spans="1:25" x14ac:dyDescent="0.2">
      <c r="A434" s="20">
        <v>44336</v>
      </c>
      <c r="B434" s="36">
        <v>1560.6</v>
      </c>
      <c r="C434" s="36">
        <v>1595.91</v>
      </c>
      <c r="D434" s="36">
        <v>1602.06</v>
      </c>
      <c r="E434" s="36">
        <v>1612.86</v>
      </c>
      <c r="F434" s="36">
        <v>1624.66</v>
      </c>
      <c r="G434" s="36">
        <v>1604.26</v>
      </c>
      <c r="H434" s="36">
        <v>1576.1</v>
      </c>
      <c r="I434" s="36">
        <v>1506.58</v>
      </c>
      <c r="J434" s="36">
        <v>1442.8</v>
      </c>
      <c r="K434" s="36">
        <v>1413.47</v>
      </c>
      <c r="L434" s="36">
        <v>1414.31</v>
      </c>
      <c r="M434" s="36">
        <v>1408.41</v>
      </c>
      <c r="N434" s="36">
        <v>1450.64</v>
      </c>
      <c r="O434" s="36">
        <v>1483.69</v>
      </c>
      <c r="P434" s="36">
        <v>1499.98</v>
      </c>
      <c r="Q434" s="36">
        <v>1504.54</v>
      </c>
      <c r="R434" s="36">
        <v>1496.68</v>
      </c>
      <c r="S434" s="36">
        <v>1480.66</v>
      </c>
      <c r="T434" s="36">
        <v>1438.77</v>
      </c>
      <c r="U434" s="36">
        <v>1433.04</v>
      </c>
      <c r="V434" s="36">
        <v>1444.4</v>
      </c>
      <c r="W434" s="36">
        <v>1466.42</v>
      </c>
      <c r="X434" s="36">
        <v>1446.55</v>
      </c>
      <c r="Y434" s="36">
        <v>1417.9</v>
      </c>
    </row>
    <row r="435" spans="1:25" x14ac:dyDescent="0.2">
      <c r="A435" s="20">
        <v>44337</v>
      </c>
      <c r="B435" s="36">
        <v>1441.67</v>
      </c>
      <c r="C435" s="36">
        <v>1506.05</v>
      </c>
      <c r="D435" s="36">
        <v>1544.82</v>
      </c>
      <c r="E435" s="36">
        <v>1536.88</v>
      </c>
      <c r="F435" s="36">
        <v>1560.01</v>
      </c>
      <c r="G435" s="36">
        <v>1563.09</v>
      </c>
      <c r="H435" s="36">
        <v>1534.85</v>
      </c>
      <c r="I435" s="36">
        <v>1487.99</v>
      </c>
      <c r="J435" s="36">
        <v>1440.53</v>
      </c>
      <c r="K435" s="36">
        <v>1392.72</v>
      </c>
      <c r="L435" s="36">
        <v>1389.01</v>
      </c>
      <c r="M435" s="36">
        <v>1413.99</v>
      </c>
      <c r="N435" s="36">
        <v>1475.74</v>
      </c>
      <c r="O435" s="36">
        <v>1514.05</v>
      </c>
      <c r="P435" s="36">
        <v>1520.54</v>
      </c>
      <c r="Q435" s="36">
        <v>1515.99</v>
      </c>
      <c r="R435" s="36">
        <v>1505.02</v>
      </c>
      <c r="S435" s="36">
        <v>1495.06</v>
      </c>
      <c r="T435" s="36">
        <v>1454.44</v>
      </c>
      <c r="U435" s="36">
        <v>1404.43</v>
      </c>
      <c r="V435" s="36">
        <v>1421.57</v>
      </c>
      <c r="W435" s="36">
        <v>1437.94</v>
      </c>
      <c r="X435" s="36">
        <v>1455.37</v>
      </c>
      <c r="Y435" s="36">
        <v>1423.96</v>
      </c>
    </row>
    <row r="436" spans="1:25" x14ac:dyDescent="0.2">
      <c r="A436" s="20">
        <v>44338</v>
      </c>
      <c r="B436" s="36">
        <v>1467.55</v>
      </c>
      <c r="C436" s="36">
        <v>1471.77</v>
      </c>
      <c r="D436" s="36">
        <v>1503.44</v>
      </c>
      <c r="E436" s="36">
        <v>1526.31</v>
      </c>
      <c r="F436" s="36">
        <v>1530.45</v>
      </c>
      <c r="G436" s="36">
        <v>1525.75</v>
      </c>
      <c r="H436" s="36">
        <v>1510.99</v>
      </c>
      <c r="I436" s="36">
        <v>1434.09</v>
      </c>
      <c r="J436" s="36">
        <v>1395.69</v>
      </c>
      <c r="K436" s="36">
        <v>1343.64</v>
      </c>
      <c r="L436" s="36">
        <v>1339.48</v>
      </c>
      <c r="M436" s="36">
        <v>1357.88</v>
      </c>
      <c r="N436" s="36">
        <v>1415.07</v>
      </c>
      <c r="O436" s="36">
        <v>1462.51</v>
      </c>
      <c r="P436" s="36">
        <v>1484.4</v>
      </c>
      <c r="Q436" s="36">
        <v>1482.29</v>
      </c>
      <c r="R436" s="36">
        <v>1469.76</v>
      </c>
      <c r="S436" s="36">
        <v>1441.8</v>
      </c>
      <c r="T436" s="36">
        <v>1389.19</v>
      </c>
      <c r="U436" s="36">
        <v>1362.1</v>
      </c>
      <c r="V436" s="36">
        <v>1364.06</v>
      </c>
      <c r="W436" s="36">
        <v>1396.96</v>
      </c>
      <c r="X436" s="36">
        <v>1368.61</v>
      </c>
      <c r="Y436" s="36">
        <v>1362.32</v>
      </c>
    </row>
    <row r="437" spans="1:25" x14ac:dyDescent="0.2">
      <c r="A437" s="20">
        <v>44339</v>
      </c>
      <c r="B437" s="36">
        <v>1446.02</v>
      </c>
      <c r="C437" s="36">
        <v>1507.18</v>
      </c>
      <c r="D437" s="36">
        <v>1531.27</v>
      </c>
      <c r="E437" s="36">
        <v>1541.54</v>
      </c>
      <c r="F437" s="36">
        <v>1564.04</v>
      </c>
      <c r="G437" s="36">
        <v>1566.72</v>
      </c>
      <c r="H437" s="36">
        <v>1568.1</v>
      </c>
      <c r="I437" s="36">
        <v>1487.88</v>
      </c>
      <c r="J437" s="36">
        <v>1451.23</v>
      </c>
      <c r="K437" s="36">
        <v>1390.46</v>
      </c>
      <c r="L437" s="36">
        <v>1374.09</v>
      </c>
      <c r="M437" s="36">
        <v>1381.76</v>
      </c>
      <c r="N437" s="36">
        <v>1421.44</v>
      </c>
      <c r="O437" s="36">
        <v>1466.26</v>
      </c>
      <c r="P437" s="36">
        <v>1495.18</v>
      </c>
      <c r="Q437" s="36">
        <v>1508.1</v>
      </c>
      <c r="R437" s="36">
        <v>1496.14</v>
      </c>
      <c r="S437" s="36">
        <v>1473.71</v>
      </c>
      <c r="T437" s="36">
        <v>1430</v>
      </c>
      <c r="U437" s="36">
        <v>1381.54</v>
      </c>
      <c r="V437" s="36">
        <v>1365.62</v>
      </c>
      <c r="W437" s="36">
        <v>1340.53</v>
      </c>
      <c r="X437" s="36">
        <v>1434.72</v>
      </c>
      <c r="Y437" s="36">
        <v>1425.42</v>
      </c>
    </row>
    <row r="438" spans="1:25" x14ac:dyDescent="0.2">
      <c r="A438" s="20">
        <v>44340</v>
      </c>
      <c r="B438" s="36">
        <v>1512.93</v>
      </c>
      <c r="C438" s="36">
        <v>1585.51</v>
      </c>
      <c r="D438" s="36">
        <v>1636.41</v>
      </c>
      <c r="E438" s="36">
        <v>1655.13</v>
      </c>
      <c r="F438" s="36">
        <v>1675.31</v>
      </c>
      <c r="G438" s="36">
        <v>1635.65</v>
      </c>
      <c r="H438" s="36">
        <v>1573.26</v>
      </c>
      <c r="I438" s="36">
        <v>1491</v>
      </c>
      <c r="J438" s="36">
        <v>1444.41</v>
      </c>
      <c r="K438" s="36">
        <v>1388.88</v>
      </c>
      <c r="L438" s="36">
        <v>1378.51</v>
      </c>
      <c r="M438" s="36">
        <v>1377.94</v>
      </c>
      <c r="N438" s="36">
        <v>1419.62</v>
      </c>
      <c r="O438" s="36">
        <v>1451.74</v>
      </c>
      <c r="P438" s="36">
        <v>1467.71</v>
      </c>
      <c r="Q438" s="36">
        <v>1465.45</v>
      </c>
      <c r="R438" s="36">
        <v>1445.1</v>
      </c>
      <c r="S438" s="36">
        <v>1416.39</v>
      </c>
      <c r="T438" s="36">
        <v>1392.93</v>
      </c>
      <c r="U438" s="36">
        <v>1363.97</v>
      </c>
      <c r="V438" s="36">
        <v>1374.07</v>
      </c>
      <c r="W438" s="36">
        <v>1395.81</v>
      </c>
      <c r="X438" s="36">
        <v>1376.13</v>
      </c>
      <c r="Y438" s="36">
        <v>1390.07</v>
      </c>
    </row>
    <row r="439" spans="1:25" x14ac:dyDescent="0.2">
      <c r="A439" s="20">
        <v>44341</v>
      </c>
      <c r="B439" s="36">
        <v>1506.15</v>
      </c>
      <c r="C439" s="36">
        <v>1556.96</v>
      </c>
      <c r="D439" s="36">
        <v>1583.27</v>
      </c>
      <c r="E439" s="36">
        <v>1578.27</v>
      </c>
      <c r="F439" s="36">
        <v>1587.65</v>
      </c>
      <c r="G439" s="36">
        <v>1580.23</v>
      </c>
      <c r="H439" s="36">
        <v>1532.48</v>
      </c>
      <c r="I439" s="36">
        <v>1445.15</v>
      </c>
      <c r="J439" s="36">
        <v>1358.08</v>
      </c>
      <c r="K439" s="36">
        <v>1320.2</v>
      </c>
      <c r="L439" s="36">
        <v>1327.92</v>
      </c>
      <c r="M439" s="36">
        <v>1320.9</v>
      </c>
      <c r="N439" s="36">
        <v>1374.33</v>
      </c>
      <c r="O439" s="36">
        <v>1429.64</v>
      </c>
      <c r="P439" s="36">
        <v>1454.23</v>
      </c>
      <c r="Q439" s="36">
        <v>1454</v>
      </c>
      <c r="R439" s="36">
        <v>1439.3</v>
      </c>
      <c r="S439" s="36">
        <v>1412.1</v>
      </c>
      <c r="T439" s="36">
        <v>1360.93</v>
      </c>
      <c r="U439" s="36">
        <v>1341.64</v>
      </c>
      <c r="V439" s="36">
        <v>1354.64</v>
      </c>
      <c r="W439" s="36">
        <v>1385.22</v>
      </c>
      <c r="X439" s="36">
        <v>1356.8</v>
      </c>
      <c r="Y439" s="36">
        <v>1375.67</v>
      </c>
    </row>
    <row r="440" spans="1:25" x14ac:dyDescent="0.2">
      <c r="A440" s="20">
        <v>44342</v>
      </c>
      <c r="B440" s="36">
        <v>1498.6</v>
      </c>
      <c r="C440" s="36">
        <v>1565.32</v>
      </c>
      <c r="D440" s="36">
        <v>1615.35</v>
      </c>
      <c r="E440" s="36">
        <v>1635.53</v>
      </c>
      <c r="F440" s="36">
        <v>1648.5</v>
      </c>
      <c r="G440" s="36">
        <v>1624.35</v>
      </c>
      <c r="H440" s="36">
        <v>1564.86</v>
      </c>
      <c r="I440" s="36">
        <v>1467.2</v>
      </c>
      <c r="J440" s="36">
        <v>1412.84</v>
      </c>
      <c r="K440" s="36">
        <v>1361.07</v>
      </c>
      <c r="L440" s="36">
        <v>1359.02</v>
      </c>
      <c r="M440" s="36">
        <v>1367.19</v>
      </c>
      <c r="N440" s="36">
        <v>1415.17</v>
      </c>
      <c r="O440" s="36">
        <v>1456.44</v>
      </c>
      <c r="P440" s="36">
        <v>1466.38</v>
      </c>
      <c r="Q440" s="36">
        <v>1464.44</v>
      </c>
      <c r="R440" s="36">
        <v>1448.52</v>
      </c>
      <c r="S440" s="36">
        <v>1427.16</v>
      </c>
      <c r="T440" s="36">
        <v>1373.17</v>
      </c>
      <c r="U440" s="36">
        <v>1341.41</v>
      </c>
      <c r="V440" s="36">
        <v>1344.58</v>
      </c>
      <c r="W440" s="36">
        <v>1358.22</v>
      </c>
      <c r="X440" s="36">
        <v>1354.35</v>
      </c>
      <c r="Y440" s="36">
        <v>1386.06</v>
      </c>
    </row>
    <row r="441" spans="1:25" x14ac:dyDescent="0.2">
      <c r="A441" s="20">
        <v>44343</v>
      </c>
      <c r="B441" s="36">
        <v>1399.02</v>
      </c>
      <c r="C441" s="36">
        <v>1465.58</v>
      </c>
      <c r="D441" s="36">
        <v>1511.63</v>
      </c>
      <c r="E441" s="36">
        <v>1531.48</v>
      </c>
      <c r="F441" s="36">
        <v>1535.14</v>
      </c>
      <c r="G441" s="36">
        <v>1513.66</v>
      </c>
      <c r="H441" s="36">
        <v>1471.59</v>
      </c>
      <c r="I441" s="36">
        <v>1409.57</v>
      </c>
      <c r="J441" s="36">
        <v>1375.97</v>
      </c>
      <c r="K441" s="36">
        <v>1366.21</v>
      </c>
      <c r="L441" s="36">
        <v>1373.99</v>
      </c>
      <c r="M441" s="36">
        <v>1382.46</v>
      </c>
      <c r="N441" s="36">
        <v>1433.39</v>
      </c>
      <c r="O441" s="36">
        <v>1477.33</v>
      </c>
      <c r="P441" s="36">
        <v>1494.88</v>
      </c>
      <c r="Q441" s="36">
        <v>1493.87</v>
      </c>
      <c r="R441" s="36">
        <v>1485.86</v>
      </c>
      <c r="S441" s="36">
        <v>1458.39</v>
      </c>
      <c r="T441" s="36">
        <v>1403.33</v>
      </c>
      <c r="U441" s="36">
        <v>1362.4</v>
      </c>
      <c r="V441" s="36">
        <v>1384</v>
      </c>
      <c r="W441" s="36">
        <v>1410.8</v>
      </c>
      <c r="X441" s="36">
        <v>1400.16</v>
      </c>
      <c r="Y441" s="36">
        <v>1409.07</v>
      </c>
    </row>
    <row r="442" spans="1:25" x14ac:dyDescent="0.2">
      <c r="A442" s="20">
        <v>44344</v>
      </c>
      <c r="B442" s="36">
        <v>1386.74</v>
      </c>
      <c r="C442" s="36">
        <v>1446.5</v>
      </c>
      <c r="D442" s="36">
        <v>1485.16</v>
      </c>
      <c r="E442" s="36">
        <v>1499.95</v>
      </c>
      <c r="F442" s="36">
        <v>1506.18</v>
      </c>
      <c r="G442" s="36">
        <v>1485.97</v>
      </c>
      <c r="H442" s="36">
        <v>1453</v>
      </c>
      <c r="I442" s="36">
        <v>1372.67</v>
      </c>
      <c r="J442" s="36">
        <v>1322.22</v>
      </c>
      <c r="K442" s="36">
        <v>1354.42</v>
      </c>
      <c r="L442" s="36">
        <v>1342.61</v>
      </c>
      <c r="M442" s="36">
        <v>1337.62</v>
      </c>
      <c r="N442" s="36">
        <v>1357.67</v>
      </c>
      <c r="O442" s="36">
        <v>1406.53</v>
      </c>
      <c r="P442" s="36">
        <v>1422.01</v>
      </c>
      <c r="Q442" s="36">
        <v>1425.77</v>
      </c>
      <c r="R442" s="36">
        <v>1430.94</v>
      </c>
      <c r="S442" s="36">
        <v>1417.92</v>
      </c>
      <c r="T442" s="36">
        <v>1351.66</v>
      </c>
      <c r="U442" s="36">
        <v>1360.45</v>
      </c>
      <c r="V442" s="36">
        <v>1369.95</v>
      </c>
      <c r="W442" s="36">
        <v>1395.99</v>
      </c>
      <c r="X442" s="36">
        <v>1387.69</v>
      </c>
      <c r="Y442" s="36">
        <v>1337.81</v>
      </c>
    </row>
    <row r="443" spans="1:25" x14ac:dyDescent="0.2">
      <c r="A443" s="20">
        <v>44345</v>
      </c>
      <c r="B443" s="36">
        <v>1388.45</v>
      </c>
      <c r="C443" s="36">
        <v>1391.52</v>
      </c>
      <c r="D443" s="36">
        <v>1441.2</v>
      </c>
      <c r="E443" s="36">
        <v>1439.5</v>
      </c>
      <c r="F443" s="36">
        <v>1434.23</v>
      </c>
      <c r="G443" s="36">
        <v>1442.26</v>
      </c>
      <c r="H443" s="36">
        <v>1437.93</v>
      </c>
      <c r="I443" s="36">
        <v>1378.65</v>
      </c>
      <c r="J443" s="36">
        <v>1310.71</v>
      </c>
      <c r="K443" s="36">
        <v>1268.76</v>
      </c>
      <c r="L443" s="36">
        <v>1259.83</v>
      </c>
      <c r="M443" s="36">
        <v>1259.74</v>
      </c>
      <c r="N443" s="36">
        <v>1315.82</v>
      </c>
      <c r="O443" s="36">
        <v>1337.94</v>
      </c>
      <c r="P443" s="36">
        <v>1363.81</v>
      </c>
      <c r="Q443" s="36">
        <v>1361.72</v>
      </c>
      <c r="R443" s="36">
        <v>1358.45</v>
      </c>
      <c r="S443" s="36">
        <v>1388.6</v>
      </c>
      <c r="T443" s="36">
        <v>1343.59</v>
      </c>
      <c r="U443" s="36">
        <v>1289.68</v>
      </c>
      <c r="V443" s="36">
        <v>1261.3900000000001</v>
      </c>
      <c r="W443" s="36">
        <v>1285.6400000000001</v>
      </c>
      <c r="X443" s="36">
        <v>1272.1400000000001</v>
      </c>
      <c r="Y443" s="36">
        <v>1265.06</v>
      </c>
    </row>
    <row r="444" spans="1:25" x14ac:dyDescent="0.2">
      <c r="A444" s="20">
        <v>44346</v>
      </c>
      <c r="B444" s="36">
        <v>1313.08</v>
      </c>
      <c r="C444" s="36">
        <v>1383.69</v>
      </c>
      <c r="D444" s="36">
        <v>1427.14</v>
      </c>
      <c r="E444" s="36">
        <v>1442.3</v>
      </c>
      <c r="F444" s="36">
        <v>1466.37</v>
      </c>
      <c r="G444" s="36">
        <v>1468.01</v>
      </c>
      <c r="H444" s="36">
        <v>1441.45</v>
      </c>
      <c r="I444" s="36">
        <v>1365.88</v>
      </c>
      <c r="J444" s="36">
        <v>1296.3500000000001</v>
      </c>
      <c r="K444" s="36">
        <v>1245.99</v>
      </c>
      <c r="L444" s="36">
        <v>1233.07</v>
      </c>
      <c r="M444" s="36">
        <v>1246.1500000000001</v>
      </c>
      <c r="N444" s="36">
        <v>1309.51</v>
      </c>
      <c r="O444" s="36">
        <v>1345.77</v>
      </c>
      <c r="P444" s="36">
        <v>1365.38</v>
      </c>
      <c r="Q444" s="36">
        <v>1358.05</v>
      </c>
      <c r="R444" s="36">
        <v>1337.34</v>
      </c>
      <c r="S444" s="36">
        <v>1311.85</v>
      </c>
      <c r="T444" s="36">
        <v>1260.46</v>
      </c>
      <c r="U444" s="36">
        <v>1236.43</v>
      </c>
      <c r="V444" s="36">
        <v>1251.04</v>
      </c>
      <c r="W444" s="36">
        <v>1293.27</v>
      </c>
      <c r="X444" s="36">
        <v>1252.18</v>
      </c>
      <c r="Y444" s="36">
        <v>1235.52</v>
      </c>
    </row>
    <row r="445" spans="1:25" x14ac:dyDescent="0.2">
      <c r="A445" s="20">
        <v>44347</v>
      </c>
      <c r="B445" s="36">
        <v>1296.75</v>
      </c>
      <c r="C445" s="36">
        <v>1376.26</v>
      </c>
      <c r="D445" s="36">
        <v>1418.18</v>
      </c>
      <c r="E445" s="36">
        <v>1428.83</v>
      </c>
      <c r="F445" s="36">
        <v>1448.21</v>
      </c>
      <c r="G445" s="36">
        <v>1442.92</v>
      </c>
      <c r="H445" s="36">
        <v>1428.91</v>
      </c>
      <c r="I445" s="36">
        <v>1443</v>
      </c>
      <c r="J445" s="36">
        <v>1439.77</v>
      </c>
      <c r="K445" s="36">
        <v>1441.46</v>
      </c>
      <c r="L445" s="36">
        <v>1441.14</v>
      </c>
      <c r="M445" s="36">
        <v>1420.45</v>
      </c>
      <c r="N445" s="36">
        <v>1442.24</v>
      </c>
      <c r="O445" s="36">
        <v>1482.51</v>
      </c>
      <c r="P445" s="36">
        <v>1493.88</v>
      </c>
      <c r="Q445" s="36">
        <v>1489.43</v>
      </c>
      <c r="R445" s="36">
        <v>1479.62</v>
      </c>
      <c r="S445" s="36">
        <v>1452.18</v>
      </c>
      <c r="T445" s="36">
        <v>1406.7</v>
      </c>
      <c r="U445" s="36">
        <v>1374.82</v>
      </c>
      <c r="V445" s="36">
        <v>1380.1</v>
      </c>
      <c r="W445" s="36">
        <v>1407.74</v>
      </c>
      <c r="X445" s="36">
        <v>1385.17</v>
      </c>
      <c r="Y445" s="36">
        <v>1341.68</v>
      </c>
    </row>
    <row r="447" spans="1:25" ht="39.75" customHeight="1" x14ac:dyDescent="0.2">
      <c r="A447" s="151" t="s">
        <v>111</v>
      </c>
      <c r="B447" s="152"/>
      <c r="C447" s="152"/>
      <c r="D447" s="152"/>
      <c r="E447" s="152"/>
      <c r="F447" s="152"/>
      <c r="G447" s="152"/>
      <c r="H447" s="152"/>
      <c r="I447" s="152"/>
      <c r="J447" s="152"/>
      <c r="K447" s="152"/>
      <c r="L447" s="152"/>
      <c r="M447" s="152"/>
      <c r="N447" s="152"/>
      <c r="O447" s="152"/>
      <c r="P447" s="152"/>
      <c r="Q447" s="152"/>
      <c r="R447" s="152"/>
      <c r="S447" s="152"/>
      <c r="T447" s="152"/>
      <c r="U447" s="152"/>
      <c r="V447" s="152"/>
      <c r="W447" s="152"/>
      <c r="X447" s="152"/>
      <c r="Y447" s="152"/>
    </row>
    <row r="448" spans="1:25" ht="13.5" x14ac:dyDescent="0.2">
      <c r="E448" s="29"/>
    </row>
    <row r="449" spans="1:25" ht="13.5" x14ac:dyDescent="0.2">
      <c r="E449" s="29"/>
    </row>
    <row r="450" spans="1:25" ht="12.75" x14ac:dyDescent="0.2">
      <c r="A450" s="153" t="s">
        <v>49</v>
      </c>
      <c r="B450" s="148" t="s">
        <v>50</v>
      </c>
      <c r="C450" s="149"/>
      <c r="D450" s="149"/>
      <c r="E450" s="149"/>
      <c r="F450" s="149"/>
      <c r="G450" s="149"/>
      <c r="H450" s="149"/>
      <c r="I450" s="149"/>
      <c r="J450" s="149"/>
      <c r="K450" s="149"/>
      <c r="L450" s="149"/>
      <c r="M450" s="149"/>
      <c r="N450" s="149"/>
      <c r="O450" s="149"/>
      <c r="P450" s="149"/>
      <c r="Q450" s="149"/>
      <c r="R450" s="149"/>
      <c r="S450" s="149"/>
      <c r="T450" s="149"/>
      <c r="U450" s="149"/>
      <c r="V450" s="149"/>
      <c r="W450" s="149"/>
      <c r="X450" s="149"/>
      <c r="Y450" s="150"/>
    </row>
    <row r="451" spans="1:25" x14ac:dyDescent="0.2">
      <c r="A451" s="154"/>
      <c r="B451" s="40" t="s">
        <v>66</v>
      </c>
      <c r="C451" s="41" t="s">
        <v>67</v>
      </c>
      <c r="D451" s="42" t="s">
        <v>68</v>
      </c>
      <c r="E451" s="41" t="s">
        <v>69</v>
      </c>
      <c r="F451" s="41" t="s">
        <v>70</v>
      </c>
      <c r="G451" s="41" t="s">
        <v>71</v>
      </c>
      <c r="H451" s="41" t="s">
        <v>72</v>
      </c>
      <c r="I451" s="41" t="s">
        <v>73</v>
      </c>
      <c r="J451" s="41" t="s">
        <v>74</v>
      </c>
      <c r="K451" s="40" t="s">
        <v>75</v>
      </c>
      <c r="L451" s="41" t="s">
        <v>76</v>
      </c>
      <c r="M451" s="43" t="s">
        <v>77</v>
      </c>
      <c r="N451" s="40" t="s">
        <v>78</v>
      </c>
      <c r="O451" s="41" t="s">
        <v>79</v>
      </c>
      <c r="P451" s="43" t="s">
        <v>80</v>
      </c>
      <c r="Q451" s="42" t="s">
        <v>81</v>
      </c>
      <c r="R451" s="41" t="s">
        <v>82</v>
      </c>
      <c r="S451" s="42" t="s">
        <v>83</v>
      </c>
      <c r="T451" s="41" t="s">
        <v>84</v>
      </c>
      <c r="U451" s="42" t="s">
        <v>85</v>
      </c>
      <c r="V451" s="41" t="s">
        <v>86</v>
      </c>
      <c r="W451" s="42" t="s">
        <v>87</v>
      </c>
      <c r="X451" s="41" t="s">
        <v>88</v>
      </c>
      <c r="Y451" s="41" t="s">
        <v>89</v>
      </c>
    </row>
    <row r="452" spans="1:25" x14ac:dyDescent="0.2">
      <c r="A452" s="20">
        <v>44317</v>
      </c>
      <c r="B452" s="36">
        <v>1218.29</v>
      </c>
      <c r="C452" s="36">
        <v>1268.8700000000001</v>
      </c>
      <c r="D452" s="36">
        <v>1311.55</v>
      </c>
      <c r="E452" s="36">
        <v>1314.74</v>
      </c>
      <c r="F452" s="36">
        <v>1322.95</v>
      </c>
      <c r="G452" s="36">
        <v>1320.11</v>
      </c>
      <c r="H452" s="36">
        <v>1315.2</v>
      </c>
      <c r="I452" s="36">
        <v>1275.6300000000001</v>
      </c>
      <c r="J452" s="36">
        <v>1236.18</v>
      </c>
      <c r="K452" s="36">
        <v>1174.83</v>
      </c>
      <c r="L452" s="36">
        <v>1133.24</v>
      </c>
      <c r="M452" s="36">
        <v>1137.94</v>
      </c>
      <c r="N452" s="36">
        <v>1197.8500000000001</v>
      </c>
      <c r="O452" s="36">
        <v>1218.47</v>
      </c>
      <c r="P452" s="36">
        <v>1236.28</v>
      </c>
      <c r="Q452" s="36">
        <v>1245.7</v>
      </c>
      <c r="R452" s="36">
        <v>1237.56</v>
      </c>
      <c r="S452" s="36">
        <v>1227.54</v>
      </c>
      <c r="T452" s="36">
        <v>1174.1500000000001</v>
      </c>
      <c r="U452" s="36">
        <v>1151.1600000000001</v>
      </c>
      <c r="V452" s="36">
        <v>1132.8600000000001</v>
      </c>
      <c r="W452" s="36">
        <v>1118.32</v>
      </c>
      <c r="X452" s="36">
        <v>1132.27</v>
      </c>
      <c r="Y452" s="36">
        <v>1209.3500000000001</v>
      </c>
    </row>
    <row r="453" spans="1:25" x14ac:dyDescent="0.2">
      <c r="A453" s="20">
        <v>44318</v>
      </c>
      <c r="B453" s="36">
        <v>1186.31</v>
      </c>
      <c r="C453" s="36">
        <v>1228.94</v>
      </c>
      <c r="D453" s="36">
        <v>1283.3600000000001</v>
      </c>
      <c r="E453" s="36">
        <v>1303.33</v>
      </c>
      <c r="F453" s="36">
        <v>1315.23</v>
      </c>
      <c r="G453" s="36">
        <v>1312.74</v>
      </c>
      <c r="H453" s="36">
        <v>1318.28</v>
      </c>
      <c r="I453" s="36">
        <v>1287.2</v>
      </c>
      <c r="J453" s="36">
        <v>1213.74</v>
      </c>
      <c r="K453" s="36">
        <v>1171.26</v>
      </c>
      <c r="L453" s="36">
        <v>1120.24</v>
      </c>
      <c r="M453" s="36">
        <v>1118.69</v>
      </c>
      <c r="N453" s="36">
        <v>1194.78</v>
      </c>
      <c r="O453" s="36">
        <v>1209.6000000000001</v>
      </c>
      <c r="P453" s="36">
        <v>1229.3800000000001</v>
      </c>
      <c r="Q453" s="36">
        <v>1229.42</v>
      </c>
      <c r="R453" s="36">
        <v>1216.8700000000001</v>
      </c>
      <c r="S453" s="36">
        <v>1206.6100000000001</v>
      </c>
      <c r="T453" s="36">
        <v>1155.25</v>
      </c>
      <c r="U453" s="36">
        <v>1129.73</v>
      </c>
      <c r="V453" s="36">
        <v>1097.32</v>
      </c>
      <c r="W453" s="36">
        <v>1093.8499999999999</v>
      </c>
      <c r="X453" s="36">
        <v>1131.8900000000001</v>
      </c>
      <c r="Y453" s="36">
        <v>1195.4000000000001</v>
      </c>
    </row>
    <row r="454" spans="1:25" x14ac:dyDescent="0.2">
      <c r="A454" s="20">
        <v>44319</v>
      </c>
      <c r="B454" s="36">
        <v>1179.42</v>
      </c>
      <c r="C454" s="36">
        <v>1249.8600000000001</v>
      </c>
      <c r="D454" s="36">
        <v>1290.97</v>
      </c>
      <c r="E454" s="36">
        <v>1306.6100000000001</v>
      </c>
      <c r="F454" s="36">
        <v>1319.18</v>
      </c>
      <c r="G454" s="36">
        <v>1322.93</v>
      </c>
      <c r="H454" s="36">
        <v>1325.19</v>
      </c>
      <c r="I454" s="36">
        <v>1286.3800000000001</v>
      </c>
      <c r="J454" s="36">
        <v>1222.22</v>
      </c>
      <c r="K454" s="36">
        <v>1180.75</v>
      </c>
      <c r="L454" s="36">
        <v>1156</v>
      </c>
      <c r="M454" s="36">
        <v>1139.21</v>
      </c>
      <c r="N454" s="36">
        <v>1173.8</v>
      </c>
      <c r="O454" s="36">
        <v>1210.23</v>
      </c>
      <c r="P454" s="36">
        <v>1230.27</v>
      </c>
      <c r="Q454" s="36">
        <v>1240.08</v>
      </c>
      <c r="R454" s="36">
        <v>1228.81</v>
      </c>
      <c r="S454" s="36">
        <v>1207.5899999999999</v>
      </c>
      <c r="T454" s="36">
        <v>1157.3800000000001</v>
      </c>
      <c r="U454" s="36">
        <v>1135.98</v>
      </c>
      <c r="V454" s="36">
        <v>1124.81</v>
      </c>
      <c r="W454" s="36">
        <v>1130.6600000000001</v>
      </c>
      <c r="X454" s="36">
        <v>1118.6200000000001</v>
      </c>
      <c r="Y454" s="36">
        <v>1125.81</v>
      </c>
    </row>
    <row r="455" spans="1:25" x14ac:dyDescent="0.2">
      <c r="A455" s="20">
        <v>44320</v>
      </c>
      <c r="B455" s="36">
        <v>1140.8800000000001</v>
      </c>
      <c r="C455" s="36">
        <v>1199.96</v>
      </c>
      <c r="D455" s="36">
        <v>1223.0899999999999</v>
      </c>
      <c r="E455" s="36">
        <v>1235.56</v>
      </c>
      <c r="F455" s="36">
        <v>1248.95</v>
      </c>
      <c r="G455" s="36">
        <v>1243.72</v>
      </c>
      <c r="H455" s="36">
        <v>1209.8399999999999</v>
      </c>
      <c r="I455" s="36">
        <v>1186.9000000000001</v>
      </c>
      <c r="J455" s="36">
        <v>1154.8800000000001</v>
      </c>
      <c r="K455" s="36">
        <v>1130.4100000000001</v>
      </c>
      <c r="L455" s="36">
        <v>1123.3700000000001</v>
      </c>
      <c r="M455" s="36">
        <v>1120.83</v>
      </c>
      <c r="N455" s="36">
        <v>1131.1500000000001</v>
      </c>
      <c r="O455" s="36">
        <v>1133.08</v>
      </c>
      <c r="P455" s="36">
        <v>1140.78</v>
      </c>
      <c r="Q455" s="36">
        <v>1143.3399999999999</v>
      </c>
      <c r="R455" s="36">
        <v>1147.48</v>
      </c>
      <c r="S455" s="36">
        <v>1163.08</v>
      </c>
      <c r="T455" s="36">
        <v>1134.67</v>
      </c>
      <c r="U455" s="36">
        <v>1101.99</v>
      </c>
      <c r="V455" s="36">
        <v>1084.33</v>
      </c>
      <c r="W455" s="36">
        <v>1090.54</v>
      </c>
      <c r="X455" s="36">
        <v>1111.69</v>
      </c>
      <c r="Y455" s="36">
        <v>1134.29</v>
      </c>
    </row>
    <row r="456" spans="1:25" x14ac:dyDescent="0.2">
      <c r="A456" s="20">
        <v>44321</v>
      </c>
      <c r="B456" s="36">
        <v>1162.1100000000001</v>
      </c>
      <c r="C456" s="36">
        <v>1210.8700000000001</v>
      </c>
      <c r="D456" s="36">
        <v>1232.44</v>
      </c>
      <c r="E456" s="36">
        <v>1246.82</v>
      </c>
      <c r="F456" s="36">
        <v>1260.44</v>
      </c>
      <c r="G456" s="36">
        <v>1251.5</v>
      </c>
      <c r="H456" s="36">
        <v>1220.1500000000001</v>
      </c>
      <c r="I456" s="36">
        <v>1181.44</v>
      </c>
      <c r="J456" s="36">
        <v>1143.03</v>
      </c>
      <c r="K456" s="36">
        <v>1128.92</v>
      </c>
      <c r="L456" s="36">
        <v>1106.23</v>
      </c>
      <c r="M456" s="36">
        <v>1094.6200000000001</v>
      </c>
      <c r="N456" s="36">
        <v>1116.8399999999999</v>
      </c>
      <c r="O456" s="36">
        <v>1117.97</v>
      </c>
      <c r="P456" s="36">
        <v>1121.19</v>
      </c>
      <c r="Q456" s="36">
        <v>1126.22</v>
      </c>
      <c r="R456" s="36">
        <v>1124.17</v>
      </c>
      <c r="S456" s="36">
        <v>1134.1200000000001</v>
      </c>
      <c r="T456" s="36">
        <v>1131.43</v>
      </c>
      <c r="U456" s="36">
        <v>1114.18</v>
      </c>
      <c r="V456" s="36">
        <v>1105.3900000000001</v>
      </c>
      <c r="W456" s="36">
        <v>1110.42</v>
      </c>
      <c r="X456" s="36">
        <v>1122.81</v>
      </c>
      <c r="Y456" s="36">
        <v>1163.99</v>
      </c>
    </row>
    <row r="457" spans="1:25" x14ac:dyDescent="0.2">
      <c r="A457" s="20">
        <v>44322</v>
      </c>
      <c r="B457" s="36">
        <v>1153.6600000000001</v>
      </c>
      <c r="C457" s="36">
        <v>1188.23</v>
      </c>
      <c r="D457" s="36">
        <v>1221.6000000000001</v>
      </c>
      <c r="E457" s="36">
        <v>1236.43</v>
      </c>
      <c r="F457" s="36">
        <v>1245.42</v>
      </c>
      <c r="G457" s="36">
        <v>1240.3500000000001</v>
      </c>
      <c r="H457" s="36">
        <v>1203.99</v>
      </c>
      <c r="I457" s="36">
        <v>1166.6300000000001</v>
      </c>
      <c r="J457" s="36">
        <v>1133.28</v>
      </c>
      <c r="K457" s="36">
        <v>1080.3700000000001</v>
      </c>
      <c r="L457" s="36">
        <v>1056.1500000000001</v>
      </c>
      <c r="M457" s="36">
        <v>1060.49</v>
      </c>
      <c r="N457" s="36">
        <v>1095.6600000000001</v>
      </c>
      <c r="O457" s="36">
        <v>1113.58</v>
      </c>
      <c r="P457" s="36">
        <v>1133.1100000000001</v>
      </c>
      <c r="Q457" s="36">
        <v>1142.1500000000001</v>
      </c>
      <c r="R457" s="36">
        <v>1132.28</v>
      </c>
      <c r="S457" s="36">
        <v>1139.4000000000001</v>
      </c>
      <c r="T457" s="36">
        <v>1115.43</v>
      </c>
      <c r="U457" s="36">
        <v>1075.69</v>
      </c>
      <c r="V457" s="36">
        <v>1038.31</v>
      </c>
      <c r="W457" s="36">
        <v>1056.33</v>
      </c>
      <c r="X457" s="36">
        <v>1089.01</v>
      </c>
      <c r="Y457" s="36">
        <v>1142.92</v>
      </c>
    </row>
    <row r="458" spans="1:25" x14ac:dyDescent="0.2">
      <c r="A458" s="20">
        <v>44323</v>
      </c>
      <c r="B458" s="36">
        <v>1149.05</v>
      </c>
      <c r="C458" s="36">
        <v>1153.06</v>
      </c>
      <c r="D458" s="36">
        <v>1219.4000000000001</v>
      </c>
      <c r="E458" s="36">
        <v>1235.3399999999999</v>
      </c>
      <c r="F458" s="36">
        <v>1247.78</v>
      </c>
      <c r="G458" s="36">
        <v>1228.8</v>
      </c>
      <c r="H458" s="36">
        <v>1171.52</v>
      </c>
      <c r="I458" s="36">
        <v>1139.8500000000001</v>
      </c>
      <c r="J458" s="36">
        <v>1115.69</v>
      </c>
      <c r="K458" s="36">
        <v>1124.6600000000001</v>
      </c>
      <c r="L458" s="36">
        <v>1113.6300000000001</v>
      </c>
      <c r="M458" s="36">
        <v>1102.8900000000001</v>
      </c>
      <c r="N458" s="36">
        <v>1096.78</v>
      </c>
      <c r="O458" s="36">
        <v>1097.96</v>
      </c>
      <c r="P458" s="36">
        <v>1101.54</v>
      </c>
      <c r="Q458" s="36">
        <v>1107.1200000000001</v>
      </c>
      <c r="R458" s="36">
        <v>1095.31</v>
      </c>
      <c r="S458" s="36">
        <v>1109.44</v>
      </c>
      <c r="T458" s="36">
        <v>1116.78</v>
      </c>
      <c r="U458" s="36">
        <v>1114.32</v>
      </c>
      <c r="V458" s="36">
        <v>1100.53</v>
      </c>
      <c r="W458" s="36">
        <v>1099.97</v>
      </c>
      <c r="X458" s="36">
        <v>1086.1500000000001</v>
      </c>
      <c r="Y458" s="36">
        <v>1081.1500000000001</v>
      </c>
    </row>
    <row r="459" spans="1:25" x14ac:dyDescent="0.2">
      <c r="A459" s="20">
        <v>44324</v>
      </c>
      <c r="B459" s="36">
        <v>1121.31</v>
      </c>
      <c r="C459" s="36">
        <v>1174.92</v>
      </c>
      <c r="D459" s="36">
        <v>1178.0899999999999</v>
      </c>
      <c r="E459" s="36">
        <v>1185.68</v>
      </c>
      <c r="F459" s="36">
        <v>1204.1400000000001</v>
      </c>
      <c r="G459" s="36">
        <v>1192.3700000000001</v>
      </c>
      <c r="H459" s="36">
        <v>1157.04</v>
      </c>
      <c r="I459" s="36">
        <v>1144.83</v>
      </c>
      <c r="J459" s="36">
        <v>1115.58</v>
      </c>
      <c r="K459" s="36">
        <v>1087.05</v>
      </c>
      <c r="L459" s="36">
        <v>1055.6100000000001</v>
      </c>
      <c r="M459" s="36">
        <v>1056.29</v>
      </c>
      <c r="N459" s="36">
        <v>1081.5</v>
      </c>
      <c r="O459" s="36">
        <v>1077.4000000000001</v>
      </c>
      <c r="P459" s="36">
        <v>1099.17</v>
      </c>
      <c r="Q459" s="36">
        <v>1103.42</v>
      </c>
      <c r="R459" s="36">
        <v>1093.8399999999999</v>
      </c>
      <c r="S459" s="36">
        <v>1103.1500000000001</v>
      </c>
      <c r="T459" s="36">
        <v>1091.3700000000001</v>
      </c>
      <c r="U459" s="36">
        <v>1064.55</v>
      </c>
      <c r="V459" s="36">
        <v>1049.71</v>
      </c>
      <c r="W459" s="36">
        <v>1042.78</v>
      </c>
      <c r="X459" s="36">
        <v>1055.31</v>
      </c>
      <c r="Y459" s="36">
        <v>1075.7</v>
      </c>
    </row>
    <row r="460" spans="1:25" x14ac:dyDescent="0.2">
      <c r="A460" s="20">
        <v>44325</v>
      </c>
      <c r="B460" s="36">
        <v>1054.05</v>
      </c>
      <c r="C460" s="36">
        <v>1093.02</v>
      </c>
      <c r="D460" s="36">
        <v>1112.1100000000001</v>
      </c>
      <c r="E460" s="36">
        <v>1142.01</v>
      </c>
      <c r="F460" s="36">
        <v>1145.01</v>
      </c>
      <c r="G460" s="36">
        <v>1147.8900000000001</v>
      </c>
      <c r="H460" s="36">
        <v>1132</v>
      </c>
      <c r="I460" s="36">
        <v>1109.26</v>
      </c>
      <c r="J460" s="36">
        <v>1085.3</v>
      </c>
      <c r="K460" s="36">
        <v>1053.78</v>
      </c>
      <c r="L460" s="36">
        <v>1045.25</v>
      </c>
      <c r="M460" s="36">
        <v>1042.76</v>
      </c>
      <c r="N460" s="36">
        <v>1056.27</v>
      </c>
      <c r="O460" s="36">
        <v>1071.31</v>
      </c>
      <c r="P460" s="36">
        <v>1086.31</v>
      </c>
      <c r="Q460" s="36">
        <v>1090.18</v>
      </c>
      <c r="R460" s="36">
        <v>1082.9100000000001</v>
      </c>
      <c r="S460" s="36">
        <v>1081.6200000000001</v>
      </c>
      <c r="T460" s="36">
        <v>1071.8900000000001</v>
      </c>
      <c r="U460" s="36">
        <v>1055.18</v>
      </c>
      <c r="V460" s="36">
        <v>1029.05</v>
      </c>
      <c r="W460" s="36">
        <v>1030.5899999999999</v>
      </c>
      <c r="X460" s="36">
        <v>1044.55</v>
      </c>
      <c r="Y460" s="36">
        <v>1063.8800000000001</v>
      </c>
    </row>
    <row r="461" spans="1:25" x14ac:dyDescent="0.2">
      <c r="A461" s="20">
        <v>44326</v>
      </c>
      <c r="B461" s="36">
        <v>1095.47</v>
      </c>
      <c r="C461" s="36">
        <v>1146.29</v>
      </c>
      <c r="D461" s="36">
        <v>1171.96</v>
      </c>
      <c r="E461" s="36">
        <v>1188.53</v>
      </c>
      <c r="F461" s="36">
        <v>1197.75</v>
      </c>
      <c r="G461" s="36">
        <v>1197.4000000000001</v>
      </c>
      <c r="H461" s="36">
        <v>1184.47</v>
      </c>
      <c r="I461" s="36">
        <v>1147.03</v>
      </c>
      <c r="J461" s="36">
        <v>1105.73</v>
      </c>
      <c r="K461" s="36">
        <v>1062.1500000000001</v>
      </c>
      <c r="L461" s="36">
        <v>1034.97</v>
      </c>
      <c r="M461" s="36">
        <v>1023.87</v>
      </c>
      <c r="N461" s="36">
        <v>1034.8499999999999</v>
      </c>
      <c r="O461" s="36">
        <v>1048.24</v>
      </c>
      <c r="P461" s="36">
        <v>1064.54</v>
      </c>
      <c r="Q461" s="36">
        <v>1068.75</v>
      </c>
      <c r="R461" s="36">
        <v>1060.69</v>
      </c>
      <c r="S461" s="36">
        <v>1055.3600000000001</v>
      </c>
      <c r="T461" s="36">
        <v>1048.3499999999999</v>
      </c>
      <c r="U461" s="36">
        <v>1027.4000000000001</v>
      </c>
      <c r="V461" s="36">
        <v>999.17</v>
      </c>
      <c r="W461" s="36">
        <v>994.42</v>
      </c>
      <c r="X461" s="36">
        <v>1010.88</v>
      </c>
      <c r="Y461" s="36">
        <v>1050.6300000000001</v>
      </c>
    </row>
    <row r="462" spans="1:25" x14ac:dyDescent="0.2">
      <c r="A462" s="20">
        <v>44327</v>
      </c>
      <c r="B462" s="36">
        <v>1129.1400000000001</v>
      </c>
      <c r="C462" s="36">
        <v>1130.02</v>
      </c>
      <c r="D462" s="36">
        <v>1134.6600000000001</v>
      </c>
      <c r="E462" s="36">
        <v>1159.8900000000001</v>
      </c>
      <c r="F462" s="36">
        <v>1170.17</v>
      </c>
      <c r="G462" s="36">
        <v>1156.3800000000001</v>
      </c>
      <c r="H462" s="36">
        <v>1130.1200000000001</v>
      </c>
      <c r="I462" s="36">
        <v>1093.3</v>
      </c>
      <c r="J462" s="36">
        <v>1068.18</v>
      </c>
      <c r="K462" s="36">
        <v>1040.3700000000001</v>
      </c>
      <c r="L462" s="36">
        <v>1050.8</v>
      </c>
      <c r="M462" s="36">
        <v>1083</v>
      </c>
      <c r="N462" s="36">
        <v>1113.75</v>
      </c>
      <c r="O462" s="36">
        <v>1103.07</v>
      </c>
      <c r="P462" s="36">
        <v>1116.33</v>
      </c>
      <c r="Q462" s="36">
        <v>1130.74</v>
      </c>
      <c r="R462" s="36">
        <v>1124.92</v>
      </c>
      <c r="S462" s="36">
        <v>1139.02</v>
      </c>
      <c r="T462" s="36">
        <v>1117.1000000000001</v>
      </c>
      <c r="U462" s="36">
        <v>1102.17</v>
      </c>
      <c r="V462" s="36">
        <v>1085.93</v>
      </c>
      <c r="W462" s="36">
        <v>1089.5899999999999</v>
      </c>
      <c r="X462" s="36">
        <v>1110.33</v>
      </c>
      <c r="Y462" s="36">
        <v>1155.9000000000001</v>
      </c>
    </row>
    <row r="463" spans="1:25" x14ac:dyDescent="0.2">
      <c r="A463" s="20">
        <v>44328</v>
      </c>
      <c r="B463" s="36">
        <v>1165.78</v>
      </c>
      <c r="C463" s="36">
        <v>1197.7</v>
      </c>
      <c r="D463" s="36">
        <v>1185.02</v>
      </c>
      <c r="E463" s="36">
        <v>1178.8399999999999</v>
      </c>
      <c r="F463" s="36">
        <v>1173.52</v>
      </c>
      <c r="G463" s="36">
        <v>1182.58</v>
      </c>
      <c r="H463" s="36">
        <v>1170.3</v>
      </c>
      <c r="I463" s="36">
        <v>1119.23</v>
      </c>
      <c r="J463" s="36">
        <v>1090.03</v>
      </c>
      <c r="K463" s="36">
        <v>1070.8800000000001</v>
      </c>
      <c r="L463" s="36">
        <v>1045.4000000000001</v>
      </c>
      <c r="M463" s="36">
        <v>1055.31</v>
      </c>
      <c r="N463" s="36">
        <v>1060.1400000000001</v>
      </c>
      <c r="O463" s="36">
        <v>1066.69</v>
      </c>
      <c r="P463" s="36">
        <v>1072.3900000000001</v>
      </c>
      <c r="Q463" s="36">
        <v>1083.1400000000001</v>
      </c>
      <c r="R463" s="36">
        <v>1074.1600000000001</v>
      </c>
      <c r="S463" s="36">
        <v>1077.53</v>
      </c>
      <c r="T463" s="36">
        <v>1064.31</v>
      </c>
      <c r="U463" s="36">
        <v>1056.67</v>
      </c>
      <c r="V463" s="36">
        <v>1047.69</v>
      </c>
      <c r="W463" s="36">
        <v>1058.3399999999999</v>
      </c>
      <c r="X463" s="36">
        <v>1062.83</v>
      </c>
      <c r="Y463" s="36">
        <v>1084.75</v>
      </c>
    </row>
    <row r="464" spans="1:25" x14ac:dyDescent="0.2">
      <c r="A464" s="20">
        <v>44329</v>
      </c>
      <c r="B464" s="36">
        <v>1166.8600000000001</v>
      </c>
      <c r="C464" s="36">
        <v>1215.06</v>
      </c>
      <c r="D464" s="36">
        <v>1232.26</v>
      </c>
      <c r="E464" s="36">
        <v>1221.8900000000001</v>
      </c>
      <c r="F464" s="36">
        <v>1216.8700000000001</v>
      </c>
      <c r="G464" s="36">
        <v>1221.1600000000001</v>
      </c>
      <c r="H464" s="36">
        <v>1178.33</v>
      </c>
      <c r="I464" s="36">
        <v>1116.6200000000001</v>
      </c>
      <c r="J464" s="36">
        <v>1090.75</v>
      </c>
      <c r="K464" s="36">
        <v>1068.3</v>
      </c>
      <c r="L464" s="36">
        <v>1030.24</v>
      </c>
      <c r="M464" s="36">
        <v>1045.04</v>
      </c>
      <c r="N464" s="36">
        <v>1074.8399999999999</v>
      </c>
      <c r="O464" s="36">
        <v>1086.07</v>
      </c>
      <c r="P464" s="36">
        <v>1102.3</v>
      </c>
      <c r="Q464" s="36">
        <v>1112.99</v>
      </c>
      <c r="R464" s="36">
        <v>1113.05</v>
      </c>
      <c r="S464" s="36">
        <v>1130.33</v>
      </c>
      <c r="T464" s="36">
        <v>1112.6400000000001</v>
      </c>
      <c r="U464" s="36">
        <v>1087.1200000000001</v>
      </c>
      <c r="V464" s="36">
        <v>1072.24</v>
      </c>
      <c r="W464" s="36">
        <v>1073.25</v>
      </c>
      <c r="X464" s="36">
        <v>1090.0999999999999</v>
      </c>
      <c r="Y464" s="36">
        <v>1131.24</v>
      </c>
    </row>
    <row r="465" spans="1:25" x14ac:dyDescent="0.2">
      <c r="A465" s="20">
        <v>44330</v>
      </c>
      <c r="B465" s="36">
        <v>1162.8</v>
      </c>
      <c r="C465" s="36">
        <v>1182.25</v>
      </c>
      <c r="D465" s="36">
        <v>1204.18</v>
      </c>
      <c r="E465" s="36">
        <v>1214.26</v>
      </c>
      <c r="F465" s="36">
        <v>1228.6100000000001</v>
      </c>
      <c r="G465" s="36">
        <v>1206.08</v>
      </c>
      <c r="H465" s="36">
        <v>1151.9000000000001</v>
      </c>
      <c r="I465" s="36">
        <v>1087.43</v>
      </c>
      <c r="J465" s="36">
        <v>1050.01</v>
      </c>
      <c r="K465" s="36">
        <v>1025.32</v>
      </c>
      <c r="L465" s="36">
        <v>1010.57</v>
      </c>
      <c r="M465" s="36">
        <v>1024.97</v>
      </c>
      <c r="N465" s="36">
        <v>1057.2</v>
      </c>
      <c r="O465" s="36">
        <v>1063.52</v>
      </c>
      <c r="P465" s="36">
        <v>1075.46</v>
      </c>
      <c r="Q465" s="36">
        <v>1091.3800000000001</v>
      </c>
      <c r="R465" s="36">
        <v>1090.47</v>
      </c>
      <c r="S465" s="36">
        <v>1101.7</v>
      </c>
      <c r="T465" s="36">
        <v>1086.1600000000001</v>
      </c>
      <c r="U465" s="36">
        <v>1076.81</v>
      </c>
      <c r="V465" s="36">
        <v>1094.27</v>
      </c>
      <c r="W465" s="36">
        <v>1095.56</v>
      </c>
      <c r="X465" s="36">
        <v>1100.4100000000001</v>
      </c>
      <c r="Y465" s="36">
        <v>1113.81</v>
      </c>
    </row>
    <row r="466" spans="1:25" x14ac:dyDescent="0.2">
      <c r="A466" s="20">
        <v>44331</v>
      </c>
      <c r="B466" s="36">
        <v>1119.26</v>
      </c>
      <c r="C466" s="36">
        <v>1136.43</v>
      </c>
      <c r="D466" s="36">
        <v>1167.58</v>
      </c>
      <c r="E466" s="36">
        <v>1189.07</v>
      </c>
      <c r="F466" s="36">
        <v>1193.67</v>
      </c>
      <c r="G466" s="36">
        <v>1178.3700000000001</v>
      </c>
      <c r="H466" s="36">
        <v>1128.1200000000001</v>
      </c>
      <c r="I466" s="36">
        <v>1070.29</v>
      </c>
      <c r="J466" s="36">
        <v>1081.93</v>
      </c>
      <c r="K466" s="36">
        <v>1065.71</v>
      </c>
      <c r="L466" s="36">
        <v>1047.4100000000001</v>
      </c>
      <c r="M466" s="36">
        <v>1055.03</v>
      </c>
      <c r="N466" s="36">
        <v>1067.9000000000001</v>
      </c>
      <c r="O466" s="36">
        <v>1076.74</v>
      </c>
      <c r="P466" s="36">
        <v>1104.7</v>
      </c>
      <c r="Q466" s="36">
        <v>1100.02</v>
      </c>
      <c r="R466" s="36">
        <v>1083.8900000000001</v>
      </c>
      <c r="S466" s="36">
        <v>1077.1100000000001</v>
      </c>
      <c r="T466" s="36">
        <v>1052.27</v>
      </c>
      <c r="U466" s="36">
        <v>1024.26</v>
      </c>
      <c r="V466" s="36">
        <v>1000.68</v>
      </c>
      <c r="W466" s="36">
        <v>996.92</v>
      </c>
      <c r="X466" s="36">
        <v>1000.6</v>
      </c>
      <c r="Y466" s="36">
        <v>1027.83</v>
      </c>
    </row>
    <row r="467" spans="1:25" x14ac:dyDescent="0.2">
      <c r="A467" s="20">
        <v>44332</v>
      </c>
      <c r="B467" s="36">
        <v>1030.08</v>
      </c>
      <c r="C467" s="36">
        <v>1028.24</v>
      </c>
      <c r="D467" s="36">
        <v>1013.14</v>
      </c>
      <c r="E467" s="36">
        <v>1010.31</v>
      </c>
      <c r="F467" s="36">
        <v>1006.35</v>
      </c>
      <c r="G467" s="36">
        <v>1007.59</v>
      </c>
      <c r="H467" s="36">
        <v>1018.26</v>
      </c>
      <c r="I467" s="36">
        <v>999.19</v>
      </c>
      <c r="J467" s="36">
        <v>968.24</v>
      </c>
      <c r="K467" s="36">
        <v>1006</v>
      </c>
      <c r="L467" s="36">
        <v>1021.31</v>
      </c>
      <c r="M467" s="36">
        <v>1021.99</v>
      </c>
      <c r="N467" s="36">
        <v>1011.1</v>
      </c>
      <c r="O467" s="36">
        <v>994.8</v>
      </c>
      <c r="P467" s="36">
        <v>997.07</v>
      </c>
      <c r="Q467" s="36">
        <v>989.85</v>
      </c>
      <c r="R467" s="36">
        <v>980.16</v>
      </c>
      <c r="S467" s="36">
        <v>992.94</v>
      </c>
      <c r="T467" s="36">
        <v>1009.24</v>
      </c>
      <c r="U467" s="36">
        <v>1013.0400000000001</v>
      </c>
      <c r="V467" s="36">
        <v>973.69</v>
      </c>
      <c r="W467" s="36">
        <v>969.75</v>
      </c>
      <c r="X467" s="36">
        <v>965.41</v>
      </c>
      <c r="Y467" s="36">
        <v>949.88</v>
      </c>
    </row>
    <row r="468" spans="1:25" x14ac:dyDescent="0.2">
      <c r="A468" s="20">
        <v>44333</v>
      </c>
      <c r="B468" s="36">
        <v>978.47</v>
      </c>
      <c r="C468" s="36">
        <v>1019.84</v>
      </c>
      <c r="D468" s="36">
        <v>1051.45</v>
      </c>
      <c r="E468" s="36">
        <v>1065.8800000000001</v>
      </c>
      <c r="F468" s="36">
        <v>1095.42</v>
      </c>
      <c r="G468" s="36">
        <v>1076.24</v>
      </c>
      <c r="H468" s="36">
        <v>1028.8800000000001</v>
      </c>
      <c r="I468" s="36">
        <v>999.03</v>
      </c>
      <c r="J468" s="36">
        <v>1049.54</v>
      </c>
      <c r="K468" s="36">
        <v>967.21</v>
      </c>
      <c r="L468" s="36">
        <v>961.07</v>
      </c>
      <c r="M468" s="36">
        <v>952.8</v>
      </c>
      <c r="N468" s="36">
        <v>944.42</v>
      </c>
      <c r="O468" s="36">
        <v>946.12</v>
      </c>
      <c r="P468" s="36">
        <v>963.32</v>
      </c>
      <c r="Q468" s="36">
        <v>974.52</v>
      </c>
      <c r="R468" s="36">
        <v>975.6</v>
      </c>
      <c r="S468" s="36">
        <v>980.91</v>
      </c>
      <c r="T468" s="36">
        <v>977.03</v>
      </c>
      <c r="U468" s="36">
        <v>976.13</v>
      </c>
      <c r="V468" s="36">
        <v>947.62</v>
      </c>
      <c r="W468" s="36">
        <v>948.67</v>
      </c>
      <c r="X468" s="36">
        <v>940.45</v>
      </c>
      <c r="Y468" s="36">
        <v>956.89</v>
      </c>
    </row>
    <row r="469" spans="1:25" x14ac:dyDescent="0.2">
      <c r="A469" s="20">
        <v>44334</v>
      </c>
      <c r="B469" s="36">
        <v>983.53</v>
      </c>
      <c r="C469" s="36">
        <v>1016.39</v>
      </c>
      <c r="D469" s="36">
        <v>1041.57</v>
      </c>
      <c r="E469" s="36">
        <v>1055.43</v>
      </c>
      <c r="F469" s="36">
        <v>1054.5</v>
      </c>
      <c r="G469" s="36">
        <v>1039.0999999999999</v>
      </c>
      <c r="H469" s="36">
        <v>994.3</v>
      </c>
      <c r="I469" s="36">
        <v>971.81</v>
      </c>
      <c r="J469" s="36">
        <v>938.7</v>
      </c>
      <c r="K469" s="36">
        <v>927.17</v>
      </c>
      <c r="L469" s="36">
        <v>919.15</v>
      </c>
      <c r="M469" s="36">
        <v>934.27</v>
      </c>
      <c r="N469" s="36">
        <v>943.68</v>
      </c>
      <c r="O469" s="36">
        <v>973.53</v>
      </c>
      <c r="P469" s="36">
        <v>982.22</v>
      </c>
      <c r="Q469" s="36">
        <v>984.97</v>
      </c>
      <c r="R469" s="36">
        <v>982.81</v>
      </c>
      <c r="S469" s="36">
        <v>977.38</v>
      </c>
      <c r="T469" s="36">
        <v>972.28</v>
      </c>
      <c r="U469" s="36">
        <v>957.58</v>
      </c>
      <c r="V469" s="36">
        <v>932.88</v>
      </c>
      <c r="W469" s="36">
        <v>927.86</v>
      </c>
      <c r="X469" s="36">
        <v>948.13</v>
      </c>
      <c r="Y469" s="36">
        <v>991.18</v>
      </c>
    </row>
    <row r="470" spans="1:25" x14ac:dyDescent="0.2">
      <c r="A470" s="20">
        <v>44335</v>
      </c>
      <c r="B470" s="36">
        <v>1041.77</v>
      </c>
      <c r="C470" s="36">
        <v>1055.3399999999999</v>
      </c>
      <c r="D470" s="36">
        <v>1072.5999999999999</v>
      </c>
      <c r="E470" s="36">
        <v>1091.0899999999999</v>
      </c>
      <c r="F470" s="36">
        <v>1089.97</v>
      </c>
      <c r="G470" s="36">
        <v>1078.68</v>
      </c>
      <c r="H470" s="36">
        <v>1029.46</v>
      </c>
      <c r="I470" s="36">
        <v>987.53</v>
      </c>
      <c r="J470" s="36">
        <v>972.49</v>
      </c>
      <c r="K470" s="36">
        <v>966.17</v>
      </c>
      <c r="L470" s="36">
        <v>971.66</v>
      </c>
      <c r="M470" s="36">
        <v>999.04000000000008</v>
      </c>
      <c r="N470" s="36">
        <v>1039.29</v>
      </c>
      <c r="O470" s="36">
        <v>1077.82</v>
      </c>
      <c r="P470" s="36">
        <v>1084.21</v>
      </c>
      <c r="Q470" s="36">
        <v>1078.05</v>
      </c>
      <c r="R470" s="36">
        <v>1058.94</v>
      </c>
      <c r="S470" s="36">
        <v>1034.3900000000001</v>
      </c>
      <c r="T470" s="36">
        <v>1011.26</v>
      </c>
      <c r="U470" s="36">
        <v>999.17</v>
      </c>
      <c r="V470" s="36">
        <v>973.51</v>
      </c>
      <c r="W470" s="36">
        <v>949.75</v>
      </c>
      <c r="X470" s="36">
        <v>919.9</v>
      </c>
      <c r="Y470" s="36">
        <v>976.43</v>
      </c>
    </row>
    <row r="471" spans="1:25" x14ac:dyDescent="0.2">
      <c r="A471" s="20">
        <v>44336</v>
      </c>
      <c r="B471" s="36">
        <v>1053.71</v>
      </c>
      <c r="C471" s="36">
        <v>1089.02</v>
      </c>
      <c r="D471" s="36">
        <v>1095.17</v>
      </c>
      <c r="E471" s="36">
        <v>1105.97</v>
      </c>
      <c r="F471" s="36">
        <v>1117.77</v>
      </c>
      <c r="G471" s="36">
        <v>1097.3700000000001</v>
      </c>
      <c r="H471" s="36">
        <v>1069.21</v>
      </c>
      <c r="I471" s="36">
        <v>999.69</v>
      </c>
      <c r="J471" s="36">
        <v>935.91</v>
      </c>
      <c r="K471" s="36">
        <v>906.58</v>
      </c>
      <c r="L471" s="36">
        <v>907.42</v>
      </c>
      <c r="M471" s="36">
        <v>901.52</v>
      </c>
      <c r="N471" s="36">
        <v>943.75</v>
      </c>
      <c r="O471" s="36">
        <v>976.8</v>
      </c>
      <c r="P471" s="36">
        <v>993.09</v>
      </c>
      <c r="Q471" s="36">
        <v>997.65</v>
      </c>
      <c r="R471" s="36">
        <v>989.79000000000008</v>
      </c>
      <c r="S471" s="36">
        <v>973.77</v>
      </c>
      <c r="T471" s="36">
        <v>931.88</v>
      </c>
      <c r="U471" s="36">
        <v>926.15</v>
      </c>
      <c r="V471" s="36">
        <v>937.51</v>
      </c>
      <c r="W471" s="36">
        <v>959.53</v>
      </c>
      <c r="X471" s="36">
        <v>939.66</v>
      </c>
      <c r="Y471" s="36">
        <v>911.01</v>
      </c>
    </row>
    <row r="472" spans="1:25" x14ac:dyDescent="0.2">
      <c r="A472" s="20">
        <v>44337</v>
      </c>
      <c r="B472" s="36">
        <v>934.78</v>
      </c>
      <c r="C472" s="36">
        <v>999.16</v>
      </c>
      <c r="D472" s="36">
        <v>1037.93</v>
      </c>
      <c r="E472" s="36">
        <v>1029.99</v>
      </c>
      <c r="F472" s="36">
        <v>1053.1200000000001</v>
      </c>
      <c r="G472" s="36">
        <v>1056.2</v>
      </c>
      <c r="H472" s="36">
        <v>1027.96</v>
      </c>
      <c r="I472" s="36">
        <v>981.1</v>
      </c>
      <c r="J472" s="36">
        <v>933.64</v>
      </c>
      <c r="K472" s="36">
        <v>885.83</v>
      </c>
      <c r="L472" s="36">
        <v>882.12</v>
      </c>
      <c r="M472" s="36">
        <v>907.1</v>
      </c>
      <c r="N472" s="36">
        <v>968.85</v>
      </c>
      <c r="O472" s="36">
        <v>1007.16</v>
      </c>
      <c r="P472" s="36">
        <v>1013.65</v>
      </c>
      <c r="Q472" s="36">
        <v>1009.1</v>
      </c>
      <c r="R472" s="36">
        <v>998.13</v>
      </c>
      <c r="S472" s="36">
        <v>988.17</v>
      </c>
      <c r="T472" s="36">
        <v>947.55</v>
      </c>
      <c r="U472" s="36">
        <v>897.54</v>
      </c>
      <c r="V472" s="36">
        <v>914.68</v>
      </c>
      <c r="W472" s="36">
        <v>931.05</v>
      </c>
      <c r="X472" s="36">
        <v>948.48</v>
      </c>
      <c r="Y472" s="36">
        <v>917.07</v>
      </c>
    </row>
    <row r="473" spans="1:25" x14ac:dyDescent="0.2">
      <c r="A473" s="20">
        <v>44338</v>
      </c>
      <c r="B473" s="36">
        <v>960.66</v>
      </c>
      <c r="C473" s="36">
        <v>964.88</v>
      </c>
      <c r="D473" s="36">
        <v>996.55</v>
      </c>
      <c r="E473" s="36">
        <v>1019.42</v>
      </c>
      <c r="F473" s="36">
        <v>1023.56</v>
      </c>
      <c r="G473" s="36">
        <v>1018.86</v>
      </c>
      <c r="H473" s="36">
        <v>1004.1</v>
      </c>
      <c r="I473" s="36">
        <v>927.2</v>
      </c>
      <c r="J473" s="36">
        <v>888.8</v>
      </c>
      <c r="K473" s="36">
        <v>836.75</v>
      </c>
      <c r="L473" s="36">
        <v>832.59</v>
      </c>
      <c r="M473" s="36">
        <v>850.99</v>
      </c>
      <c r="N473" s="36">
        <v>908.18</v>
      </c>
      <c r="O473" s="36">
        <v>955.62</v>
      </c>
      <c r="P473" s="36">
        <v>977.51</v>
      </c>
      <c r="Q473" s="36">
        <v>975.4</v>
      </c>
      <c r="R473" s="36">
        <v>962.87</v>
      </c>
      <c r="S473" s="36">
        <v>934.91</v>
      </c>
      <c r="T473" s="36">
        <v>882.3</v>
      </c>
      <c r="U473" s="36">
        <v>855.21</v>
      </c>
      <c r="V473" s="36">
        <v>857.17</v>
      </c>
      <c r="W473" s="36">
        <v>890.07</v>
      </c>
      <c r="X473" s="36">
        <v>861.72</v>
      </c>
      <c r="Y473" s="36">
        <v>855.43</v>
      </c>
    </row>
    <row r="474" spans="1:25" x14ac:dyDescent="0.2">
      <c r="A474" s="20">
        <v>44339</v>
      </c>
      <c r="B474" s="36">
        <v>939.13</v>
      </c>
      <c r="C474" s="36">
        <v>1000.2900000000001</v>
      </c>
      <c r="D474" s="36">
        <v>1024.3800000000001</v>
      </c>
      <c r="E474" s="36">
        <v>1034.6500000000001</v>
      </c>
      <c r="F474" s="36">
        <v>1057.1500000000001</v>
      </c>
      <c r="G474" s="36">
        <v>1059.83</v>
      </c>
      <c r="H474" s="36">
        <v>1061.21</v>
      </c>
      <c r="I474" s="36">
        <v>980.99</v>
      </c>
      <c r="J474" s="36">
        <v>944.34</v>
      </c>
      <c r="K474" s="36">
        <v>883.57</v>
      </c>
      <c r="L474" s="36">
        <v>867.2</v>
      </c>
      <c r="M474" s="36">
        <v>874.87</v>
      </c>
      <c r="N474" s="36">
        <v>914.55</v>
      </c>
      <c r="O474" s="36">
        <v>959.37</v>
      </c>
      <c r="P474" s="36">
        <v>988.29000000000008</v>
      </c>
      <c r="Q474" s="36">
        <v>1001.21</v>
      </c>
      <c r="R474" s="36">
        <v>989.25</v>
      </c>
      <c r="S474" s="36">
        <v>966.82</v>
      </c>
      <c r="T474" s="36">
        <v>923.11</v>
      </c>
      <c r="U474" s="36">
        <v>874.65</v>
      </c>
      <c r="V474" s="36">
        <v>858.73</v>
      </c>
      <c r="W474" s="36">
        <v>833.64</v>
      </c>
      <c r="X474" s="36">
        <v>927.83</v>
      </c>
      <c r="Y474" s="36">
        <v>918.53</v>
      </c>
    </row>
    <row r="475" spans="1:25" x14ac:dyDescent="0.2">
      <c r="A475" s="20">
        <v>44340</v>
      </c>
      <c r="B475" s="36">
        <v>1006.0400000000001</v>
      </c>
      <c r="C475" s="36">
        <v>1078.6200000000001</v>
      </c>
      <c r="D475" s="36">
        <v>1129.52</v>
      </c>
      <c r="E475" s="36">
        <v>1148.24</v>
      </c>
      <c r="F475" s="36">
        <v>1168.42</v>
      </c>
      <c r="G475" s="36">
        <v>1128.76</v>
      </c>
      <c r="H475" s="36">
        <v>1066.3700000000001</v>
      </c>
      <c r="I475" s="36">
        <v>984.11</v>
      </c>
      <c r="J475" s="36">
        <v>937.52</v>
      </c>
      <c r="K475" s="36">
        <v>881.99</v>
      </c>
      <c r="L475" s="36">
        <v>871.62</v>
      </c>
      <c r="M475" s="36">
        <v>871.05</v>
      </c>
      <c r="N475" s="36">
        <v>912.73</v>
      </c>
      <c r="O475" s="36">
        <v>944.85</v>
      </c>
      <c r="P475" s="36">
        <v>960.82</v>
      </c>
      <c r="Q475" s="36">
        <v>958.56</v>
      </c>
      <c r="R475" s="36">
        <v>938.21</v>
      </c>
      <c r="S475" s="36">
        <v>909.5</v>
      </c>
      <c r="T475" s="36">
        <v>886.04</v>
      </c>
      <c r="U475" s="36">
        <v>857.08</v>
      </c>
      <c r="V475" s="36">
        <v>867.18</v>
      </c>
      <c r="W475" s="36">
        <v>888.92</v>
      </c>
      <c r="X475" s="36">
        <v>869.24</v>
      </c>
      <c r="Y475" s="36">
        <v>883.18</v>
      </c>
    </row>
    <row r="476" spans="1:25" x14ac:dyDescent="0.2">
      <c r="A476" s="20">
        <v>44341</v>
      </c>
      <c r="B476" s="36">
        <v>999.26</v>
      </c>
      <c r="C476" s="36">
        <v>1050.07</v>
      </c>
      <c r="D476" s="36">
        <v>1076.3800000000001</v>
      </c>
      <c r="E476" s="36">
        <v>1071.3800000000001</v>
      </c>
      <c r="F476" s="36">
        <v>1080.76</v>
      </c>
      <c r="G476" s="36">
        <v>1073.3399999999999</v>
      </c>
      <c r="H476" s="36">
        <v>1025.5899999999999</v>
      </c>
      <c r="I476" s="36">
        <v>938.26</v>
      </c>
      <c r="J476" s="36">
        <v>851.19</v>
      </c>
      <c r="K476" s="36">
        <v>813.31</v>
      </c>
      <c r="L476" s="36">
        <v>821.03</v>
      </c>
      <c r="M476" s="36">
        <v>814.01</v>
      </c>
      <c r="N476" s="36">
        <v>867.44</v>
      </c>
      <c r="O476" s="36">
        <v>922.75</v>
      </c>
      <c r="P476" s="36">
        <v>947.34</v>
      </c>
      <c r="Q476" s="36">
        <v>947.11</v>
      </c>
      <c r="R476" s="36">
        <v>932.41</v>
      </c>
      <c r="S476" s="36">
        <v>905.21</v>
      </c>
      <c r="T476" s="36">
        <v>854.04</v>
      </c>
      <c r="U476" s="36">
        <v>834.75</v>
      </c>
      <c r="V476" s="36">
        <v>847.75</v>
      </c>
      <c r="W476" s="36">
        <v>878.33</v>
      </c>
      <c r="X476" s="36">
        <v>849.91</v>
      </c>
      <c r="Y476" s="36">
        <v>868.78</v>
      </c>
    </row>
    <row r="477" spans="1:25" x14ac:dyDescent="0.2">
      <c r="A477" s="20">
        <v>44342</v>
      </c>
      <c r="B477" s="36">
        <v>991.71</v>
      </c>
      <c r="C477" s="36">
        <v>1058.43</v>
      </c>
      <c r="D477" s="36">
        <v>1108.46</v>
      </c>
      <c r="E477" s="36">
        <v>1128.6400000000001</v>
      </c>
      <c r="F477" s="36">
        <v>1141.6100000000001</v>
      </c>
      <c r="G477" s="36">
        <v>1117.46</v>
      </c>
      <c r="H477" s="36">
        <v>1057.97</v>
      </c>
      <c r="I477" s="36">
        <v>960.31</v>
      </c>
      <c r="J477" s="36">
        <v>905.95</v>
      </c>
      <c r="K477" s="36">
        <v>854.18</v>
      </c>
      <c r="L477" s="36">
        <v>852.13</v>
      </c>
      <c r="M477" s="36">
        <v>860.3</v>
      </c>
      <c r="N477" s="36">
        <v>908.28</v>
      </c>
      <c r="O477" s="36">
        <v>949.55</v>
      </c>
      <c r="P477" s="36">
        <v>959.49</v>
      </c>
      <c r="Q477" s="36">
        <v>957.55</v>
      </c>
      <c r="R477" s="36">
        <v>941.63</v>
      </c>
      <c r="S477" s="36">
        <v>920.27</v>
      </c>
      <c r="T477" s="36">
        <v>866.28</v>
      </c>
      <c r="U477" s="36">
        <v>834.52</v>
      </c>
      <c r="V477" s="36">
        <v>837.69</v>
      </c>
      <c r="W477" s="36">
        <v>851.33</v>
      </c>
      <c r="X477" s="36">
        <v>847.46</v>
      </c>
      <c r="Y477" s="36">
        <v>879.17</v>
      </c>
    </row>
    <row r="478" spans="1:25" x14ac:dyDescent="0.2">
      <c r="A478" s="20">
        <v>44343</v>
      </c>
      <c r="B478" s="36">
        <v>892.13</v>
      </c>
      <c r="C478" s="36">
        <v>958.69</v>
      </c>
      <c r="D478" s="36">
        <v>1004.74</v>
      </c>
      <c r="E478" s="36">
        <v>1024.5899999999999</v>
      </c>
      <c r="F478" s="36">
        <v>1028.25</v>
      </c>
      <c r="G478" s="36">
        <v>1006.77</v>
      </c>
      <c r="H478" s="36">
        <v>964.7</v>
      </c>
      <c r="I478" s="36">
        <v>902.68</v>
      </c>
      <c r="J478" s="36">
        <v>869.08</v>
      </c>
      <c r="K478" s="36">
        <v>859.32</v>
      </c>
      <c r="L478" s="36">
        <v>867.1</v>
      </c>
      <c r="M478" s="36">
        <v>875.57</v>
      </c>
      <c r="N478" s="36">
        <v>926.5</v>
      </c>
      <c r="O478" s="36">
        <v>970.44</v>
      </c>
      <c r="P478" s="36">
        <v>987.99</v>
      </c>
      <c r="Q478" s="36">
        <v>986.98</v>
      </c>
      <c r="R478" s="36">
        <v>978.97</v>
      </c>
      <c r="S478" s="36">
        <v>951.5</v>
      </c>
      <c r="T478" s="36">
        <v>896.44</v>
      </c>
      <c r="U478" s="36">
        <v>855.51</v>
      </c>
      <c r="V478" s="36">
        <v>877.11</v>
      </c>
      <c r="W478" s="36">
        <v>903.91</v>
      </c>
      <c r="X478" s="36">
        <v>893.27</v>
      </c>
      <c r="Y478" s="36">
        <v>902.18</v>
      </c>
    </row>
    <row r="479" spans="1:25" x14ac:dyDescent="0.2">
      <c r="A479" s="20">
        <v>44344</v>
      </c>
      <c r="B479" s="36">
        <v>879.85</v>
      </c>
      <c r="C479" s="36">
        <v>939.61</v>
      </c>
      <c r="D479" s="36">
        <v>978.27</v>
      </c>
      <c r="E479" s="36">
        <v>993.06</v>
      </c>
      <c r="F479" s="36">
        <v>999.29000000000008</v>
      </c>
      <c r="G479" s="36">
        <v>979.08</v>
      </c>
      <c r="H479" s="36">
        <v>946.11</v>
      </c>
      <c r="I479" s="36">
        <v>865.78</v>
      </c>
      <c r="J479" s="36">
        <v>815.33</v>
      </c>
      <c r="K479" s="36">
        <v>847.53</v>
      </c>
      <c r="L479" s="36">
        <v>835.72</v>
      </c>
      <c r="M479" s="36">
        <v>830.73</v>
      </c>
      <c r="N479" s="36">
        <v>850.78</v>
      </c>
      <c r="O479" s="36">
        <v>899.64</v>
      </c>
      <c r="P479" s="36">
        <v>915.12</v>
      </c>
      <c r="Q479" s="36">
        <v>918.88</v>
      </c>
      <c r="R479" s="36">
        <v>924.05</v>
      </c>
      <c r="S479" s="36">
        <v>911.03</v>
      </c>
      <c r="T479" s="36">
        <v>844.77</v>
      </c>
      <c r="U479" s="36">
        <v>853.56</v>
      </c>
      <c r="V479" s="36">
        <v>863.06</v>
      </c>
      <c r="W479" s="36">
        <v>889.1</v>
      </c>
      <c r="X479" s="36">
        <v>880.8</v>
      </c>
      <c r="Y479" s="36">
        <v>830.92</v>
      </c>
    </row>
    <row r="480" spans="1:25" x14ac:dyDescent="0.2">
      <c r="A480" s="20">
        <v>44345</v>
      </c>
      <c r="B480" s="36">
        <v>881.56</v>
      </c>
      <c r="C480" s="36">
        <v>884.63</v>
      </c>
      <c r="D480" s="36">
        <v>934.31</v>
      </c>
      <c r="E480" s="36">
        <v>932.61</v>
      </c>
      <c r="F480" s="36">
        <v>927.34</v>
      </c>
      <c r="G480" s="36">
        <v>935.37</v>
      </c>
      <c r="H480" s="36">
        <v>931.04</v>
      </c>
      <c r="I480" s="36">
        <v>871.76</v>
      </c>
      <c r="J480" s="36">
        <v>803.82</v>
      </c>
      <c r="K480" s="36">
        <v>761.87</v>
      </c>
      <c r="L480" s="36">
        <v>752.94</v>
      </c>
      <c r="M480" s="36">
        <v>752.85</v>
      </c>
      <c r="N480" s="36">
        <v>808.93</v>
      </c>
      <c r="O480" s="36">
        <v>831.05</v>
      </c>
      <c r="P480" s="36">
        <v>856.92</v>
      </c>
      <c r="Q480" s="36">
        <v>854.83</v>
      </c>
      <c r="R480" s="36">
        <v>851.56</v>
      </c>
      <c r="S480" s="36">
        <v>881.71</v>
      </c>
      <c r="T480" s="36">
        <v>836.7</v>
      </c>
      <c r="U480" s="36">
        <v>782.79</v>
      </c>
      <c r="V480" s="36">
        <v>754.5</v>
      </c>
      <c r="W480" s="36">
        <v>778.75</v>
      </c>
      <c r="X480" s="36">
        <v>765.25</v>
      </c>
      <c r="Y480" s="36">
        <v>758.17</v>
      </c>
    </row>
    <row r="481" spans="1:25" x14ac:dyDescent="0.2">
      <c r="A481" s="20">
        <v>44346</v>
      </c>
      <c r="B481" s="36">
        <v>806.19</v>
      </c>
      <c r="C481" s="36">
        <v>876.8</v>
      </c>
      <c r="D481" s="36">
        <v>920.25</v>
      </c>
      <c r="E481" s="36">
        <v>935.41</v>
      </c>
      <c r="F481" s="36">
        <v>959.48</v>
      </c>
      <c r="G481" s="36">
        <v>961.12</v>
      </c>
      <c r="H481" s="36">
        <v>934.56</v>
      </c>
      <c r="I481" s="36">
        <v>858.99</v>
      </c>
      <c r="J481" s="36">
        <v>789.46</v>
      </c>
      <c r="K481" s="36">
        <v>739.1</v>
      </c>
      <c r="L481" s="36">
        <v>726.18</v>
      </c>
      <c r="M481" s="36">
        <v>739.26</v>
      </c>
      <c r="N481" s="36">
        <v>802.62</v>
      </c>
      <c r="O481" s="36">
        <v>838.88</v>
      </c>
      <c r="P481" s="36">
        <v>858.49</v>
      </c>
      <c r="Q481" s="36">
        <v>851.16</v>
      </c>
      <c r="R481" s="36">
        <v>830.45</v>
      </c>
      <c r="S481" s="36">
        <v>804.96</v>
      </c>
      <c r="T481" s="36">
        <v>753.57</v>
      </c>
      <c r="U481" s="36">
        <v>729.54</v>
      </c>
      <c r="V481" s="36">
        <v>744.15</v>
      </c>
      <c r="W481" s="36">
        <v>786.38</v>
      </c>
      <c r="X481" s="36">
        <v>745.29</v>
      </c>
      <c r="Y481" s="36">
        <v>728.63</v>
      </c>
    </row>
    <row r="482" spans="1:25" x14ac:dyDescent="0.2">
      <c r="A482" s="20">
        <v>44347</v>
      </c>
      <c r="B482" s="36">
        <v>789.86</v>
      </c>
      <c r="C482" s="36">
        <v>869.37</v>
      </c>
      <c r="D482" s="36">
        <v>911.29</v>
      </c>
      <c r="E482" s="36">
        <v>921.94</v>
      </c>
      <c r="F482" s="36">
        <v>941.32</v>
      </c>
      <c r="G482" s="36">
        <v>936.03</v>
      </c>
      <c r="H482" s="36">
        <v>922.02</v>
      </c>
      <c r="I482" s="36">
        <v>936.11</v>
      </c>
      <c r="J482" s="36">
        <v>932.88</v>
      </c>
      <c r="K482" s="36">
        <v>934.57</v>
      </c>
      <c r="L482" s="36">
        <v>934.25</v>
      </c>
      <c r="M482" s="36">
        <v>913.56</v>
      </c>
      <c r="N482" s="36">
        <v>935.35</v>
      </c>
      <c r="O482" s="36">
        <v>975.62</v>
      </c>
      <c r="P482" s="36">
        <v>986.99</v>
      </c>
      <c r="Q482" s="36">
        <v>982.54</v>
      </c>
      <c r="R482" s="36">
        <v>972.73</v>
      </c>
      <c r="S482" s="36">
        <v>945.29</v>
      </c>
      <c r="T482" s="36">
        <v>899.81</v>
      </c>
      <c r="U482" s="36">
        <v>867.93</v>
      </c>
      <c r="V482" s="36">
        <v>873.21</v>
      </c>
      <c r="W482" s="36">
        <v>900.85</v>
      </c>
      <c r="X482" s="36">
        <v>878.28</v>
      </c>
      <c r="Y482" s="36">
        <v>834.79</v>
      </c>
    </row>
    <row r="483" spans="1:25" ht="12.75" x14ac:dyDescent="0.25">
      <c r="A483" s="25"/>
      <c r="B483" s="25"/>
      <c r="C483" s="25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</row>
    <row r="484" spans="1:25" ht="12.75" x14ac:dyDescent="0.2">
      <c r="A484" s="153" t="s">
        <v>49</v>
      </c>
      <c r="B484" s="148" t="s">
        <v>91</v>
      </c>
      <c r="C484" s="149"/>
      <c r="D484" s="149"/>
      <c r="E484" s="149"/>
      <c r="F484" s="149"/>
      <c r="G484" s="149"/>
      <c r="H484" s="149"/>
      <c r="I484" s="149"/>
      <c r="J484" s="149"/>
      <c r="K484" s="149"/>
      <c r="L484" s="149"/>
      <c r="M484" s="149"/>
      <c r="N484" s="149"/>
      <c r="O484" s="149"/>
      <c r="P484" s="149"/>
      <c r="Q484" s="149"/>
      <c r="R484" s="149"/>
      <c r="S484" s="149"/>
      <c r="T484" s="149"/>
      <c r="U484" s="149"/>
      <c r="V484" s="149"/>
      <c r="W484" s="149"/>
      <c r="X484" s="149"/>
      <c r="Y484" s="150"/>
    </row>
    <row r="485" spans="1:25" x14ac:dyDescent="0.2">
      <c r="A485" s="154"/>
      <c r="B485" s="40" t="s">
        <v>66</v>
      </c>
      <c r="C485" s="41" t="s">
        <v>67</v>
      </c>
      <c r="D485" s="42" t="s">
        <v>68</v>
      </c>
      <c r="E485" s="41" t="s">
        <v>69</v>
      </c>
      <c r="F485" s="41" t="s">
        <v>70</v>
      </c>
      <c r="G485" s="41" t="s">
        <v>71</v>
      </c>
      <c r="H485" s="41" t="s">
        <v>72</v>
      </c>
      <c r="I485" s="41" t="s">
        <v>73</v>
      </c>
      <c r="J485" s="41" t="s">
        <v>74</v>
      </c>
      <c r="K485" s="40" t="s">
        <v>75</v>
      </c>
      <c r="L485" s="41" t="s">
        <v>76</v>
      </c>
      <c r="M485" s="43" t="s">
        <v>77</v>
      </c>
      <c r="N485" s="40" t="s">
        <v>78</v>
      </c>
      <c r="O485" s="41" t="s">
        <v>79</v>
      </c>
      <c r="P485" s="43" t="s">
        <v>80</v>
      </c>
      <c r="Q485" s="42" t="s">
        <v>81</v>
      </c>
      <c r="R485" s="41" t="s">
        <v>82</v>
      </c>
      <c r="S485" s="42" t="s">
        <v>83</v>
      </c>
      <c r="T485" s="41" t="s">
        <v>84</v>
      </c>
      <c r="U485" s="42" t="s">
        <v>85</v>
      </c>
      <c r="V485" s="41" t="s">
        <v>86</v>
      </c>
      <c r="W485" s="42" t="s">
        <v>87</v>
      </c>
      <c r="X485" s="41" t="s">
        <v>88</v>
      </c>
      <c r="Y485" s="41" t="s">
        <v>89</v>
      </c>
    </row>
    <row r="486" spans="1:25" x14ac:dyDescent="0.2">
      <c r="A486" s="20">
        <v>44317</v>
      </c>
      <c r="B486" s="36">
        <v>1218.29</v>
      </c>
      <c r="C486" s="36">
        <v>1268.8700000000001</v>
      </c>
      <c r="D486" s="36">
        <v>1311.55</v>
      </c>
      <c r="E486" s="36">
        <v>1314.74</v>
      </c>
      <c r="F486" s="36">
        <v>1322.95</v>
      </c>
      <c r="G486" s="36">
        <v>1320.11</v>
      </c>
      <c r="H486" s="36">
        <v>1315.2</v>
      </c>
      <c r="I486" s="36">
        <v>1275.6300000000001</v>
      </c>
      <c r="J486" s="36">
        <v>1236.18</v>
      </c>
      <c r="K486" s="36">
        <v>1174.83</v>
      </c>
      <c r="L486" s="36">
        <v>1133.24</v>
      </c>
      <c r="M486" s="36">
        <v>1137.94</v>
      </c>
      <c r="N486" s="36">
        <v>1197.8500000000001</v>
      </c>
      <c r="O486" s="36">
        <v>1218.47</v>
      </c>
      <c r="P486" s="36">
        <v>1236.28</v>
      </c>
      <c r="Q486" s="36">
        <v>1245.7</v>
      </c>
      <c r="R486" s="36">
        <v>1237.56</v>
      </c>
      <c r="S486" s="36">
        <v>1227.54</v>
      </c>
      <c r="T486" s="36">
        <v>1174.1500000000001</v>
      </c>
      <c r="U486" s="36">
        <v>1151.1600000000001</v>
      </c>
      <c r="V486" s="36">
        <v>1132.8600000000001</v>
      </c>
      <c r="W486" s="36">
        <v>1118.32</v>
      </c>
      <c r="X486" s="36">
        <v>1132.27</v>
      </c>
      <c r="Y486" s="36">
        <v>1209.3500000000001</v>
      </c>
    </row>
    <row r="487" spans="1:25" x14ac:dyDescent="0.2">
      <c r="A487" s="20">
        <v>44318</v>
      </c>
      <c r="B487" s="36">
        <v>1186.31</v>
      </c>
      <c r="C487" s="36">
        <v>1228.94</v>
      </c>
      <c r="D487" s="36">
        <v>1283.3600000000001</v>
      </c>
      <c r="E487" s="36">
        <v>1303.33</v>
      </c>
      <c r="F487" s="36">
        <v>1315.23</v>
      </c>
      <c r="G487" s="36">
        <v>1312.74</v>
      </c>
      <c r="H487" s="36">
        <v>1318.28</v>
      </c>
      <c r="I487" s="36">
        <v>1287.2</v>
      </c>
      <c r="J487" s="36">
        <v>1213.74</v>
      </c>
      <c r="K487" s="36">
        <v>1171.26</v>
      </c>
      <c r="L487" s="36">
        <v>1120.24</v>
      </c>
      <c r="M487" s="36">
        <v>1118.69</v>
      </c>
      <c r="N487" s="36">
        <v>1194.78</v>
      </c>
      <c r="O487" s="36">
        <v>1209.6000000000001</v>
      </c>
      <c r="P487" s="36">
        <v>1229.3800000000001</v>
      </c>
      <c r="Q487" s="36">
        <v>1229.42</v>
      </c>
      <c r="R487" s="36">
        <v>1216.8700000000001</v>
      </c>
      <c r="S487" s="36">
        <v>1206.6100000000001</v>
      </c>
      <c r="T487" s="36">
        <v>1155.25</v>
      </c>
      <c r="U487" s="36">
        <v>1129.73</v>
      </c>
      <c r="V487" s="36">
        <v>1097.32</v>
      </c>
      <c r="W487" s="36">
        <v>1093.8499999999999</v>
      </c>
      <c r="X487" s="36">
        <v>1131.8900000000001</v>
      </c>
      <c r="Y487" s="36">
        <v>1195.4000000000001</v>
      </c>
    </row>
    <row r="488" spans="1:25" x14ac:dyDescent="0.2">
      <c r="A488" s="20">
        <v>44319</v>
      </c>
      <c r="B488" s="36">
        <v>1179.42</v>
      </c>
      <c r="C488" s="36">
        <v>1249.8600000000001</v>
      </c>
      <c r="D488" s="36">
        <v>1290.97</v>
      </c>
      <c r="E488" s="36">
        <v>1306.6100000000001</v>
      </c>
      <c r="F488" s="36">
        <v>1319.18</v>
      </c>
      <c r="G488" s="36">
        <v>1322.93</v>
      </c>
      <c r="H488" s="36">
        <v>1325.19</v>
      </c>
      <c r="I488" s="36">
        <v>1286.3800000000001</v>
      </c>
      <c r="J488" s="36">
        <v>1222.22</v>
      </c>
      <c r="K488" s="36">
        <v>1180.75</v>
      </c>
      <c r="L488" s="36">
        <v>1156</v>
      </c>
      <c r="M488" s="36">
        <v>1139.21</v>
      </c>
      <c r="N488" s="36">
        <v>1173.8</v>
      </c>
      <c r="O488" s="36">
        <v>1210.23</v>
      </c>
      <c r="P488" s="36">
        <v>1230.27</v>
      </c>
      <c r="Q488" s="36">
        <v>1240.08</v>
      </c>
      <c r="R488" s="36">
        <v>1228.81</v>
      </c>
      <c r="S488" s="36">
        <v>1207.5899999999999</v>
      </c>
      <c r="T488" s="36">
        <v>1157.3800000000001</v>
      </c>
      <c r="U488" s="36">
        <v>1135.98</v>
      </c>
      <c r="V488" s="36">
        <v>1124.81</v>
      </c>
      <c r="W488" s="36">
        <v>1130.6600000000001</v>
      </c>
      <c r="X488" s="36">
        <v>1118.6200000000001</v>
      </c>
      <c r="Y488" s="36">
        <v>1125.81</v>
      </c>
    </row>
    <row r="489" spans="1:25" x14ac:dyDescent="0.2">
      <c r="A489" s="20">
        <v>44320</v>
      </c>
      <c r="B489" s="36">
        <v>1140.8800000000001</v>
      </c>
      <c r="C489" s="36">
        <v>1199.96</v>
      </c>
      <c r="D489" s="36">
        <v>1223.0899999999999</v>
      </c>
      <c r="E489" s="36">
        <v>1235.56</v>
      </c>
      <c r="F489" s="36">
        <v>1248.95</v>
      </c>
      <c r="G489" s="36">
        <v>1243.72</v>
      </c>
      <c r="H489" s="36">
        <v>1209.8399999999999</v>
      </c>
      <c r="I489" s="36">
        <v>1186.9000000000001</v>
      </c>
      <c r="J489" s="36">
        <v>1154.8800000000001</v>
      </c>
      <c r="K489" s="36">
        <v>1130.4100000000001</v>
      </c>
      <c r="L489" s="36">
        <v>1123.3700000000001</v>
      </c>
      <c r="M489" s="36">
        <v>1120.83</v>
      </c>
      <c r="N489" s="36">
        <v>1131.1500000000001</v>
      </c>
      <c r="O489" s="36">
        <v>1133.08</v>
      </c>
      <c r="P489" s="36">
        <v>1140.78</v>
      </c>
      <c r="Q489" s="36">
        <v>1143.3399999999999</v>
      </c>
      <c r="R489" s="36">
        <v>1147.48</v>
      </c>
      <c r="S489" s="36">
        <v>1163.08</v>
      </c>
      <c r="T489" s="36">
        <v>1134.67</v>
      </c>
      <c r="U489" s="36">
        <v>1101.99</v>
      </c>
      <c r="V489" s="36">
        <v>1084.33</v>
      </c>
      <c r="W489" s="36">
        <v>1090.54</v>
      </c>
      <c r="X489" s="36">
        <v>1111.69</v>
      </c>
      <c r="Y489" s="36">
        <v>1134.29</v>
      </c>
    </row>
    <row r="490" spans="1:25" x14ac:dyDescent="0.2">
      <c r="A490" s="20">
        <v>44321</v>
      </c>
      <c r="B490" s="36">
        <v>1162.1100000000001</v>
      </c>
      <c r="C490" s="36">
        <v>1210.8700000000001</v>
      </c>
      <c r="D490" s="36">
        <v>1232.44</v>
      </c>
      <c r="E490" s="36">
        <v>1246.82</v>
      </c>
      <c r="F490" s="36">
        <v>1260.44</v>
      </c>
      <c r="G490" s="36">
        <v>1251.5</v>
      </c>
      <c r="H490" s="36">
        <v>1220.1500000000001</v>
      </c>
      <c r="I490" s="36">
        <v>1181.44</v>
      </c>
      <c r="J490" s="36">
        <v>1143.03</v>
      </c>
      <c r="K490" s="36">
        <v>1128.92</v>
      </c>
      <c r="L490" s="36">
        <v>1106.23</v>
      </c>
      <c r="M490" s="36">
        <v>1094.6200000000001</v>
      </c>
      <c r="N490" s="36">
        <v>1116.8399999999999</v>
      </c>
      <c r="O490" s="36">
        <v>1117.97</v>
      </c>
      <c r="P490" s="36">
        <v>1121.19</v>
      </c>
      <c r="Q490" s="36">
        <v>1126.22</v>
      </c>
      <c r="R490" s="36">
        <v>1124.17</v>
      </c>
      <c r="S490" s="36">
        <v>1134.1200000000001</v>
      </c>
      <c r="T490" s="36">
        <v>1131.43</v>
      </c>
      <c r="U490" s="36">
        <v>1114.18</v>
      </c>
      <c r="V490" s="36">
        <v>1105.3900000000001</v>
      </c>
      <c r="W490" s="36">
        <v>1110.42</v>
      </c>
      <c r="X490" s="36">
        <v>1122.81</v>
      </c>
      <c r="Y490" s="36">
        <v>1163.99</v>
      </c>
    </row>
    <row r="491" spans="1:25" x14ac:dyDescent="0.2">
      <c r="A491" s="20">
        <v>44322</v>
      </c>
      <c r="B491" s="36">
        <v>1153.6600000000001</v>
      </c>
      <c r="C491" s="36">
        <v>1188.23</v>
      </c>
      <c r="D491" s="36">
        <v>1221.6000000000001</v>
      </c>
      <c r="E491" s="36">
        <v>1236.43</v>
      </c>
      <c r="F491" s="36">
        <v>1245.42</v>
      </c>
      <c r="G491" s="36">
        <v>1240.3500000000001</v>
      </c>
      <c r="H491" s="36">
        <v>1203.99</v>
      </c>
      <c r="I491" s="36">
        <v>1166.6300000000001</v>
      </c>
      <c r="J491" s="36">
        <v>1133.28</v>
      </c>
      <c r="K491" s="36">
        <v>1080.3700000000001</v>
      </c>
      <c r="L491" s="36">
        <v>1056.1500000000001</v>
      </c>
      <c r="M491" s="36">
        <v>1060.49</v>
      </c>
      <c r="N491" s="36">
        <v>1095.6600000000001</v>
      </c>
      <c r="O491" s="36">
        <v>1113.58</v>
      </c>
      <c r="P491" s="36">
        <v>1133.1100000000001</v>
      </c>
      <c r="Q491" s="36">
        <v>1142.1500000000001</v>
      </c>
      <c r="R491" s="36">
        <v>1132.28</v>
      </c>
      <c r="S491" s="36">
        <v>1139.4000000000001</v>
      </c>
      <c r="T491" s="36">
        <v>1115.43</v>
      </c>
      <c r="U491" s="36">
        <v>1075.69</v>
      </c>
      <c r="V491" s="36">
        <v>1038.31</v>
      </c>
      <c r="W491" s="36">
        <v>1056.33</v>
      </c>
      <c r="X491" s="36">
        <v>1089.01</v>
      </c>
      <c r="Y491" s="36">
        <v>1142.92</v>
      </c>
    </row>
    <row r="492" spans="1:25" x14ac:dyDescent="0.2">
      <c r="A492" s="20">
        <v>44323</v>
      </c>
      <c r="B492" s="36">
        <v>1149.05</v>
      </c>
      <c r="C492" s="36">
        <v>1153.06</v>
      </c>
      <c r="D492" s="36">
        <v>1219.4000000000001</v>
      </c>
      <c r="E492" s="36">
        <v>1235.3399999999999</v>
      </c>
      <c r="F492" s="36">
        <v>1247.78</v>
      </c>
      <c r="G492" s="36">
        <v>1228.8</v>
      </c>
      <c r="H492" s="36">
        <v>1171.52</v>
      </c>
      <c r="I492" s="36">
        <v>1139.8500000000001</v>
      </c>
      <c r="J492" s="36">
        <v>1115.69</v>
      </c>
      <c r="K492" s="36">
        <v>1124.6600000000001</v>
      </c>
      <c r="L492" s="36">
        <v>1113.6300000000001</v>
      </c>
      <c r="M492" s="36">
        <v>1102.8900000000001</v>
      </c>
      <c r="N492" s="36">
        <v>1096.78</v>
      </c>
      <c r="O492" s="36">
        <v>1097.96</v>
      </c>
      <c r="P492" s="36">
        <v>1101.54</v>
      </c>
      <c r="Q492" s="36">
        <v>1107.1200000000001</v>
      </c>
      <c r="R492" s="36">
        <v>1095.31</v>
      </c>
      <c r="S492" s="36">
        <v>1109.44</v>
      </c>
      <c r="T492" s="36">
        <v>1116.78</v>
      </c>
      <c r="U492" s="36">
        <v>1114.32</v>
      </c>
      <c r="V492" s="36">
        <v>1100.53</v>
      </c>
      <c r="W492" s="36">
        <v>1099.97</v>
      </c>
      <c r="X492" s="36">
        <v>1086.1500000000001</v>
      </c>
      <c r="Y492" s="36">
        <v>1081.1500000000001</v>
      </c>
    </row>
    <row r="493" spans="1:25" x14ac:dyDescent="0.2">
      <c r="A493" s="20">
        <v>44324</v>
      </c>
      <c r="B493" s="36">
        <v>1121.31</v>
      </c>
      <c r="C493" s="36">
        <v>1174.92</v>
      </c>
      <c r="D493" s="36">
        <v>1178.0899999999999</v>
      </c>
      <c r="E493" s="36">
        <v>1185.68</v>
      </c>
      <c r="F493" s="36">
        <v>1204.1400000000001</v>
      </c>
      <c r="G493" s="36">
        <v>1192.3700000000001</v>
      </c>
      <c r="H493" s="36">
        <v>1157.04</v>
      </c>
      <c r="I493" s="36">
        <v>1144.83</v>
      </c>
      <c r="J493" s="36">
        <v>1115.58</v>
      </c>
      <c r="K493" s="36">
        <v>1087.05</v>
      </c>
      <c r="L493" s="36">
        <v>1055.6100000000001</v>
      </c>
      <c r="M493" s="36">
        <v>1056.29</v>
      </c>
      <c r="N493" s="36">
        <v>1081.5</v>
      </c>
      <c r="O493" s="36">
        <v>1077.4000000000001</v>
      </c>
      <c r="P493" s="36">
        <v>1099.17</v>
      </c>
      <c r="Q493" s="36">
        <v>1103.42</v>
      </c>
      <c r="R493" s="36">
        <v>1093.8399999999999</v>
      </c>
      <c r="S493" s="36">
        <v>1103.1500000000001</v>
      </c>
      <c r="T493" s="36">
        <v>1091.3700000000001</v>
      </c>
      <c r="U493" s="36">
        <v>1064.55</v>
      </c>
      <c r="V493" s="36">
        <v>1049.71</v>
      </c>
      <c r="W493" s="36">
        <v>1042.78</v>
      </c>
      <c r="X493" s="36">
        <v>1055.31</v>
      </c>
      <c r="Y493" s="36">
        <v>1075.7</v>
      </c>
    </row>
    <row r="494" spans="1:25" x14ac:dyDescent="0.2">
      <c r="A494" s="20">
        <v>44325</v>
      </c>
      <c r="B494" s="36">
        <v>1054.05</v>
      </c>
      <c r="C494" s="36">
        <v>1093.02</v>
      </c>
      <c r="D494" s="36">
        <v>1112.1100000000001</v>
      </c>
      <c r="E494" s="36">
        <v>1142.01</v>
      </c>
      <c r="F494" s="36">
        <v>1145.01</v>
      </c>
      <c r="G494" s="36">
        <v>1147.8900000000001</v>
      </c>
      <c r="H494" s="36">
        <v>1132</v>
      </c>
      <c r="I494" s="36">
        <v>1109.26</v>
      </c>
      <c r="J494" s="36">
        <v>1085.3</v>
      </c>
      <c r="K494" s="36">
        <v>1053.78</v>
      </c>
      <c r="L494" s="36">
        <v>1045.25</v>
      </c>
      <c r="M494" s="36">
        <v>1042.76</v>
      </c>
      <c r="N494" s="36">
        <v>1056.27</v>
      </c>
      <c r="O494" s="36">
        <v>1071.31</v>
      </c>
      <c r="P494" s="36">
        <v>1086.31</v>
      </c>
      <c r="Q494" s="36">
        <v>1090.18</v>
      </c>
      <c r="R494" s="36">
        <v>1082.9100000000001</v>
      </c>
      <c r="S494" s="36">
        <v>1081.6200000000001</v>
      </c>
      <c r="T494" s="36">
        <v>1071.8900000000001</v>
      </c>
      <c r="U494" s="36">
        <v>1055.18</v>
      </c>
      <c r="V494" s="36">
        <v>1029.05</v>
      </c>
      <c r="W494" s="36">
        <v>1030.5899999999999</v>
      </c>
      <c r="X494" s="36">
        <v>1044.55</v>
      </c>
      <c r="Y494" s="36">
        <v>1063.8800000000001</v>
      </c>
    </row>
    <row r="495" spans="1:25" x14ac:dyDescent="0.2">
      <c r="A495" s="20">
        <v>44326</v>
      </c>
      <c r="B495" s="36">
        <v>1095.47</v>
      </c>
      <c r="C495" s="36">
        <v>1146.29</v>
      </c>
      <c r="D495" s="36">
        <v>1171.96</v>
      </c>
      <c r="E495" s="36">
        <v>1188.53</v>
      </c>
      <c r="F495" s="36">
        <v>1197.75</v>
      </c>
      <c r="G495" s="36">
        <v>1197.4000000000001</v>
      </c>
      <c r="H495" s="36">
        <v>1184.47</v>
      </c>
      <c r="I495" s="36">
        <v>1147.03</v>
      </c>
      <c r="J495" s="36">
        <v>1105.73</v>
      </c>
      <c r="K495" s="36">
        <v>1062.1500000000001</v>
      </c>
      <c r="L495" s="36">
        <v>1034.97</v>
      </c>
      <c r="M495" s="36">
        <v>1023.87</v>
      </c>
      <c r="N495" s="36">
        <v>1034.8499999999999</v>
      </c>
      <c r="O495" s="36">
        <v>1048.24</v>
      </c>
      <c r="P495" s="36">
        <v>1064.54</v>
      </c>
      <c r="Q495" s="36">
        <v>1068.75</v>
      </c>
      <c r="R495" s="36">
        <v>1060.69</v>
      </c>
      <c r="S495" s="36">
        <v>1055.3600000000001</v>
      </c>
      <c r="T495" s="36">
        <v>1048.3499999999999</v>
      </c>
      <c r="U495" s="36">
        <v>1027.4000000000001</v>
      </c>
      <c r="V495" s="36">
        <v>999.17</v>
      </c>
      <c r="W495" s="36">
        <v>994.42</v>
      </c>
      <c r="X495" s="36">
        <v>1010.88</v>
      </c>
      <c r="Y495" s="36">
        <v>1050.6300000000001</v>
      </c>
    </row>
    <row r="496" spans="1:25" x14ac:dyDescent="0.2">
      <c r="A496" s="20">
        <v>44327</v>
      </c>
      <c r="B496" s="36">
        <v>1129.1400000000001</v>
      </c>
      <c r="C496" s="36">
        <v>1130.02</v>
      </c>
      <c r="D496" s="36">
        <v>1134.6600000000001</v>
      </c>
      <c r="E496" s="36">
        <v>1159.8900000000001</v>
      </c>
      <c r="F496" s="36">
        <v>1170.17</v>
      </c>
      <c r="G496" s="36">
        <v>1156.3800000000001</v>
      </c>
      <c r="H496" s="36">
        <v>1130.1200000000001</v>
      </c>
      <c r="I496" s="36">
        <v>1093.3</v>
      </c>
      <c r="J496" s="36">
        <v>1068.18</v>
      </c>
      <c r="K496" s="36">
        <v>1040.3700000000001</v>
      </c>
      <c r="L496" s="36">
        <v>1050.8</v>
      </c>
      <c r="M496" s="36">
        <v>1083</v>
      </c>
      <c r="N496" s="36">
        <v>1113.75</v>
      </c>
      <c r="O496" s="36">
        <v>1103.07</v>
      </c>
      <c r="P496" s="36">
        <v>1116.33</v>
      </c>
      <c r="Q496" s="36">
        <v>1130.74</v>
      </c>
      <c r="R496" s="36">
        <v>1124.92</v>
      </c>
      <c r="S496" s="36">
        <v>1139.02</v>
      </c>
      <c r="T496" s="36">
        <v>1117.1000000000001</v>
      </c>
      <c r="U496" s="36">
        <v>1102.17</v>
      </c>
      <c r="V496" s="36">
        <v>1085.93</v>
      </c>
      <c r="W496" s="36">
        <v>1089.5899999999999</v>
      </c>
      <c r="X496" s="36">
        <v>1110.33</v>
      </c>
      <c r="Y496" s="36">
        <v>1155.9000000000001</v>
      </c>
    </row>
    <row r="497" spans="1:25" x14ac:dyDescent="0.2">
      <c r="A497" s="20">
        <v>44328</v>
      </c>
      <c r="B497" s="36">
        <v>1165.78</v>
      </c>
      <c r="C497" s="36">
        <v>1197.7</v>
      </c>
      <c r="D497" s="36">
        <v>1185.02</v>
      </c>
      <c r="E497" s="36">
        <v>1178.8399999999999</v>
      </c>
      <c r="F497" s="36">
        <v>1173.52</v>
      </c>
      <c r="G497" s="36">
        <v>1182.58</v>
      </c>
      <c r="H497" s="36">
        <v>1170.3</v>
      </c>
      <c r="I497" s="36">
        <v>1119.23</v>
      </c>
      <c r="J497" s="36">
        <v>1090.03</v>
      </c>
      <c r="K497" s="36">
        <v>1070.8800000000001</v>
      </c>
      <c r="L497" s="36">
        <v>1045.4000000000001</v>
      </c>
      <c r="M497" s="36">
        <v>1055.31</v>
      </c>
      <c r="N497" s="36">
        <v>1060.1400000000001</v>
      </c>
      <c r="O497" s="36">
        <v>1066.69</v>
      </c>
      <c r="P497" s="36">
        <v>1072.3900000000001</v>
      </c>
      <c r="Q497" s="36">
        <v>1083.1400000000001</v>
      </c>
      <c r="R497" s="36">
        <v>1074.1600000000001</v>
      </c>
      <c r="S497" s="36">
        <v>1077.53</v>
      </c>
      <c r="T497" s="36">
        <v>1064.31</v>
      </c>
      <c r="U497" s="36">
        <v>1056.67</v>
      </c>
      <c r="V497" s="36">
        <v>1047.69</v>
      </c>
      <c r="W497" s="36">
        <v>1058.3399999999999</v>
      </c>
      <c r="X497" s="36">
        <v>1062.83</v>
      </c>
      <c r="Y497" s="36">
        <v>1084.75</v>
      </c>
    </row>
    <row r="498" spans="1:25" x14ac:dyDescent="0.2">
      <c r="A498" s="20">
        <v>44329</v>
      </c>
      <c r="B498" s="36">
        <v>1166.8600000000001</v>
      </c>
      <c r="C498" s="36">
        <v>1215.06</v>
      </c>
      <c r="D498" s="36">
        <v>1232.26</v>
      </c>
      <c r="E498" s="36">
        <v>1221.8900000000001</v>
      </c>
      <c r="F498" s="36">
        <v>1216.8700000000001</v>
      </c>
      <c r="G498" s="36">
        <v>1221.1600000000001</v>
      </c>
      <c r="H498" s="36">
        <v>1178.33</v>
      </c>
      <c r="I498" s="36">
        <v>1116.6200000000001</v>
      </c>
      <c r="J498" s="36">
        <v>1090.75</v>
      </c>
      <c r="K498" s="36">
        <v>1068.3</v>
      </c>
      <c r="L498" s="36">
        <v>1030.24</v>
      </c>
      <c r="M498" s="36">
        <v>1045.04</v>
      </c>
      <c r="N498" s="36">
        <v>1074.8399999999999</v>
      </c>
      <c r="O498" s="36">
        <v>1086.07</v>
      </c>
      <c r="P498" s="36">
        <v>1102.3</v>
      </c>
      <c r="Q498" s="36">
        <v>1112.99</v>
      </c>
      <c r="R498" s="36">
        <v>1113.05</v>
      </c>
      <c r="S498" s="36">
        <v>1130.33</v>
      </c>
      <c r="T498" s="36">
        <v>1112.6400000000001</v>
      </c>
      <c r="U498" s="36">
        <v>1087.1200000000001</v>
      </c>
      <c r="V498" s="36">
        <v>1072.24</v>
      </c>
      <c r="W498" s="36">
        <v>1073.25</v>
      </c>
      <c r="X498" s="36">
        <v>1090.0999999999999</v>
      </c>
      <c r="Y498" s="36">
        <v>1131.24</v>
      </c>
    </row>
    <row r="499" spans="1:25" x14ac:dyDescent="0.2">
      <c r="A499" s="20">
        <v>44330</v>
      </c>
      <c r="B499" s="36">
        <v>1162.8</v>
      </c>
      <c r="C499" s="36">
        <v>1182.25</v>
      </c>
      <c r="D499" s="36">
        <v>1204.18</v>
      </c>
      <c r="E499" s="36">
        <v>1214.26</v>
      </c>
      <c r="F499" s="36">
        <v>1228.6100000000001</v>
      </c>
      <c r="G499" s="36">
        <v>1206.08</v>
      </c>
      <c r="H499" s="36">
        <v>1151.9000000000001</v>
      </c>
      <c r="I499" s="36">
        <v>1087.43</v>
      </c>
      <c r="J499" s="36">
        <v>1050.01</v>
      </c>
      <c r="K499" s="36">
        <v>1025.32</v>
      </c>
      <c r="L499" s="36">
        <v>1010.57</v>
      </c>
      <c r="M499" s="36">
        <v>1024.97</v>
      </c>
      <c r="N499" s="36">
        <v>1057.2</v>
      </c>
      <c r="O499" s="36">
        <v>1063.52</v>
      </c>
      <c r="P499" s="36">
        <v>1075.46</v>
      </c>
      <c r="Q499" s="36">
        <v>1091.3800000000001</v>
      </c>
      <c r="R499" s="36">
        <v>1090.47</v>
      </c>
      <c r="S499" s="36">
        <v>1101.7</v>
      </c>
      <c r="T499" s="36">
        <v>1086.1600000000001</v>
      </c>
      <c r="U499" s="36">
        <v>1076.81</v>
      </c>
      <c r="V499" s="36">
        <v>1094.27</v>
      </c>
      <c r="W499" s="36">
        <v>1095.56</v>
      </c>
      <c r="X499" s="36">
        <v>1100.4100000000001</v>
      </c>
      <c r="Y499" s="36">
        <v>1113.81</v>
      </c>
    </row>
    <row r="500" spans="1:25" x14ac:dyDescent="0.2">
      <c r="A500" s="20">
        <v>44331</v>
      </c>
      <c r="B500" s="36">
        <v>1119.26</v>
      </c>
      <c r="C500" s="36">
        <v>1136.43</v>
      </c>
      <c r="D500" s="36">
        <v>1167.58</v>
      </c>
      <c r="E500" s="36">
        <v>1189.07</v>
      </c>
      <c r="F500" s="36">
        <v>1193.67</v>
      </c>
      <c r="G500" s="36">
        <v>1178.3700000000001</v>
      </c>
      <c r="H500" s="36">
        <v>1128.1200000000001</v>
      </c>
      <c r="I500" s="36">
        <v>1070.29</v>
      </c>
      <c r="J500" s="36">
        <v>1081.93</v>
      </c>
      <c r="K500" s="36">
        <v>1065.71</v>
      </c>
      <c r="L500" s="36">
        <v>1047.4100000000001</v>
      </c>
      <c r="M500" s="36">
        <v>1055.03</v>
      </c>
      <c r="N500" s="36">
        <v>1067.9000000000001</v>
      </c>
      <c r="O500" s="36">
        <v>1076.74</v>
      </c>
      <c r="P500" s="36">
        <v>1104.7</v>
      </c>
      <c r="Q500" s="36">
        <v>1100.02</v>
      </c>
      <c r="R500" s="36">
        <v>1083.8900000000001</v>
      </c>
      <c r="S500" s="36">
        <v>1077.1100000000001</v>
      </c>
      <c r="T500" s="36">
        <v>1052.27</v>
      </c>
      <c r="U500" s="36">
        <v>1024.26</v>
      </c>
      <c r="V500" s="36">
        <v>1000.68</v>
      </c>
      <c r="W500" s="36">
        <v>996.92</v>
      </c>
      <c r="X500" s="36">
        <v>1000.6</v>
      </c>
      <c r="Y500" s="36">
        <v>1027.83</v>
      </c>
    </row>
    <row r="501" spans="1:25" x14ac:dyDescent="0.2">
      <c r="A501" s="20">
        <v>44332</v>
      </c>
      <c r="B501" s="36">
        <v>1030.08</v>
      </c>
      <c r="C501" s="36">
        <v>1028.24</v>
      </c>
      <c r="D501" s="36">
        <v>1013.14</v>
      </c>
      <c r="E501" s="36">
        <v>1010.31</v>
      </c>
      <c r="F501" s="36">
        <v>1006.35</v>
      </c>
      <c r="G501" s="36">
        <v>1007.59</v>
      </c>
      <c r="H501" s="36">
        <v>1018.26</v>
      </c>
      <c r="I501" s="36">
        <v>999.19</v>
      </c>
      <c r="J501" s="36">
        <v>968.24</v>
      </c>
      <c r="K501" s="36">
        <v>1006</v>
      </c>
      <c r="L501" s="36">
        <v>1021.31</v>
      </c>
      <c r="M501" s="36">
        <v>1021.99</v>
      </c>
      <c r="N501" s="36">
        <v>1011.1</v>
      </c>
      <c r="O501" s="36">
        <v>994.8</v>
      </c>
      <c r="P501" s="36">
        <v>997.07</v>
      </c>
      <c r="Q501" s="36">
        <v>989.85</v>
      </c>
      <c r="R501" s="36">
        <v>980.16</v>
      </c>
      <c r="S501" s="36">
        <v>992.94</v>
      </c>
      <c r="T501" s="36">
        <v>1009.24</v>
      </c>
      <c r="U501" s="36">
        <v>1013.0400000000001</v>
      </c>
      <c r="V501" s="36">
        <v>973.69</v>
      </c>
      <c r="W501" s="36">
        <v>969.75</v>
      </c>
      <c r="X501" s="36">
        <v>965.41</v>
      </c>
      <c r="Y501" s="36">
        <v>949.88</v>
      </c>
    </row>
    <row r="502" spans="1:25" x14ac:dyDescent="0.2">
      <c r="A502" s="20">
        <v>44333</v>
      </c>
      <c r="B502" s="36">
        <v>978.47</v>
      </c>
      <c r="C502" s="36">
        <v>1019.84</v>
      </c>
      <c r="D502" s="36">
        <v>1051.45</v>
      </c>
      <c r="E502" s="36">
        <v>1065.8800000000001</v>
      </c>
      <c r="F502" s="36">
        <v>1095.42</v>
      </c>
      <c r="G502" s="36">
        <v>1076.24</v>
      </c>
      <c r="H502" s="36">
        <v>1028.8800000000001</v>
      </c>
      <c r="I502" s="36">
        <v>999.03</v>
      </c>
      <c r="J502" s="36">
        <v>1049.54</v>
      </c>
      <c r="K502" s="36">
        <v>967.21</v>
      </c>
      <c r="L502" s="36">
        <v>961.07</v>
      </c>
      <c r="M502" s="36">
        <v>952.8</v>
      </c>
      <c r="N502" s="36">
        <v>944.42</v>
      </c>
      <c r="O502" s="36">
        <v>946.12</v>
      </c>
      <c r="P502" s="36">
        <v>963.32</v>
      </c>
      <c r="Q502" s="36">
        <v>974.52</v>
      </c>
      <c r="R502" s="36">
        <v>975.6</v>
      </c>
      <c r="S502" s="36">
        <v>980.91</v>
      </c>
      <c r="T502" s="36">
        <v>977.03</v>
      </c>
      <c r="U502" s="36">
        <v>976.13</v>
      </c>
      <c r="V502" s="36">
        <v>947.62</v>
      </c>
      <c r="W502" s="36">
        <v>948.67</v>
      </c>
      <c r="X502" s="36">
        <v>940.45</v>
      </c>
      <c r="Y502" s="36">
        <v>956.89</v>
      </c>
    </row>
    <row r="503" spans="1:25" x14ac:dyDescent="0.2">
      <c r="A503" s="20">
        <v>44334</v>
      </c>
      <c r="B503" s="36">
        <v>983.53</v>
      </c>
      <c r="C503" s="36">
        <v>1016.39</v>
      </c>
      <c r="D503" s="36">
        <v>1041.57</v>
      </c>
      <c r="E503" s="36">
        <v>1055.43</v>
      </c>
      <c r="F503" s="36">
        <v>1054.5</v>
      </c>
      <c r="G503" s="36">
        <v>1039.0999999999999</v>
      </c>
      <c r="H503" s="36">
        <v>994.3</v>
      </c>
      <c r="I503" s="36">
        <v>971.81</v>
      </c>
      <c r="J503" s="36">
        <v>938.7</v>
      </c>
      <c r="K503" s="36">
        <v>927.17</v>
      </c>
      <c r="L503" s="36">
        <v>919.15</v>
      </c>
      <c r="M503" s="36">
        <v>934.27</v>
      </c>
      <c r="N503" s="36">
        <v>943.68</v>
      </c>
      <c r="O503" s="36">
        <v>973.53</v>
      </c>
      <c r="P503" s="36">
        <v>982.22</v>
      </c>
      <c r="Q503" s="36">
        <v>984.97</v>
      </c>
      <c r="R503" s="36">
        <v>982.81</v>
      </c>
      <c r="S503" s="36">
        <v>977.38</v>
      </c>
      <c r="T503" s="36">
        <v>972.28</v>
      </c>
      <c r="U503" s="36">
        <v>957.58</v>
      </c>
      <c r="V503" s="36">
        <v>932.88</v>
      </c>
      <c r="W503" s="36">
        <v>927.86</v>
      </c>
      <c r="X503" s="36">
        <v>948.13</v>
      </c>
      <c r="Y503" s="36">
        <v>991.18</v>
      </c>
    </row>
    <row r="504" spans="1:25" x14ac:dyDescent="0.2">
      <c r="A504" s="20">
        <v>44335</v>
      </c>
      <c r="B504" s="36">
        <v>1041.77</v>
      </c>
      <c r="C504" s="36">
        <v>1055.3399999999999</v>
      </c>
      <c r="D504" s="36">
        <v>1072.5999999999999</v>
      </c>
      <c r="E504" s="36">
        <v>1091.0899999999999</v>
      </c>
      <c r="F504" s="36">
        <v>1089.97</v>
      </c>
      <c r="G504" s="36">
        <v>1078.68</v>
      </c>
      <c r="H504" s="36">
        <v>1029.46</v>
      </c>
      <c r="I504" s="36">
        <v>987.53</v>
      </c>
      <c r="J504" s="36">
        <v>972.49</v>
      </c>
      <c r="K504" s="36">
        <v>966.17</v>
      </c>
      <c r="L504" s="36">
        <v>971.66</v>
      </c>
      <c r="M504" s="36">
        <v>999.04000000000008</v>
      </c>
      <c r="N504" s="36">
        <v>1039.29</v>
      </c>
      <c r="O504" s="36">
        <v>1077.82</v>
      </c>
      <c r="P504" s="36">
        <v>1084.21</v>
      </c>
      <c r="Q504" s="36">
        <v>1078.05</v>
      </c>
      <c r="R504" s="36">
        <v>1058.94</v>
      </c>
      <c r="S504" s="36">
        <v>1034.3900000000001</v>
      </c>
      <c r="T504" s="36">
        <v>1011.26</v>
      </c>
      <c r="U504" s="36">
        <v>999.17</v>
      </c>
      <c r="V504" s="36">
        <v>973.51</v>
      </c>
      <c r="W504" s="36">
        <v>949.75</v>
      </c>
      <c r="X504" s="36">
        <v>919.9</v>
      </c>
      <c r="Y504" s="36">
        <v>976.43</v>
      </c>
    </row>
    <row r="505" spans="1:25" x14ac:dyDescent="0.2">
      <c r="A505" s="20">
        <v>44336</v>
      </c>
      <c r="B505" s="36">
        <v>1053.71</v>
      </c>
      <c r="C505" s="36">
        <v>1089.02</v>
      </c>
      <c r="D505" s="36">
        <v>1095.17</v>
      </c>
      <c r="E505" s="36">
        <v>1105.97</v>
      </c>
      <c r="F505" s="36">
        <v>1117.77</v>
      </c>
      <c r="G505" s="36">
        <v>1097.3700000000001</v>
      </c>
      <c r="H505" s="36">
        <v>1069.21</v>
      </c>
      <c r="I505" s="36">
        <v>999.69</v>
      </c>
      <c r="J505" s="36">
        <v>935.91</v>
      </c>
      <c r="K505" s="36">
        <v>906.58</v>
      </c>
      <c r="L505" s="36">
        <v>907.42</v>
      </c>
      <c r="M505" s="36">
        <v>901.52</v>
      </c>
      <c r="N505" s="36">
        <v>943.75</v>
      </c>
      <c r="O505" s="36">
        <v>976.8</v>
      </c>
      <c r="P505" s="36">
        <v>993.09</v>
      </c>
      <c r="Q505" s="36">
        <v>997.65</v>
      </c>
      <c r="R505" s="36">
        <v>989.79000000000008</v>
      </c>
      <c r="S505" s="36">
        <v>973.77</v>
      </c>
      <c r="T505" s="36">
        <v>931.88</v>
      </c>
      <c r="U505" s="36">
        <v>926.15</v>
      </c>
      <c r="V505" s="36">
        <v>937.51</v>
      </c>
      <c r="W505" s="36">
        <v>959.53</v>
      </c>
      <c r="X505" s="36">
        <v>939.66</v>
      </c>
      <c r="Y505" s="36">
        <v>911.01</v>
      </c>
    </row>
    <row r="506" spans="1:25" x14ac:dyDescent="0.2">
      <c r="A506" s="20">
        <v>44337</v>
      </c>
      <c r="B506" s="36">
        <v>934.78</v>
      </c>
      <c r="C506" s="36">
        <v>999.16</v>
      </c>
      <c r="D506" s="36">
        <v>1037.93</v>
      </c>
      <c r="E506" s="36">
        <v>1029.99</v>
      </c>
      <c r="F506" s="36">
        <v>1053.1200000000001</v>
      </c>
      <c r="G506" s="36">
        <v>1056.2</v>
      </c>
      <c r="H506" s="36">
        <v>1027.96</v>
      </c>
      <c r="I506" s="36">
        <v>981.1</v>
      </c>
      <c r="J506" s="36">
        <v>933.64</v>
      </c>
      <c r="K506" s="36">
        <v>885.83</v>
      </c>
      <c r="L506" s="36">
        <v>882.12</v>
      </c>
      <c r="M506" s="36">
        <v>907.1</v>
      </c>
      <c r="N506" s="36">
        <v>968.85</v>
      </c>
      <c r="O506" s="36">
        <v>1007.16</v>
      </c>
      <c r="P506" s="36">
        <v>1013.65</v>
      </c>
      <c r="Q506" s="36">
        <v>1009.1</v>
      </c>
      <c r="R506" s="36">
        <v>998.13</v>
      </c>
      <c r="S506" s="36">
        <v>988.17</v>
      </c>
      <c r="T506" s="36">
        <v>947.55</v>
      </c>
      <c r="U506" s="36">
        <v>897.54</v>
      </c>
      <c r="V506" s="36">
        <v>914.68</v>
      </c>
      <c r="W506" s="36">
        <v>931.05</v>
      </c>
      <c r="X506" s="36">
        <v>948.48</v>
      </c>
      <c r="Y506" s="36">
        <v>917.07</v>
      </c>
    </row>
    <row r="507" spans="1:25" x14ac:dyDescent="0.2">
      <c r="A507" s="20">
        <v>44338</v>
      </c>
      <c r="B507" s="36">
        <v>960.66</v>
      </c>
      <c r="C507" s="36">
        <v>964.88</v>
      </c>
      <c r="D507" s="36">
        <v>996.55</v>
      </c>
      <c r="E507" s="36">
        <v>1019.42</v>
      </c>
      <c r="F507" s="36">
        <v>1023.56</v>
      </c>
      <c r="G507" s="36">
        <v>1018.86</v>
      </c>
      <c r="H507" s="36">
        <v>1004.1</v>
      </c>
      <c r="I507" s="36">
        <v>927.2</v>
      </c>
      <c r="J507" s="36">
        <v>888.8</v>
      </c>
      <c r="K507" s="36">
        <v>836.75</v>
      </c>
      <c r="L507" s="36">
        <v>832.59</v>
      </c>
      <c r="M507" s="36">
        <v>850.99</v>
      </c>
      <c r="N507" s="36">
        <v>908.18</v>
      </c>
      <c r="O507" s="36">
        <v>955.62</v>
      </c>
      <c r="P507" s="36">
        <v>977.51</v>
      </c>
      <c r="Q507" s="36">
        <v>975.4</v>
      </c>
      <c r="R507" s="36">
        <v>962.87</v>
      </c>
      <c r="S507" s="36">
        <v>934.91</v>
      </c>
      <c r="T507" s="36">
        <v>882.3</v>
      </c>
      <c r="U507" s="36">
        <v>855.21</v>
      </c>
      <c r="V507" s="36">
        <v>857.17</v>
      </c>
      <c r="W507" s="36">
        <v>890.07</v>
      </c>
      <c r="X507" s="36">
        <v>861.72</v>
      </c>
      <c r="Y507" s="36">
        <v>855.43</v>
      </c>
    </row>
    <row r="508" spans="1:25" x14ac:dyDescent="0.2">
      <c r="A508" s="20">
        <v>44339</v>
      </c>
      <c r="B508" s="36">
        <v>939.13</v>
      </c>
      <c r="C508" s="36">
        <v>1000.2900000000001</v>
      </c>
      <c r="D508" s="36">
        <v>1024.3800000000001</v>
      </c>
      <c r="E508" s="36">
        <v>1034.6500000000001</v>
      </c>
      <c r="F508" s="36">
        <v>1057.1500000000001</v>
      </c>
      <c r="G508" s="36">
        <v>1059.83</v>
      </c>
      <c r="H508" s="36">
        <v>1061.21</v>
      </c>
      <c r="I508" s="36">
        <v>980.99</v>
      </c>
      <c r="J508" s="36">
        <v>944.34</v>
      </c>
      <c r="K508" s="36">
        <v>883.57</v>
      </c>
      <c r="L508" s="36">
        <v>867.2</v>
      </c>
      <c r="M508" s="36">
        <v>874.87</v>
      </c>
      <c r="N508" s="36">
        <v>914.55</v>
      </c>
      <c r="O508" s="36">
        <v>959.37</v>
      </c>
      <c r="P508" s="36">
        <v>988.29000000000008</v>
      </c>
      <c r="Q508" s="36">
        <v>1001.21</v>
      </c>
      <c r="R508" s="36">
        <v>989.25</v>
      </c>
      <c r="S508" s="36">
        <v>966.82</v>
      </c>
      <c r="T508" s="36">
        <v>923.11</v>
      </c>
      <c r="U508" s="36">
        <v>874.65</v>
      </c>
      <c r="V508" s="36">
        <v>858.73</v>
      </c>
      <c r="W508" s="36">
        <v>833.64</v>
      </c>
      <c r="X508" s="36">
        <v>927.83</v>
      </c>
      <c r="Y508" s="36">
        <v>918.53</v>
      </c>
    </row>
    <row r="509" spans="1:25" x14ac:dyDescent="0.2">
      <c r="A509" s="20">
        <v>44340</v>
      </c>
      <c r="B509" s="36">
        <v>1006.0400000000001</v>
      </c>
      <c r="C509" s="36">
        <v>1078.6200000000001</v>
      </c>
      <c r="D509" s="36">
        <v>1129.52</v>
      </c>
      <c r="E509" s="36">
        <v>1148.24</v>
      </c>
      <c r="F509" s="36">
        <v>1168.42</v>
      </c>
      <c r="G509" s="36">
        <v>1128.76</v>
      </c>
      <c r="H509" s="36">
        <v>1066.3700000000001</v>
      </c>
      <c r="I509" s="36">
        <v>984.11</v>
      </c>
      <c r="J509" s="36">
        <v>937.52</v>
      </c>
      <c r="K509" s="36">
        <v>881.99</v>
      </c>
      <c r="L509" s="36">
        <v>871.62</v>
      </c>
      <c r="M509" s="36">
        <v>871.05</v>
      </c>
      <c r="N509" s="36">
        <v>912.73</v>
      </c>
      <c r="O509" s="36">
        <v>944.85</v>
      </c>
      <c r="P509" s="36">
        <v>960.82</v>
      </c>
      <c r="Q509" s="36">
        <v>958.56</v>
      </c>
      <c r="R509" s="36">
        <v>938.21</v>
      </c>
      <c r="S509" s="36">
        <v>909.5</v>
      </c>
      <c r="T509" s="36">
        <v>886.04</v>
      </c>
      <c r="U509" s="36">
        <v>857.08</v>
      </c>
      <c r="V509" s="36">
        <v>867.18</v>
      </c>
      <c r="W509" s="36">
        <v>888.92</v>
      </c>
      <c r="X509" s="36">
        <v>869.24</v>
      </c>
      <c r="Y509" s="36">
        <v>883.18</v>
      </c>
    </row>
    <row r="510" spans="1:25" x14ac:dyDescent="0.2">
      <c r="A510" s="20">
        <v>44341</v>
      </c>
      <c r="B510" s="36">
        <v>999.26</v>
      </c>
      <c r="C510" s="36">
        <v>1050.07</v>
      </c>
      <c r="D510" s="36">
        <v>1076.3800000000001</v>
      </c>
      <c r="E510" s="36">
        <v>1071.3800000000001</v>
      </c>
      <c r="F510" s="36">
        <v>1080.76</v>
      </c>
      <c r="G510" s="36">
        <v>1073.3399999999999</v>
      </c>
      <c r="H510" s="36">
        <v>1025.5899999999999</v>
      </c>
      <c r="I510" s="36">
        <v>938.26</v>
      </c>
      <c r="J510" s="36">
        <v>851.19</v>
      </c>
      <c r="K510" s="36">
        <v>813.31</v>
      </c>
      <c r="L510" s="36">
        <v>821.03</v>
      </c>
      <c r="M510" s="36">
        <v>814.01</v>
      </c>
      <c r="N510" s="36">
        <v>867.44</v>
      </c>
      <c r="O510" s="36">
        <v>922.75</v>
      </c>
      <c r="P510" s="36">
        <v>947.34</v>
      </c>
      <c r="Q510" s="36">
        <v>947.11</v>
      </c>
      <c r="R510" s="36">
        <v>932.41</v>
      </c>
      <c r="S510" s="36">
        <v>905.21</v>
      </c>
      <c r="T510" s="36">
        <v>854.04</v>
      </c>
      <c r="U510" s="36">
        <v>834.75</v>
      </c>
      <c r="V510" s="36">
        <v>847.75</v>
      </c>
      <c r="W510" s="36">
        <v>878.33</v>
      </c>
      <c r="X510" s="36">
        <v>849.91</v>
      </c>
      <c r="Y510" s="36">
        <v>868.78</v>
      </c>
    </row>
    <row r="511" spans="1:25" x14ac:dyDescent="0.2">
      <c r="A511" s="20">
        <v>44342</v>
      </c>
      <c r="B511" s="36">
        <v>991.71</v>
      </c>
      <c r="C511" s="36">
        <v>1058.43</v>
      </c>
      <c r="D511" s="36">
        <v>1108.46</v>
      </c>
      <c r="E511" s="36">
        <v>1128.6400000000001</v>
      </c>
      <c r="F511" s="36">
        <v>1141.6100000000001</v>
      </c>
      <c r="G511" s="36">
        <v>1117.46</v>
      </c>
      <c r="H511" s="36">
        <v>1057.97</v>
      </c>
      <c r="I511" s="36">
        <v>960.31</v>
      </c>
      <c r="J511" s="36">
        <v>905.95</v>
      </c>
      <c r="K511" s="36">
        <v>854.18</v>
      </c>
      <c r="L511" s="36">
        <v>852.13</v>
      </c>
      <c r="M511" s="36">
        <v>860.3</v>
      </c>
      <c r="N511" s="36">
        <v>908.28</v>
      </c>
      <c r="O511" s="36">
        <v>949.55</v>
      </c>
      <c r="P511" s="36">
        <v>959.49</v>
      </c>
      <c r="Q511" s="36">
        <v>957.55</v>
      </c>
      <c r="R511" s="36">
        <v>941.63</v>
      </c>
      <c r="S511" s="36">
        <v>920.27</v>
      </c>
      <c r="T511" s="36">
        <v>866.28</v>
      </c>
      <c r="U511" s="36">
        <v>834.52</v>
      </c>
      <c r="V511" s="36">
        <v>837.69</v>
      </c>
      <c r="W511" s="36">
        <v>851.33</v>
      </c>
      <c r="X511" s="36">
        <v>847.46</v>
      </c>
      <c r="Y511" s="36">
        <v>879.17</v>
      </c>
    </row>
    <row r="512" spans="1:25" x14ac:dyDescent="0.2">
      <c r="A512" s="20">
        <v>44343</v>
      </c>
      <c r="B512" s="36">
        <v>892.13</v>
      </c>
      <c r="C512" s="36">
        <v>958.69</v>
      </c>
      <c r="D512" s="36">
        <v>1004.74</v>
      </c>
      <c r="E512" s="36">
        <v>1024.5899999999999</v>
      </c>
      <c r="F512" s="36">
        <v>1028.25</v>
      </c>
      <c r="G512" s="36">
        <v>1006.77</v>
      </c>
      <c r="H512" s="36">
        <v>964.7</v>
      </c>
      <c r="I512" s="36">
        <v>902.68</v>
      </c>
      <c r="J512" s="36">
        <v>869.08</v>
      </c>
      <c r="K512" s="36">
        <v>859.32</v>
      </c>
      <c r="L512" s="36">
        <v>867.1</v>
      </c>
      <c r="M512" s="36">
        <v>875.57</v>
      </c>
      <c r="N512" s="36">
        <v>926.5</v>
      </c>
      <c r="O512" s="36">
        <v>970.44</v>
      </c>
      <c r="P512" s="36">
        <v>987.99</v>
      </c>
      <c r="Q512" s="36">
        <v>986.98</v>
      </c>
      <c r="R512" s="36">
        <v>978.97</v>
      </c>
      <c r="S512" s="36">
        <v>951.5</v>
      </c>
      <c r="T512" s="36">
        <v>896.44</v>
      </c>
      <c r="U512" s="36">
        <v>855.51</v>
      </c>
      <c r="V512" s="36">
        <v>877.11</v>
      </c>
      <c r="W512" s="36">
        <v>903.91</v>
      </c>
      <c r="X512" s="36">
        <v>893.27</v>
      </c>
      <c r="Y512" s="36">
        <v>902.18</v>
      </c>
    </row>
    <row r="513" spans="1:25" x14ac:dyDescent="0.2">
      <c r="A513" s="20">
        <v>44344</v>
      </c>
      <c r="B513" s="36">
        <v>879.85</v>
      </c>
      <c r="C513" s="36">
        <v>939.61</v>
      </c>
      <c r="D513" s="36">
        <v>978.27</v>
      </c>
      <c r="E513" s="36">
        <v>993.06</v>
      </c>
      <c r="F513" s="36">
        <v>999.29000000000008</v>
      </c>
      <c r="G513" s="36">
        <v>979.08</v>
      </c>
      <c r="H513" s="36">
        <v>946.11</v>
      </c>
      <c r="I513" s="36">
        <v>865.78</v>
      </c>
      <c r="J513" s="36">
        <v>815.33</v>
      </c>
      <c r="K513" s="36">
        <v>847.53</v>
      </c>
      <c r="L513" s="36">
        <v>835.72</v>
      </c>
      <c r="M513" s="36">
        <v>830.73</v>
      </c>
      <c r="N513" s="36">
        <v>850.78</v>
      </c>
      <c r="O513" s="36">
        <v>899.64</v>
      </c>
      <c r="P513" s="36">
        <v>915.12</v>
      </c>
      <c r="Q513" s="36">
        <v>918.88</v>
      </c>
      <c r="R513" s="36">
        <v>924.05</v>
      </c>
      <c r="S513" s="36">
        <v>911.03</v>
      </c>
      <c r="T513" s="36">
        <v>844.77</v>
      </c>
      <c r="U513" s="36">
        <v>853.56</v>
      </c>
      <c r="V513" s="36">
        <v>863.06</v>
      </c>
      <c r="W513" s="36">
        <v>889.1</v>
      </c>
      <c r="X513" s="36">
        <v>880.8</v>
      </c>
      <c r="Y513" s="36">
        <v>830.92</v>
      </c>
    </row>
    <row r="514" spans="1:25" x14ac:dyDescent="0.2">
      <c r="A514" s="20">
        <v>44345</v>
      </c>
      <c r="B514" s="36">
        <v>881.56</v>
      </c>
      <c r="C514" s="36">
        <v>884.63</v>
      </c>
      <c r="D514" s="36">
        <v>934.31</v>
      </c>
      <c r="E514" s="36">
        <v>932.61</v>
      </c>
      <c r="F514" s="36">
        <v>927.34</v>
      </c>
      <c r="G514" s="36">
        <v>935.37</v>
      </c>
      <c r="H514" s="36">
        <v>931.04</v>
      </c>
      <c r="I514" s="36">
        <v>871.76</v>
      </c>
      <c r="J514" s="36">
        <v>803.82</v>
      </c>
      <c r="K514" s="36">
        <v>761.87</v>
      </c>
      <c r="L514" s="36">
        <v>752.94</v>
      </c>
      <c r="M514" s="36">
        <v>752.85</v>
      </c>
      <c r="N514" s="36">
        <v>808.93</v>
      </c>
      <c r="O514" s="36">
        <v>831.05</v>
      </c>
      <c r="P514" s="36">
        <v>856.92</v>
      </c>
      <c r="Q514" s="36">
        <v>854.83</v>
      </c>
      <c r="R514" s="36">
        <v>851.56</v>
      </c>
      <c r="S514" s="36">
        <v>881.71</v>
      </c>
      <c r="T514" s="36">
        <v>836.7</v>
      </c>
      <c r="U514" s="36">
        <v>782.79</v>
      </c>
      <c r="V514" s="36">
        <v>754.5</v>
      </c>
      <c r="W514" s="36">
        <v>778.75</v>
      </c>
      <c r="X514" s="36">
        <v>765.25</v>
      </c>
      <c r="Y514" s="36">
        <v>758.17</v>
      </c>
    </row>
    <row r="515" spans="1:25" x14ac:dyDescent="0.2">
      <c r="A515" s="20">
        <v>44346</v>
      </c>
      <c r="B515" s="36">
        <v>806.19</v>
      </c>
      <c r="C515" s="36">
        <v>876.8</v>
      </c>
      <c r="D515" s="36">
        <v>920.25</v>
      </c>
      <c r="E515" s="36">
        <v>935.41</v>
      </c>
      <c r="F515" s="36">
        <v>959.48</v>
      </c>
      <c r="G515" s="36">
        <v>961.12</v>
      </c>
      <c r="H515" s="36">
        <v>934.56</v>
      </c>
      <c r="I515" s="36">
        <v>858.99</v>
      </c>
      <c r="J515" s="36">
        <v>789.46</v>
      </c>
      <c r="K515" s="36">
        <v>739.1</v>
      </c>
      <c r="L515" s="36">
        <v>726.18</v>
      </c>
      <c r="M515" s="36">
        <v>739.26</v>
      </c>
      <c r="N515" s="36">
        <v>802.62</v>
      </c>
      <c r="O515" s="36">
        <v>838.88</v>
      </c>
      <c r="P515" s="36">
        <v>858.49</v>
      </c>
      <c r="Q515" s="36">
        <v>851.16</v>
      </c>
      <c r="R515" s="36">
        <v>830.45</v>
      </c>
      <c r="S515" s="36">
        <v>804.96</v>
      </c>
      <c r="T515" s="36">
        <v>753.57</v>
      </c>
      <c r="U515" s="36">
        <v>729.54</v>
      </c>
      <c r="V515" s="36">
        <v>744.15</v>
      </c>
      <c r="W515" s="36">
        <v>786.38</v>
      </c>
      <c r="X515" s="36">
        <v>745.29</v>
      </c>
      <c r="Y515" s="36">
        <v>728.63</v>
      </c>
    </row>
    <row r="516" spans="1:25" x14ac:dyDescent="0.2">
      <c r="A516" s="20">
        <v>44347</v>
      </c>
      <c r="B516" s="36">
        <v>789.86</v>
      </c>
      <c r="C516" s="36">
        <v>869.37</v>
      </c>
      <c r="D516" s="36">
        <v>911.29</v>
      </c>
      <c r="E516" s="36">
        <v>921.94</v>
      </c>
      <c r="F516" s="36">
        <v>941.32</v>
      </c>
      <c r="G516" s="36">
        <v>936.03</v>
      </c>
      <c r="H516" s="36">
        <v>922.02</v>
      </c>
      <c r="I516" s="36">
        <v>936.11</v>
      </c>
      <c r="J516" s="36">
        <v>932.88</v>
      </c>
      <c r="K516" s="36">
        <v>934.57</v>
      </c>
      <c r="L516" s="36">
        <v>934.25</v>
      </c>
      <c r="M516" s="36">
        <v>913.56</v>
      </c>
      <c r="N516" s="36">
        <v>935.35</v>
      </c>
      <c r="O516" s="36">
        <v>975.62</v>
      </c>
      <c r="P516" s="36">
        <v>986.99</v>
      </c>
      <c r="Q516" s="36">
        <v>982.54</v>
      </c>
      <c r="R516" s="36">
        <v>972.73</v>
      </c>
      <c r="S516" s="36">
        <v>945.29</v>
      </c>
      <c r="T516" s="36">
        <v>899.81</v>
      </c>
      <c r="U516" s="36">
        <v>867.93</v>
      </c>
      <c r="V516" s="36">
        <v>873.21</v>
      </c>
      <c r="W516" s="36">
        <v>900.85</v>
      </c>
      <c r="X516" s="36">
        <v>878.28</v>
      </c>
      <c r="Y516" s="36">
        <v>834.79</v>
      </c>
    </row>
    <row r="517" spans="1:25" ht="13.5" x14ac:dyDescent="0.2">
      <c r="E517" s="29"/>
    </row>
    <row r="518" spans="1:25" ht="13.5" x14ac:dyDescent="0.2">
      <c r="E518" s="29"/>
    </row>
    <row r="519" spans="1:25" s="30" customFormat="1" ht="33.75" customHeight="1" x14ac:dyDescent="0.25">
      <c r="A519" s="156" t="s">
        <v>144</v>
      </c>
      <c r="B519" s="156"/>
      <c r="C519" s="156"/>
      <c r="D519" s="156"/>
      <c r="E519" s="156"/>
      <c r="F519" s="156"/>
      <c r="G519" s="156"/>
      <c r="H519" s="156"/>
      <c r="I519" s="156"/>
      <c r="J519" s="156"/>
      <c r="K519" s="156"/>
      <c r="L519" s="156"/>
      <c r="M519" s="156"/>
      <c r="N519" s="156"/>
      <c r="O519" s="156"/>
      <c r="P519" s="156"/>
      <c r="Q519" s="156"/>
      <c r="R519" s="156"/>
      <c r="S519" s="156"/>
      <c r="T519" s="156"/>
      <c r="U519" s="156"/>
      <c r="V519" s="156"/>
      <c r="W519" s="156"/>
      <c r="X519" s="156"/>
      <c r="Y519" s="156"/>
    </row>
    <row r="520" spans="1:25" ht="13.5" x14ac:dyDescent="0.2">
      <c r="B520" s="157"/>
      <c r="C520" s="157"/>
      <c r="D520" s="157"/>
      <c r="E520" s="157"/>
      <c r="F520" s="157"/>
      <c r="G520" s="157"/>
      <c r="H520" s="157"/>
      <c r="I520" s="157"/>
      <c r="J520" s="157"/>
      <c r="K520" s="157"/>
      <c r="L520" s="157"/>
      <c r="M520" s="157"/>
      <c r="N520" s="157"/>
      <c r="O520" s="157"/>
      <c r="P520" s="157"/>
      <c r="Q520" s="157"/>
      <c r="R520" s="157"/>
      <c r="S520" s="157"/>
      <c r="T520" s="157"/>
      <c r="U520" s="157"/>
      <c r="V520" s="157"/>
      <c r="W520" s="157"/>
      <c r="X520" s="157"/>
      <c r="Y520" s="157"/>
    </row>
    <row r="521" spans="1:25" ht="15.75" customHeight="1" x14ac:dyDescent="0.2">
      <c r="A521" s="153" t="s">
        <v>49</v>
      </c>
      <c r="B521" s="148" t="s">
        <v>50</v>
      </c>
      <c r="C521" s="149"/>
      <c r="D521" s="149"/>
      <c r="E521" s="149"/>
      <c r="F521" s="149"/>
      <c r="G521" s="149"/>
      <c r="H521" s="149"/>
      <c r="I521" s="149"/>
      <c r="J521" s="149"/>
      <c r="K521" s="149"/>
      <c r="L521" s="149"/>
      <c r="M521" s="149"/>
      <c r="N521" s="149"/>
      <c r="O521" s="149"/>
      <c r="P521" s="149"/>
      <c r="Q521" s="149"/>
      <c r="R521" s="149"/>
      <c r="S521" s="149"/>
      <c r="T521" s="149"/>
      <c r="U521" s="149"/>
      <c r="V521" s="149"/>
      <c r="W521" s="149"/>
      <c r="X521" s="149"/>
      <c r="Y521" s="150"/>
    </row>
    <row r="522" spans="1:25" x14ac:dyDescent="0.2">
      <c r="A522" s="154"/>
      <c r="B522" s="40" t="s">
        <v>66</v>
      </c>
      <c r="C522" s="41" t="s">
        <v>67</v>
      </c>
      <c r="D522" s="42" t="s">
        <v>68</v>
      </c>
      <c r="E522" s="41" t="s">
        <v>69</v>
      </c>
      <c r="F522" s="41" t="s">
        <v>70</v>
      </c>
      <c r="G522" s="41" t="s">
        <v>71</v>
      </c>
      <c r="H522" s="41" t="s">
        <v>72</v>
      </c>
      <c r="I522" s="41" t="s">
        <v>73</v>
      </c>
      <c r="J522" s="41" t="s">
        <v>74</v>
      </c>
      <c r="K522" s="40" t="s">
        <v>75</v>
      </c>
      <c r="L522" s="41" t="s">
        <v>76</v>
      </c>
      <c r="M522" s="43" t="s">
        <v>77</v>
      </c>
      <c r="N522" s="40" t="s">
        <v>78</v>
      </c>
      <c r="O522" s="41" t="s">
        <v>79</v>
      </c>
      <c r="P522" s="43" t="s">
        <v>80</v>
      </c>
      <c r="Q522" s="42" t="s">
        <v>81</v>
      </c>
      <c r="R522" s="41" t="s">
        <v>82</v>
      </c>
      <c r="S522" s="42" t="s">
        <v>83</v>
      </c>
      <c r="T522" s="41" t="s">
        <v>84</v>
      </c>
      <c r="U522" s="42" t="s">
        <v>85</v>
      </c>
      <c r="V522" s="41" t="s">
        <v>86</v>
      </c>
      <c r="W522" s="42" t="s">
        <v>87</v>
      </c>
      <c r="X522" s="41" t="s">
        <v>88</v>
      </c>
      <c r="Y522" s="41" t="s">
        <v>89</v>
      </c>
    </row>
    <row r="523" spans="1:25" x14ac:dyDescent="0.2">
      <c r="A523" s="20">
        <v>44317</v>
      </c>
      <c r="B523" s="36">
        <v>1304.92</v>
      </c>
      <c r="C523" s="36">
        <v>1355.49</v>
      </c>
      <c r="D523" s="36">
        <v>1398.18</v>
      </c>
      <c r="E523" s="36">
        <v>1401.36</v>
      </c>
      <c r="F523" s="36">
        <v>1409.57</v>
      </c>
      <c r="G523" s="36">
        <v>1406.74</v>
      </c>
      <c r="H523" s="36">
        <v>1401.82</v>
      </c>
      <c r="I523" s="36">
        <v>1362.25</v>
      </c>
      <c r="J523" s="36">
        <v>1322.81</v>
      </c>
      <c r="K523" s="36">
        <v>1261.45</v>
      </c>
      <c r="L523" s="36">
        <v>1219.8700000000001</v>
      </c>
      <c r="M523" s="36">
        <v>1224.57</v>
      </c>
      <c r="N523" s="36">
        <v>1284.48</v>
      </c>
      <c r="O523" s="36">
        <v>1305.0899999999999</v>
      </c>
      <c r="P523" s="36">
        <v>1322.9</v>
      </c>
      <c r="Q523" s="36">
        <v>1332.32</v>
      </c>
      <c r="R523" s="36">
        <v>1324.19</v>
      </c>
      <c r="S523" s="36">
        <v>1314.17</v>
      </c>
      <c r="T523" s="36">
        <v>1260.78</v>
      </c>
      <c r="U523" s="36">
        <v>1237.78</v>
      </c>
      <c r="V523" s="36">
        <v>1219.48</v>
      </c>
      <c r="W523" s="36">
        <v>1204.94</v>
      </c>
      <c r="X523" s="36">
        <v>1218.8900000000001</v>
      </c>
      <c r="Y523" s="36">
        <v>1295.97</v>
      </c>
    </row>
    <row r="524" spans="1:25" x14ac:dyDescent="0.2">
      <c r="A524" s="20">
        <v>44318</v>
      </c>
      <c r="B524" s="36">
        <v>1272.93</v>
      </c>
      <c r="C524" s="36">
        <v>1315.56</v>
      </c>
      <c r="D524" s="36">
        <v>1369.98</v>
      </c>
      <c r="E524" s="36">
        <v>1389.95</v>
      </c>
      <c r="F524" s="36">
        <v>1401.86</v>
      </c>
      <c r="G524" s="36">
        <v>1399.36</v>
      </c>
      <c r="H524" s="36">
        <v>1404.9</v>
      </c>
      <c r="I524" s="36">
        <v>1373.82</v>
      </c>
      <c r="J524" s="36">
        <v>1300.3600000000001</v>
      </c>
      <c r="K524" s="36">
        <v>1257.8800000000001</v>
      </c>
      <c r="L524" s="36">
        <v>1206.8600000000001</v>
      </c>
      <c r="M524" s="36">
        <v>1205.31</v>
      </c>
      <c r="N524" s="36">
        <v>1281.4000000000001</v>
      </c>
      <c r="O524" s="36">
        <v>1296.22</v>
      </c>
      <c r="P524" s="36">
        <v>1316</v>
      </c>
      <c r="Q524" s="36">
        <v>1316.05</v>
      </c>
      <c r="R524" s="36">
        <v>1303.49</v>
      </c>
      <c r="S524" s="36">
        <v>1293.23</v>
      </c>
      <c r="T524" s="36">
        <v>1241.8700000000001</v>
      </c>
      <c r="U524" s="36">
        <v>1216.3500000000001</v>
      </c>
      <c r="V524" s="36">
        <v>1183.94</v>
      </c>
      <c r="W524" s="36">
        <v>1180.48</v>
      </c>
      <c r="X524" s="36">
        <v>1218.51</v>
      </c>
      <c r="Y524" s="36">
        <v>1282.02</v>
      </c>
    </row>
    <row r="525" spans="1:25" x14ac:dyDescent="0.2">
      <c r="A525" s="20">
        <v>44319</v>
      </c>
      <c r="B525" s="36">
        <v>1266.04</v>
      </c>
      <c r="C525" s="36">
        <v>1336.48</v>
      </c>
      <c r="D525" s="36">
        <v>1377.59</v>
      </c>
      <c r="E525" s="36">
        <v>1393.23</v>
      </c>
      <c r="F525" s="36">
        <v>1405.8</v>
      </c>
      <c r="G525" s="36">
        <v>1409.55</v>
      </c>
      <c r="H525" s="36">
        <v>1411.81</v>
      </c>
      <c r="I525" s="36">
        <v>1373</v>
      </c>
      <c r="J525" s="36">
        <v>1308.8399999999999</v>
      </c>
      <c r="K525" s="36">
        <v>1267.3700000000001</v>
      </c>
      <c r="L525" s="36">
        <v>1242.6200000000001</v>
      </c>
      <c r="M525" s="36">
        <v>1225.8399999999999</v>
      </c>
      <c r="N525" s="36">
        <v>1260.42</v>
      </c>
      <c r="O525" s="36">
        <v>1296.8500000000001</v>
      </c>
      <c r="P525" s="36">
        <v>1316.89</v>
      </c>
      <c r="Q525" s="36">
        <v>1326.7</v>
      </c>
      <c r="R525" s="36">
        <v>1315.43</v>
      </c>
      <c r="S525" s="36">
        <v>1294.21</v>
      </c>
      <c r="T525" s="36">
        <v>1244</v>
      </c>
      <c r="U525" s="36">
        <v>1222.6100000000001</v>
      </c>
      <c r="V525" s="36">
        <v>1211.43</v>
      </c>
      <c r="W525" s="36">
        <v>1217.28</v>
      </c>
      <c r="X525" s="36">
        <v>1205.24</v>
      </c>
      <c r="Y525" s="36">
        <v>1212.43</v>
      </c>
    </row>
    <row r="526" spans="1:25" x14ac:dyDescent="0.2">
      <c r="A526" s="20">
        <v>44320</v>
      </c>
      <c r="B526" s="36">
        <v>1227.5</v>
      </c>
      <c r="C526" s="36">
        <v>1286.58</v>
      </c>
      <c r="D526" s="36">
        <v>1309.71</v>
      </c>
      <c r="E526" s="36">
        <v>1322.18</v>
      </c>
      <c r="F526" s="36">
        <v>1335.57</v>
      </c>
      <c r="G526" s="36">
        <v>1330.34</v>
      </c>
      <c r="H526" s="36">
        <v>1296.46</v>
      </c>
      <c r="I526" s="36">
        <v>1273.52</v>
      </c>
      <c r="J526" s="36">
        <v>1241.51</v>
      </c>
      <c r="K526" s="36">
        <v>1217.03</v>
      </c>
      <c r="L526" s="36">
        <v>1210</v>
      </c>
      <c r="M526" s="36">
        <v>1207.45</v>
      </c>
      <c r="N526" s="36">
        <v>1217.77</v>
      </c>
      <c r="O526" s="36">
        <v>1219.7</v>
      </c>
      <c r="P526" s="36">
        <v>1227.4000000000001</v>
      </c>
      <c r="Q526" s="36">
        <v>1229.96</v>
      </c>
      <c r="R526" s="36">
        <v>1234.1100000000001</v>
      </c>
      <c r="S526" s="36">
        <v>1249.7</v>
      </c>
      <c r="T526" s="36">
        <v>1221.3</v>
      </c>
      <c r="U526" s="36">
        <v>1188.6100000000001</v>
      </c>
      <c r="V526" s="36">
        <v>1170.95</v>
      </c>
      <c r="W526" s="36">
        <v>1177.1600000000001</v>
      </c>
      <c r="X526" s="36">
        <v>1198.31</v>
      </c>
      <c r="Y526" s="36">
        <v>1220.9100000000001</v>
      </c>
    </row>
    <row r="527" spans="1:25" x14ac:dyDescent="0.2">
      <c r="A527" s="20">
        <v>44321</v>
      </c>
      <c r="B527" s="36">
        <v>1248.73</v>
      </c>
      <c r="C527" s="36">
        <v>1297.49</v>
      </c>
      <c r="D527" s="36">
        <v>1319.06</v>
      </c>
      <c r="E527" s="36">
        <v>1333.44</v>
      </c>
      <c r="F527" s="36">
        <v>1347.06</v>
      </c>
      <c r="G527" s="36">
        <v>1338.12</v>
      </c>
      <c r="H527" s="36">
        <v>1306.77</v>
      </c>
      <c r="I527" s="36">
        <v>1268.07</v>
      </c>
      <c r="J527" s="36">
        <v>1229.6500000000001</v>
      </c>
      <c r="K527" s="36">
        <v>1215.54</v>
      </c>
      <c r="L527" s="36">
        <v>1192.8500000000001</v>
      </c>
      <c r="M527" s="36">
        <v>1181.24</v>
      </c>
      <c r="N527" s="36">
        <v>1203.47</v>
      </c>
      <c r="O527" s="36">
        <v>1204.6000000000001</v>
      </c>
      <c r="P527" s="36">
        <v>1207.81</v>
      </c>
      <c r="Q527" s="36">
        <v>1212.8399999999999</v>
      </c>
      <c r="R527" s="36">
        <v>1210.79</v>
      </c>
      <c r="S527" s="36">
        <v>1220.74</v>
      </c>
      <c r="T527" s="36">
        <v>1218.05</v>
      </c>
      <c r="U527" s="36">
        <v>1200.8</v>
      </c>
      <c r="V527" s="36">
        <v>1192.01</v>
      </c>
      <c r="W527" s="36">
        <v>1197.04</v>
      </c>
      <c r="X527" s="36">
        <v>1209.43</v>
      </c>
      <c r="Y527" s="36">
        <v>1250.6100000000001</v>
      </c>
    </row>
    <row r="528" spans="1:25" x14ac:dyDescent="0.2">
      <c r="A528" s="20">
        <v>44322</v>
      </c>
      <c r="B528" s="36">
        <v>1240.28</v>
      </c>
      <c r="C528" s="36">
        <v>1274.8600000000001</v>
      </c>
      <c r="D528" s="36">
        <v>1308.22</v>
      </c>
      <c r="E528" s="36">
        <v>1323.05</v>
      </c>
      <c r="F528" s="36">
        <v>1332.04</v>
      </c>
      <c r="G528" s="36">
        <v>1326.97</v>
      </c>
      <c r="H528" s="36">
        <v>1290.6200000000001</v>
      </c>
      <c r="I528" s="36">
        <v>1253.25</v>
      </c>
      <c r="J528" s="36">
        <v>1219.9100000000001</v>
      </c>
      <c r="K528" s="36">
        <v>1166.99</v>
      </c>
      <c r="L528" s="36">
        <v>1142.77</v>
      </c>
      <c r="M528" s="36">
        <v>1147.1200000000001</v>
      </c>
      <c r="N528" s="36">
        <v>1182.28</v>
      </c>
      <c r="O528" s="36">
        <v>1200.2</v>
      </c>
      <c r="P528" s="36">
        <v>1219.73</v>
      </c>
      <c r="Q528" s="36">
        <v>1228.78</v>
      </c>
      <c r="R528" s="36">
        <v>1218.9000000000001</v>
      </c>
      <c r="S528" s="36">
        <v>1226.03</v>
      </c>
      <c r="T528" s="36">
        <v>1202.05</v>
      </c>
      <c r="U528" s="36">
        <v>1162.31</v>
      </c>
      <c r="V528" s="36">
        <v>1124.93</v>
      </c>
      <c r="W528" s="36">
        <v>1142.95</v>
      </c>
      <c r="X528" s="36">
        <v>1175.6300000000001</v>
      </c>
      <c r="Y528" s="36">
        <v>1229.54</v>
      </c>
    </row>
    <row r="529" spans="1:25" x14ac:dyDescent="0.2">
      <c r="A529" s="20">
        <v>44323</v>
      </c>
      <c r="B529" s="36">
        <v>1235.67</v>
      </c>
      <c r="C529" s="36">
        <v>1239.68</v>
      </c>
      <c r="D529" s="36">
        <v>1306.02</v>
      </c>
      <c r="E529" s="36">
        <v>1321.96</v>
      </c>
      <c r="F529" s="36">
        <v>1334.4</v>
      </c>
      <c r="G529" s="36">
        <v>1315.42</v>
      </c>
      <c r="H529" s="36">
        <v>1258.1400000000001</v>
      </c>
      <c r="I529" s="36">
        <v>1226.47</v>
      </c>
      <c r="J529" s="36">
        <v>1202.31</v>
      </c>
      <c r="K529" s="36">
        <v>1211.28</v>
      </c>
      <c r="L529" s="36">
        <v>1200.25</v>
      </c>
      <c r="M529" s="36">
        <v>1189.52</v>
      </c>
      <c r="N529" s="36">
        <v>1183.4000000000001</v>
      </c>
      <c r="O529" s="36">
        <v>1184.58</v>
      </c>
      <c r="P529" s="36">
        <v>1188.1600000000001</v>
      </c>
      <c r="Q529" s="36">
        <v>1193.74</v>
      </c>
      <c r="R529" s="36">
        <v>1181.93</v>
      </c>
      <c r="S529" s="36">
        <v>1196.06</v>
      </c>
      <c r="T529" s="36">
        <v>1203.4000000000001</v>
      </c>
      <c r="U529" s="36">
        <v>1200.94</v>
      </c>
      <c r="V529" s="36">
        <v>1187.1500000000001</v>
      </c>
      <c r="W529" s="36">
        <v>1186.5899999999999</v>
      </c>
      <c r="X529" s="36">
        <v>1172.77</v>
      </c>
      <c r="Y529" s="36">
        <v>1167.77</v>
      </c>
    </row>
    <row r="530" spans="1:25" x14ac:dyDescent="0.2">
      <c r="A530" s="20">
        <v>44324</v>
      </c>
      <c r="B530" s="36">
        <v>1207.94</v>
      </c>
      <c r="C530" s="36">
        <v>1261.55</v>
      </c>
      <c r="D530" s="36">
        <v>1264.72</v>
      </c>
      <c r="E530" s="36">
        <v>1272.3</v>
      </c>
      <c r="F530" s="36">
        <v>1290.76</v>
      </c>
      <c r="G530" s="36">
        <v>1279</v>
      </c>
      <c r="H530" s="36">
        <v>1243.6600000000001</v>
      </c>
      <c r="I530" s="36">
        <v>1231.45</v>
      </c>
      <c r="J530" s="36">
        <v>1202.21</v>
      </c>
      <c r="K530" s="36">
        <v>1173.67</v>
      </c>
      <c r="L530" s="36">
        <v>1142.23</v>
      </c>
      <c r="M530" s="36">
        <v>1142.9100000000001</v>
      </c>
      <c r="N530" s="36">
        <v>1168.1200000000001</v>
      </c>
      <c r="O530" s="36">
        <v>1164.03</v>
      </c>
      <c r="P530" s="36">
        <v>1185.8</v>
      </c>
      <c r="Q530" s="36">
        <v>1190.04</v>
      </c>
      <c r="R530" s="36">
        <v>1180.46</v>
      </c>
      <c r="S530" s="36">
        <v>1189.77</v>
      </c>
      <c r="T530" s="36">
        <v>1178</v>
      </c>
      <c r="U530" s="36">
        <v>1151.17</v>
      </c>
      <c r="V530" s="36">
        <v>1136.3399999999999</v>
      </c>
      <c r="W530" s="36">
        <v>1129.4000000000001</v>
      </c>
      <c r="X530" s="36">
        <v>1141.93</v>
      </c>
      <c r="Y530" s="36">
        <v>1162.32</v>
      </c>
    </row>
    <row r="531" spans="1:25" x14ac:dyDescent="0.2">
      <c r="A531" s="20">
        <v>44325</v>
      </c>
      <c r="B531" s="36">
        <v>1140.67</v>
      </c>
      <c r="C531" s="36">
        <v>1179.6400000000001</v>
      </c>
      <c r="D531" s="36">
        <v>1198.74</v>
      </c>
      <c r="E531" s="36">
        <v>1228.6400000000001</v>
      </c>
      <c r="F531" s="36">
        <v>1231.6300000000001</v>
      </c>
      <c r="G531" s="36">
        <v>1234.51</v>
      </c>
      <c r="H531" s="36">
        <v>1218.6200000000001</v>
      </c>
      <c r="I531" s="36">
        <v>1195.8800000000001</v>
      </c>
      <c r="J531" s="36">
        <v>1171.92</v>
      </c>
      <c r="K531" s="36">
        <v>1140.4000000000001</v>
      </c>
      <c r="L531" s="36">
        <v>1131.8700000000001</v>
      </c>
      <c r="M531" s="36">
        <v>1129.3800000000001</v>
      </c>
      <c r="N531" s="36">
        <v>1142.8900000000001</v>
      </c>
      <c r="O531" s="36">
        <v>1157.93</v>
      </c>
      <c r="P531" s="36">
        <v>1172.93</v>
      </c>
      <c r="Q531" s="36">
        <v>1176.8</v>
      </c>
      <c r="R531" s="36">
        <v>1169.53</v>
      </c>
      <c r="S531" s="36">
        <v>1168.24</v>
      </c>
      <c r="T531" s="36">
        <v>1158.51</v>
      </c>
      <c r="U531" s="36">
        <v>1141.8</v>
      </c>
      <c r="V531" s="36">
        <v>1115.67</v>
      </c>
      <c r="W531" s="36">
        <v>1117.22</v>
      </c>
      <c r="X531" s="36">
        <v>1131.17</v>
      </c>
      <c r="Y531" s="36">
        <v>1150.51</v>
      </c>
    </row>
    <row r="532" spans="1:25" x14ac:dyDescent="0.2">
      <c r="A532" s="20">
        <v>44326</v>
      </c>
      <c r="B532" s="36">
        <v>1182.0899999999999</v>
      </c>
      <c r="C532" s="36">
        <v>1232.9100000000001</v>
      </c>
      <c r="D532" s="36">
        <v>1258.58</v>
      </c>
      <c r="E532" s="36">
        <v>1275.1500000000001</v>
      </c>
      <c r="F532" s="36">
        <v>1284.3700000000001</v>
      </c>
      <c r="G532" s="36">
        <v>1284.02</v>
      </c>
      <c r="H532" s="36">
        <v>1271.0899999999999</v>
      </c>
      <c r="I532" s="36">
        <v>1233.6500000000001</v>
      </c>
      <c r="J532" s="36">
        <v>1192.3500000000001</v>
      </c>
      <c r="K532" s="36">
        <v>1148.77</v>
      </c>
      <c r="L532" s="36">
        <v>1121.5899999999999</v>
      </c>
      <c r="M532" s="36">
        <v>1110.49</v>
      </c>
      <c r="N532" s="36">
        <v>1121.48</v>
      </c>
      <c r="O532" s="36">
        <v>1134.8600000000001</v>
      </c>
      <c r="P532" s="36">
        <v>1151.1600000000001</v>
      </c>
      <c r="Q532" s="36">
        <v>1155.3700000000001</v>
      </c>
      <c r="R532" s="36">
        <v>1147.32</v>
      </c>
      <c r="S532" s="36">
        <v>1141.99</v>
      </c>
      <c r="T532" s="36">
        <v>1134.97</v>
      </c>
      <c r="U532" s="36">
        <v>1114.02</v>
      </c>
      <c r="V532" s="36">
        <v>1085.79</v>
      </c>
      <c r="W532" s="36">
        <v>1081.04</v>
      </c>
      <c r="X532" s="36">
        <v>1097.5</v>
      </c>
      <c r="Y532" s="36">
        <v>1137.25</v>
      </c>
    </row>
    <row r="533" spans="1:25" x14ac:dyDescent="0.2">
      <c r="A533" s="20">
        <v>44327</v>
      </c>
      <c r="B533" s="36">
        <v>1215.76</v>
      </c>
      <c r="C533" s="36">
        <v>1216.6400000000001</v>
      </c>
      <c r="D533" s="36">
        <v>1221.28</v>
      </c>
      <c r="E533" s="36">
        <v>1246.51</v>
      </c>
      <c r="F533" s="36">
        <v>1256.79</v>
      </c>
      <c r="G533" s="36">
        <v>1243</v>
      </c>
      <c r="H533" s="36">
        <v>1216.74</v>
      </c>
      <c r="I533" s="36">
        <v>1179.93</v>
      </c>
      <c r="J533" s="36">
        <v>1154.8</v>
      </c>
      <c r="K533" s="36">
        <v>1126.99</v>
      </c>
      <c r="L533" s="36">
        <v>1137.42</v>
      </c>
      <c r="M533" s="36">
        <v>1169.6200000000001</v>
      </c>
      <c r="N533" s="36">
        <v>1200.3800000000001</v>
      </c>
      <c r="O533" s="36">
        <v>1189.69</v>
      </c>
      <c r="P533" s="36">
        <v>1202.95</v>
      </c>
      <c r="Q533" s="36">
        <v>1217.3600000000001</v>
      </c>
      <c r="R533" s="36">
        <v>1211.54</v>
      </c>
      <c r="S533" s="36">
        <v>1225.6400000000001</v>
      </c>
      <c r="T533" s="36">
        <v>1203.72</v>
      </c>
      <c r="U533" s="36">
        <v>1188.79</v>
      </c>
      <c r="V533" s="36">
        <v>1172.55</v>
      </c>
      <c r="W533" s="36">
        <v>1176.21</v>
      </c>
      <c r="X533" s="36">
        <v>1196.95</v>
      </c>
      <c r="Y533" s="36">
        <v>1242.53</v>
      </c>
    </row>
    <row r="534" spans="1:25" x14ac:dyDescent="0.2">
      <c r="A534" s="20">
        <v>44328</v>
      </c>
      <c r="B534" s="36">
        <v>1252.4000000000001</v>
      </c>
      <c r="C534" s="36">
        <v>1284.32</v>
      </c>
      <c r="D534" s="36">
        <v>1271.6400000000001</v>
      </c>
      <c r="E534" s="36">
        <v>1265.46</v>
      </c>
      <c r="F534" s="36">
        <v>1260.1400000000001</v>
      </c>
      <c r="G534" s="36">
        <v>1269.2</v>
      </c>
      <c r="H534" s="36">
        <v>1256.93</v>
      </c>
      <c r="I534" s="36">
        <v>1205.8500000000001</v>
      </c>
      <c r="J534" s="36">
        <v>1176.6500000000001</v>
      </c>
      <c r="K534" s="36">
        <v>1157.5</v>
      </c>
      <c r="L534" s="36">
        <v>1132.03</v>
      </c>
      <c r="M534" s="36">
        <v>1141.93</v>
      </c>
      <c r="N534" s="36">
        <v>1146.77</v>
      </c>
      <c r="O534" s="36">
        <v>1153.31</v>
      </c>
      <c r="P534" s="36">
        <v>1159.01</v>
      </c>
      <c r="Q534" s="36">
        <v>1169.76</v>
      </c>
      <c r="R534" s="36">
        <v>1160.78</v>
      </c>
      <c r="S534" s="36">
        <v>1164.1500000000001</v>
      </c>
      <c r="T534" s="36">
        <v>1150.93</v>
      </c>
      <c r="U534" s="36">
        <v>1143.29</v>
      </c>
      <c r="V534" s="36">
        <v>1134.31</v>
      </c>
      <c r="W534" s="36">
        <v>1144.96</v>
      </c>
      <c r="X534" s="36">
        <v>1149.45</v>
      </c>
      <c r="Y534" s="36">
        <v>1171.3700000000001</v>
      </c>
    </row>
    <row r="535" spans="1:25" x14ac:dyDescent="0.2">
      <c r="A535" s="20">
        <v>44329</v>
      </c>
      <c r="B535" s="36">
        <v>1253.48</v>
      </c>
      <c r="C535" s="36">
        <v>1301.69</v>
      </c>
      <c r="D535" s="36">
        <v>1318.89</v>
      </c>
      <c r="E535" s="36">
        <v>1308.51</v>
      </c>
      <c r="F535" s="36">
        <v>1303.49</v>
      </c>
      <c r="G535" s="36">
        <v>1307.78</v>
      </c>
      <c r="H535" s="36">
        <v>1264.95</v>
      </c>
      <c r="I535" s="36">
        <v>1203.24</v>
      </c>
      <c r="J535" s="36">
        <v>1177.3800000000001</v>
      </c>
      <c r="K535" s="36">
        <v>1154.92</v>
      </c>
      <c r="L535" s="36">
        <v>1116.8700000000001</v>
      </c>
      <c r="M535" s="36">
        <v>1131.6600000000001</v>
      </c>
      <c r="N535" s="36">
        <v>1161.46</v>
      </c>
      <c r="O535" s="36">
        <v>1172.69</v>
      </c>
      <c r="P535" s="36">
        <v>1188.92</v>
      </c>
      <c r="Q535" s="36">
        <v>1199.6100000000001</v>
      </c>
      <c r="R535" s="36">
        <v>1199.67</v>
      </c>
      <c r="S535" s="36">
        <v>1216.95</v>
      </c>
      <c r="T535" s="36">
        <v>1199.26</v>
      </c>
      <c r="U535" s="36">
        <v>1173.74</v>
      </c>
      <c r="V535" s="36">
        <v>1158.8600000000001</v>
      </c>
      <c r="W535" s="36">
        <v>1159.8700000000001</v>
      </c>
      <c r="X535" s="36">
        <v>1176.72</v>
      </c>
      <c r="Y535" s="36">
        <v>1217.8600000000001</v>
      </c>
    </row>
    <row r="536" spans="1:25" x14ac:dyDescent="0.2">
      <c r="A536" s="20">
        <v>44330</v>
      </c>
      <c r="B536" s="36">
        <v>1249.42</v>
      </c>
      <c r="C536" s="36">
        <v>1268.8700000000001</v>
      </c>
      <c r="D536" s="36">
        <v>1290.8</v>
      </c>
      <c r="E536" s="36">
        <v>1300.8800000000001</v>
      </c>
      <c r="F536" s="36">
        <v>1315.23</v>
      </c>
      <c r="G536" s="36">
        <v>1292.7</v>
      </c>
      <c r="H536" s="36">
        <v>1238.53</v>
      </c>
      <c r="I536" s="36">
        <v>1174.05</v>
      </c>
      <c r="J536" s="36">
        <v>1136.6300000000001</v>
      </c>
      <c r="K536" s="36">
        <v>1111.94</v>
      </c>
      <c r="L536" s="36">
        <v>1097.19</v>
      </c>
      <c r="M536" s="36">
        <v>1111.5899999999999</v>
      </c>
      <c r="N536" s="36">
        <v>1143.82</v>
      </c>
      <c r="O536" s="36">
        <v>1150.1400000000001</v>
      </c>
      <c r="P536" s="36">
        <v>1162.08</v>
      </c>
      <c r="Q536" s="36">
        <v>1178</v>
      </c>
      <c r="R536" s="36">
        <v>1177.0899999999999</v>
      </c>
      <c r="S536" s="36">
        <v>1188.32</v>
      </c>
      <c r="T536" s="36">
        <v>1172.78</v>
      </c>
      <c r="U536" s="36">
        <v>1163.44</v>
      </c>
      <c r="V536" s="36">
        <v>1180.8900000000001</v>
      </c>
      <c r="W536" s="36">
        <v>1182.18</v>
      </c>
      <c r="X536" s="36">
        <v>1187.03</v>
      </c>
      <c r="Y536" s="36">
        <v>1200.43</v>
      </c>
    </row>
    <row r="537" spans="1:25" x14ac:dyDescent="0.2">
      <c r="A537" s="20">
        <v>44331</v>
      </c>
      <c r="B537" s="36">
        <v>1205.8900000000001</v>
      </c>
      <c r="C537" s="36">
        <v>1223.05</v>
      </c>
      <c r="D537" s="36">
        <v>1254.2</v>
      </c>
      <c r="E537" s="36">
        <v>1275.69</v>
      </c>
      <c r="F537" s="36">
        <v>1280.29</v>
      </c>
      <c r="G537" s="36">
        <v>1265</v>
      </c>
      <c r="H537" s="36">
        <v>1214.74</v>
      </c>
      <c r="I537" s="36">
        <v>1156.9100000000001</v>
      </c>
      <c r="J537" s="36">
        <v>1168.55</v>
      </c>
      <c r="K537" s="36">
        <v>1152.33</v>
      </c>
      <c r="L537" s="36">
        <v>1134.04</v>
      </c>
      <c r="M537" s="36">
        <v>1141.6500000000001</v>
      </c>
      <c r="N537" s="36">
        <v>1154.52</v>
      </c>
      <c r="O537" s="36">
        <v>1163.3600000000001</v>
      </c>
      <c r="P537" s="36">
        <v>1191.32</v>
      </c>
      <c r="Q537" s="36">
        <v>1186.6400000000001</v>
      </c>
      <c r="R537" s="36">
        <v>1170.51</v>
      </c>
      <c r="S537" s="36">
        <v>1163.73</v>
      </c>
      <c r="T537" s="36">
        <v>1138.8900000000001</v>
      </c>
      <c r="U537" s="36">
        <v>1110.8800000000001</v>
      </c>
      <c r="V537" s="36">
        <v>1087.3</v>
      </c>
      <c r="W537" s="36">
        <v>1083.54</v>
      </c>
      <c r="X537" s="36">
        <v>1087.23</v>
      </c>
      <c r="Y537" s="36">
        <v>1114.46</v>
      </c>
    </row>
    <row r="538" spans="1:25" x14ac:dyDescent="0.2">
      <c r="A538" s="20">
        <v>44332</v>
      </c>
      <c r="B538" s="36">
        <v>1116.7</v>
      </c>
      <c r="C538" s="36">
        <v>1114.8600000000001</v>
      </c>
      <c r="D538" s="36">
        <v>1099.77</v>
      </c>
      <c r="E538" s="36">
        <v>1096.93</v>
      </c>
      <c r="F538" s="36">
        <v>1092.98</v>
      </c>
      <c r="G538" s="36">
        <v>1094.21</v>
      </c>
      <c r="H538" s="36">
        <v>1104.8900000000001</v>
      </c>
      <c r="I538" s="36">
        <v>1085.81</v>
      </c>
      <c r="J538" s="36">
        <v>1054.8600000000001</v>
      </c>
      <c r="K538" s="36">
        <v>1092.6200000000001</v>
      </c>
      <c r="L538" s="36">
        <v>1107.93</v>
      </c>
      <c r="M538" s="36">
        <v>1108.6200000000001</v>
      </c>
      <c r="N538" s="36">
        <v>1097.72</v>
      </c>
      <c r="O538" s="36">
        <v>1081.42</v>
      </c>
      <c r="P538" s="36">
        <v>1083.69</v>
      </c>
      <c r="Q538" s="36">
        <v>1076.47</v>
      </c>
      <c r="R538" s="36">
        <v>1066.78</v>
      </c>
      <c r="S538" s="36">
        <v>1079.56</v>
      </c>
      <c r="T538" s="36">
        <v>1095.8600000000001</v>
      </c>
      <c r="U538" s="36">
        <v>1099.6600000000001</v>
      </c>
      <c r="V538" s="36">
        <v>1060.31</v>
      </c>
      <c r="W538" s="36">
        <v>1056.3700000000001</v>
      </c>
      <c r="X538" s="36">
        <v>1052.03</v>
      </c>
      <c r="Y538" s="36">
        <v>1036.5</v>
      </c>
    </row>
    <row r="539" spans="1:25" x14ac:dyDescent="0.2">
      <c r="A539" s="20">
        <v>44333</v>
      </c>
      <c r="B539" s="36">
        <v>1065.0899999999999</v>
      </c>
      <c r="C539" s="36">
        <v>1106.46</v>
      </c>
      <c r="D539" s="36">
        <v>1138.07</v>
      </c>
      <c r="E539" s="36">
        <v>1152.51</v>
      </c>
      <c r="F539" s="36">
        <v>1182.05</v>
      </c>
      <c r="G539" s="36">
        <v>1162.8600000000001</v>
      </c>
      <c r="H539" s="36">
        <v>1115.5</v>
      </c>
      <c r="I539" s="36">
        <v>1085.6500000000001</v>
      </c>
      <c r="J539" s="36">
        <v>1136.1600000000001</v>
      </c>
      <c r="K539" s="36">
        <v>1053.83</v>
      </c>
      <c r="L539" s="36">
        <v>1047.7</v>
      </c>
      <c r="M539" s="36">
        <v>1039.42</v>
      </c>
      <c r="N539" s="36">
        <v>1031.04</v>
      </c>
      <c r="O539" s="36">
        <v>1032.74</v>
      </c>
      <c r="P539" s="36">
        <v>1049.94</v>
      </c>
      <c r="Q539" s="36">
        <v>1061.1400000000001</v>
      </c>
      <c r="R539" s="36">
        <v>1062.22</v>
      </c>
      <c r="S539" s="36">
        <v>1067.54</v>
      </c>
      <c r="T539" s="36">
        <v>1063.6600000000001</v>
      </c>
      <c r="U539" s="36">
        <v>1062.75</v>
      </c>
      <c r="V539" s="36">
        <v>1034.24</v>
      </c>
      <c r="W539" s="36">
        <v>1035.29</v>
      </c>
      <c r="X539" s="36">
        <v>1027.08</v>
      </c>
      <c r="Y539" s="36">
        <v>1043.51</v>
      </c>
    </row>
    <row r="540" spans="1:25" x14ac:dyDescent="0.2">
      <c r="A540" s="20">
        <v>44334</v>
      </c>
      <c r="B540" s="36">
        <v>1070.1500000000001</v>
      </c>
      <c r="C540" s="36">
        <v>1103.02</v>
      </c>
      <c r="D540" s="36">
        <v>1128.19</v>
      </c>
      <c r="E540" s="36">
        <v>1142.05</v>
      </c>
      <c r="F540" s="36">
        <v>1141.1200000000001</v>
      </c>
      <c r="G540" s="36">
        <v>1125.72</v>
      </c>
      <c r="H540" s="36">
        <v>1080.92</v>
      </c>
      <c r="I540" s="36">
        <v>1058.43</v>
      </c>
      <c r="J540" s="36">
        <v>1025.32</v>
      </c>
      <c r="K540" s="36">
        <v>1013.7900000000001</v>
      </c>
      <c r="L540" s="36">
        <v>1005.77</v>
      </c>
      <c r="M540" s="36">
        <v>1020.89</v>
      </c>
      <c r="N540" s="36">
        <v>1030.31</v>
      </c>
      <c r="O540" s="36">
        <v>1060.1500000000001</v>
      </c>
      <c r="P540" s="36">
        <v>1068.8399999999999</v>
      </c>
      <c r="Q540" s="36">
        <v>1071.5899999999999</v>
      </c>
      <c r="R540" s="36">
        <v>1069.43</v>
      </c>
      <c r="S540" s="36">
        <v>1064</v>
      </c>
      <c r="T540" s="36">
        <v>1058.9100000000001</v>
      </c>
      <c r="U540" s="36">
        <v>1044.2</v>
      </c>
      <c r="V540" s="36">
        <v>1019.5</v>
      </c>
      <c r="W540" s="36">
        <v>1014.48</v>
      </c>
      <c r="X540" s="36">
        <v>1034.75</v>
      </c>
      <c r="Y540" s="36">
        <v>1077.8</v>
      </c>
    </row>
    <row r="541" spans="1:25" x14ac:dyDescent="0.2">
      <c r="A541" s="20">
        <v>44335</v>
      </c>
      <c r="B541" s="36">
        <v>1128.3900000000001</v>
      </c>
      <c r="C541" s="36">
        <v>1141.97</v>
      </c>
      <c r="D541" s="36">
        <v>1159.22</v>
      </c>
      <c r="E541" s="36">
        <v>1177.71</v>
      </c>
      <c r="F541" s="36">
        <v>1176.5899999999999</v>
      </c>
      <c r="G541" s="36">
        <v>1165.3</v>
      </c>
      <c r="H541" s="36">
        <v>1116.08</v>
      </c>
      <c r="I541" s="36">
        <v>1074.1600000000001</v>
      </c>
      <c r="J541" s="36">
        <v>1059.1100000000001</v>
      </c>
      <c r="K541" s="36">
        <v>1052.79</v>
      </c>
      <c r="L541" s="36">
        <v>1058.28</v>
      </c>
      <c r="M541" s="36">
        <v>1085.6600000000001</v>
      </c>
      <c r="N541" s="36">
        <v>1125.9100000000001</v>
      </c>
      <c r="O541" s="36">
        <v>1164.45</v>
      </c>
      <c r="P541" s="36">
        <v>1170.83</v>
      </c>
      <c r="Q541" s="36">
        <v>1164.67</v>
      </c>
      <c r="R541" s="36">
        <v>1145.56</v>
      </c>
      <c r="S541" s="36">
        <v>1121.01</v>
      </c>
      <c r="T541" s="36">
        <v>1097.8800000000001</v>
      </c>
      <c r="U541" s="36">
        <v>1085.8</v>
      </c>
      <c r="V541" s="36">
        <v>1060.1300000000001</v>
      </c>
      <c r="W541" s="36">
        <v>1036.3700000000001</v>
      </c>
      <c r="X541" s="36">
        <v>1006.52</v>
      </c>
      <c r="Y541" s="36">
        <v>1063.05</v>
      </c>
    </row>
    <row r="542" spans="1:25" x14ac:dyDescent="0.2">
      <c r="A542" s="20">
        <v>44336</v>
      </c>
      <c r="B542" s="36">
        <v>1140.3399999999999</v>
      </c>
      <c r="C542" s="36">
        <v>1175.6400000000001</v>
      </c>
      <c r="D542" s="36">
        <v>1181.79</v>
      </c>
      <c r="E542" s="36">
        <v>1192.5899999999999</v>
      </c>
      <c r="F542" s="36">
        <v>1204.3900000000001</v>
      </c>
      <c r="G542" s="36">
        <v>1183.99</v>
      </c>
      <c r="H542" s="36">
        <v>1155.83</v>
      </c>
      <c r="I542" s="36">
        <v>1086.31</v>
      </c>
      <c r="J542" s="36">
        <v>1022.53</v>
      </c>
      <c r="K542" s="36">
        <v>993.2</v>
      </c>
      <c r="L542" s="36">
        <v>994.04000000000008</v>
      </c>
      <c r="M542" s="36">
        <v>988.14</v>
      </c>
      <c r="N542" s="36">
        <v>1030.3700000000001</v>
      </c>
      <c r="O542" s="36">
        <v>1063.42</v>
      </c>
      <c r="P542" s="36">
        <v>1079.71</v>
      </c>
      <c r="Q542" s="36">
        <v>1084.27</v>
      </c>
      <c r="R542" s="36">
        <v>1076.4100000000001</v>
      </c>
      <c r="S542" s="36">
        <v>1060.3900000000001</v>
      </c>
      <c r="T542" s="36">
        <v>1018.5</v>
      </c>
      <c r="U542" s="36">
        <v>1012.77</v>
      </c>
      <c r="V542" s="36">
        <v>1024.1300000000001</v>
      </c>
      <c r="W542" s="36">
        <v>1046.1500000000001</v>
      </c>
      <c r="X542" s="36">
        <v>1026.28</v>
      </c>
      <c r="Y542" s="36">
        <v>997.63</v>
      </c>
    </row>
    <row r="543" spans="1:25" x14ac:dyDescent="0.2">
      <c r="A543" s="20">
        <v>44337</v>
      </c>
      <c r="B543" s="36">
        <v>1021.41</v>
      </c>
      <c r="C543" s="36">
        <v>1085.78</v>
      </c>
      <c r="D543" s="36">
        <v>1124.55</v>
      </c>
      <c r="E543" s="36">
        <v>1116.6100000000001</v>
      </c>
      <c r="F543" s="36">
        <v>1139.74</v>
      </c>
      <c r="G543" s="36">
        <v>1142.82</v>
      </c>
      <c r="H543" s="36">
        <v>1114.58</v>
      </c>
      <c r="I543" s="36">
        <v>1067.72</v>
      </c>
      <c r="J543" s="36">
        <v>1020.26</v>
      </c>
      <c r="K543" s="36">
        <v>972.45</v>
      </c>
      <c r="L543" s="36">
        <v>968.74</v>
      </c>
      <c r="M543" s="36">
        <v>993.72</v>
      </c>
      <c r="N543" s="36">
        <v>1055.47</v>
      </c>
      <c r="O543" s="36">
        <v>1093.78</v>
      </c>
      <c r="P543" s="36">
        <v>1100.27</v>
      </c>
      <c r="Q543" s="36">
        <v>1095.72</v>
      </c>
      <c r="R543" s="36">
        <v>1084.75</v>
      </c>
      <c r="S543" s="36">
        <v>1074.79</v>
      </c>
      <c r="T543" s="36">
        <v>1034.17</v>
      </c>
      <c r="U543" s="36">
        <v>984.17</v>
      </c>
      <c r="V543" s="36">
        <v>1001.3</v>
      </c>
      <c r="W543" s="36">
        <v>1017.67</v>
      </c>
      <c r="X543" s="36">
        <v>1035.0999999999999</v>
      </c>
      <c r="Y543" s="36">
        <v>1003.7</v>
      </c>
    </row>
    <row r="544" spans="1:25" x14ac:dyDescent="0.2">
      <c r="A544" s="20">
        <v>44338</v>
      </c>
      <c r="B544" s="36">
        <v>1047.28</v>
      </c>
      <c r="C544" s="36">
        <v>1051.5</v>
      </c>
      <c r="D544" s="36">
        <v>1083.17</v>
      </c>
      <c r="E544" s="36">
        <v>1106.05</v>
      </c>
      <c r="F544" s="36">
        <v>1110.18</v>
      </c>
      <c r="G544" s="36">
        <v>1105.48</v>
      </c>
      <c r="H544" s="36">
        <v>1090.72</v>
      </c>
      <c r="I544" s="36">
        <v>1013.82</v>
      </c>
      <c r="J544" s="36">
        <v>975.42</v>
      </c>
      <c r="K544" s="36">
        <v>923.37</v>
      </c>
      <c r="L544" s="36">
        <v>919.21</v>
      </c>
      <c r="M544" s="36">
        <v>937.61</v>
      </c>
      <c r="N544" s="36">
        <v>994.81</v>
      </c>
      <c r="O544" s="36">
        <v>1042.24</v>
      </c>
      <c r="P544" s="36">
        <v>1064.1300000000001</v>
      </c>
      <c r="Q544" s="36">
        <v>1062.02</v>
      </c>
      <c r="R544" s="36">
        <v>1049.49</v>
      </c>
      <c r="S544" s="36">
        <v>1021.53</v>
      </c>
      <c r="T544" s="36">
        <v>968.92</v>
      </c>
      <c r="U544" s="36">
        <v>941.83</v>
      </c>
      <c r="V544" s="36">
        <v>943.79</v>
      </c>
      <c r="W544" s="36">
        <v>976.7</v>
      </c>
      <c r="X544" s="36">
        <v>948.34</v>
      </c>
      <c r="Y544" s="36">
        <v>942.05</v>
      </c>
    </row>
    <row r="545" spans="1:25" x14ac:dyDescent="0.2">
      <c r="A545" s="20">
        <v>44339</v>
      </c>
      <c r="B545" s="36">
        <v>1025.75</v>
      </c>
      <c r="C545" s="36">
        <v>1086.9100000000001</v>
      </c>
      <c r="D545" s="36">
        <v>1111</v>
      </c>
      <c r="E545" s="36">
        <v>1121.27</v>
      </c>
      <c r="F545" s="36">
        <v>1143.77</v>
      </c>
      <c r="G545" s="36">
        <v>1146.45</v>
      </c>
      <c r="H545" s="36">
        <v>1147.83</v>
      </c>
      <c r="I545" s="36">
        <v>1067.6100000000001</v>
      </c>
      <c r="J545" s="36">
        <v>1030.96</v>
      </c>
      <c r="K545" s="36">
        <v>970.19</v>
      </c>
      <c r="L545" s="36">
        <v>953.83</v>
      </c>
      <c r="M545" s="36">
        <v>961.49</v>
      </c>
      <c r="N545" s="36">
        <v>1001.17</v>
      </c>
      <c r="O545" s="36">
        <v>1046</v>
      </c>
      <c r="P545" s="36">
        <v>1074.9100000000001</v>
      </c>
      <c r="Q545" s="36">
        <v>1087.83</v>
      </c>
      <c r="R545" s="36">
        <v>1075.8700000000001</v>
      </c>
      <c r="S545" s="36">
        <v>1053.44</v>
      </c>
      <c r="T545" s="36">
        <v>1009.74</v>
      </c>
      <c r="U545" s="36">
        <v>961.28</v>
      </c>
      <c r="V545" s="36">
        <v>945.35</v>
      </c>
      <c r="W545" s="36">
        <v>920.26</v>
      </c>
      <c r="X545" s="36">
        <v>1014.45</v>
      </c>
      <c r="Y545" s="36">
        <v>1005.15</v>
      </c>
    </row>
    <row r="546" spans="1:25" x14ac:dyDescent="0.2">
      <c r="A546" s="20">
        <v>44340</v>
      </c>
      <c r="B546" s="36">
        <v>1092.6600000000001</v>
      </c>
      <c r="C546" s="36">
        <v>1165.24</v>
      </c>
      <c r="D546" s="36">
        <v>1216.1400000000001</v>
      </c>
      <c r="E546" s="36">
        <v>1234.8600000000001</v>
      </c>
      <c r="F546" s="36">
        <v>1255.04</v>
      </c>
      <c r="G546" s="36">
        <v>1215.3800000000001</v>
      </c>
      <c r="H546" s="36">
        <v>1152.99</v>
      </c>
      <c r="I546" s="36">
        <v>1070.73</v>
      </c>
      <c r="J546" s="36">
        <v>1024.1400000000001</v>
      </c>
      <c r="K546" s="36">
        <v>968.61</v>
      </c>
      <c r="L546" s="36">
        <v>958.24</v>
      </c>
      <c r="M546" s="36">
        <v>957.67</v>
      </c>
      <c r="N546" s="36">
        <v>999.35</v>
      </c>
      <c r="O546" s="36">
        <v>1031.47</v>
      </c>
      <c r="P546" s="36">
        <v>1047.44</v>
      </c>
      <c r="Q546" s="36">
        <v>1045.19</v>
      </c>
      <c r="R546" s="36">
        <v>1024.83</v>
      </c>
      <c r="S546" s="36">
        <v>996.12</v>
      </c>
      <c r="T546" s="36">
        <v>972.66</v>
      </c>
      <c r="U546" s="36">
        <v>943.7</v>
      </c>
      <c r="V546" s="36">
        <v>953.8</v>
      </c>
      <c r="W546" s="36">
        <v>975.55</v>
      </c>
      <c r="X546" s="36">
        <v>955.86</v>
      </c>
      <c r="Y546" s="36">
        <v>969.8</v>
      </c>
    </row>
    <row r="547" spans="1:25" x14ac:dyDescent="0.2">
      <c r="A547" s="20">
        <v>44341</v>
      </c>
      <c r="B547" s="36">
        <v>1085.8800000000001</v>
      </c>
      <c r="C547" s="36">
        <v>1136.69</v>
      </c>
      <c r="D547" s="36">
        <v>1163</v>
      </c>
      <c r="E547" s="36">
        <v>1158</v>
      </c>
      <c r="F547" s="36">
        <v>1167.3800000000001</v>
      </c>
      <c r="G547" s="36">
        <v>1159.96</v>
      </c>
      <c r="H547" s="36">
        <v>1112.21</v>
      </c>
      <c r="I547" s="36">
        <v>1024.8800000000001</v>
      </c>
      <c r="J547" s="36">
        <v>937.81</v>
      </c>
      <c r="K547" s="36">
        <v>899.93</v>
      </c>
      <c r="L547" s="36">
        <v>907.65</v>
      </c>
      <c r="M547" s="36">
        <v>900.63</v>
      </c>
      <c r="N547" s="36">
        <v>954.06</v>
      </c>
      <c r="O547" s="36">
        <v>1009.38</v>
      </c>
      <c r="P547" s="36">
        <v>1033.96</v>
      </c>
      <c r="Q547" s="36">
        <v>1033.73</v>
      </c>
      <c r="R547" s="36">
        <v>1019.03</v>
      </c>
      <c r="S547" s="36">
        <v>991.83</v>
      </c>
      <c r="T547" s="36">
        <v>940.66</v>
      </c>
      <c r="U547" s="36">
        <v>921.37</v>
      </c>
      <c r="V547" s="36">
        <v>934.38</v>
      </c>
      <c r="W547" s="36">
        <v>964.95</v>
      </c>
      <c r="X547" s="36">
        <v>936.53</v>
      </c>
      <c r="Y547" s="36">
        <v>955.4</v>
      </c>
    </row>
    <row r="548" spans="1:25" x14ac:dyDescent="0.2">
      <c r="A548" s="20">
        <v>44342</v>
      </c>
      <c r="B548" s="36">
        <v>1078.33</v>
      </c>
      <c r="C548" s="36">
        <v>1145.05</v>
      </c>
      <c r="D548" s="36">
        <v>1195.08</v>
      </c>
      <c r="E548" s="36">
        <v>1215.26</v>
      </c>
      <c r="F548" s="36">
        <v>1228.23</v>
      </c>
      <c r="G548" s="36">
        <v>1204.0899999999999</v>
      </c>
      <c r="H548" s="36">
        <v>1144.5899999999999</v>
      </c>
      <c r="I548" s="36">
        <v>1046.94</v>
      </c>
      <c r="J548" s="36">
        <v>992.57</v>
      </c>
      <c r="K548" s="36">
        <v>940.81</v>
      </c>
      <c r="L548" s="36">
        <v>938.75</v>
      </c>
      <c r="M548" s="36">
        <v>946.92</v>
      </c>
      <c r="N548" s="36">
        <v>994.9</v>
      </c>
      <c r="O548" s="36">
        <v>1036.18</v>
      </c>
      <c r="P548" s="36">
        <v>1046.1100000000001</v>
      </c>
      <c r="Q548" s="36">
        <v>1044.17</v>
      </c>
      <c r="R548" s="36">
        <v>1028.26</v>
      </c>
      <c r="S548" s="36">
        <v>1006.89</v>
      </c>
      <c r="T548" s="36">
        <v>952.9</v>
      </c>
      <c r="U548" s="36">
        <v>921.14</v>
      </c>
      <c r="V548" s="36">
        <v>924.31</v>
      </c>
      <c r="W548" s="36">
        <v>937.95</v>
      </c>
      <c r="X548" s="36">
        <v>934.08</v>
      </c>
      <c r="Y548" s="36">
        <v>965.79</v>
      </c>
    </row>
    <row r="549" spans="1:25" x14ac:dyDescent="0.2">
      <c r="A549" s="20">
        <v>44343</v>
      </c>
      <c r="B549" s="36">
        <v>978.75</v>
      </c>
      <c r="C549" s="36">
        <v>1045.31</v>
      </c>
      <c r="D549" s="36">
        <v>1091.3600000000001</v>
      </c>
      <c r="E549" s="36">
        <v>1111.22</v>
      </c>
      <c r="F549" s="36">
        <v>1114.8700000000001</v>
      </c>
      <c r="G549" s="36">
        <v>1093.3900000000001</v>
      </c>
      <c r="H549" s="36">
        <v>1051.32</v>
      </c>
      <c r="I549" s="36">
        <v>989.31</v>
      </c>
      <c r="J549" s="36">
        <v>955.7</v>
      </c>
      <c r="K549" s="36">
        <v>945.94</v>
      </c>
      <c r="L549" s="36">
        <v>953.73</v>
      </c>
      <c r="M549" s="36">
        <v>962.2</v>
      </c>
      <c r="N549" s="36">
        <v>1013.12</v>
      </c>
      <c r="O549" s="36">
        <v>1057.06</v>
      </c>
      <c r="P549" s="36">
        <v>1074.6100000000001</v>
      </c>
      <c r="Q549" s="36">
        <v>1073.5999999999999</v>
      </c>
      <c r="R549" s="36">
        <v>1065.5899999999999</v>
      </c>
      <c r="S549" s="36">
        <v>1038.1200000000001</v>
      </c>
      <c r="T549" s="36">
        <v>983.06</v>
      </c>
      <c r="U549" s="36">
        <v>942.13</v>
      </c>
      <c r="V549" s="36">
        <v>963.73</v>
      </c>
      <c r="W549" s="36">
        <v>990.53</v>
      </c>
      <c r="X549" s="36">
        <v>979.9</v>
      </c>
      <c r="Y549" s="36">
        <v>988.81</v>
      </c>
    </row>
    <row r="550" spans="1:25" x14ac:dyDescent="0.2">
      <c r="A550" s="20">
        <v>44344</v>
      </c>
      <c r="B550" s="36">
        <v>966.47</v>
      </c>
      <c r="C550" s="36">
        <v>1026.23</v>
      </c>
      <c r="D550" s="36">
        <v>1064.8900000000001</v>
      </c>
      <c r="E550" s="36">
        <v>1079.69</v>
      </c>
      <c r="F550" s="36">
        <v>1085.9100000000001</v>
      </c>
      <c r="G550" s="36">
        <v>1065.7</v>
      </c>
      <c r="H550" s="36">
        <v>1032.73</v>
      </c>
      <c r="I550" s="36">
        <v>952.41</v>
      </c>
      <c r="J550" s="36">
        <v>901.96</v>
      </c>
      <c r="K550" s="36">
        <v>934.15</v>
      </c>
      <c r="L550" s="36">
        <v>922.34</v>
      </c>
      <c r="M550" s="36">
        <v>917.35</v>
      </c>
      <c r="N550" s="36">
        <v>937.4</v>
      </c>
      <c r="O550" s="36">
        <v>986.26</v>
      </c>
      <c r="P550" s="36">
        <v>1001.74</v>
      </c>
      <c r="Q550" s="36">
        <v>1005.5</v>
      </c>
      <c r="R550" s="36">
        <v>1010.67</v>
      </c>
      <c r="S550" s="36">
        <v>997.65</v>
      </c>
      <c r="T550" s="36">
        <v>931.39</v>
      </c>
      <c r="U550" s="36">
        <v>940.18</v>
      </c>
      <c r="V550" s="36">
        <v>949.69</v>
      </c>
      <c r="W550" s="36">
        <v>975.72</v>
      </c>
      <c r="X550" s="36">
        <v>967.42</v>
      </c>
      <c r="Y550" s="36">
        <v>917.54</v>
      </c>
    </row>
    <row r="551" spans="1:25" x14ac:dyDescent="0.2">
      <c r="A551" s="20">
        <v>44345</v>
      </c>
      <c r="B551" s="36">
        <v>968.19</v>
      </c>
      <c r="C551" s="36">
        <v>971.25</v>
      </c>
      <c r="D551" s="36">
        <v>1020.93</v>
      </c>
      <c r="E551" s="36">
        <v>1019.24</v>
      </c>
      <c r="F551" s="36">
        <v>1013.96</v>
      </c>
      <c r="G551" s="36">
        <v>1021.99</v>
      </c>
      <c r="H551" s="36">
        <v>1017.66</v>
      </c>
      <c r="I551" s="36">
        <v>958.38</v>
      </c>
      <c r="J551" s="36">
        <v>890.44</v>
      </c>
      <c r="K551" s="36">
        <v>848.49</v>
      </c>
      <c r="L551" s="36">
        <v>839.56</v>
      </c>
      <c r="M551" s="36">
        <v>839.47</v>
      </c>
      <c r="N551" s="36">
        <v>895.55</v>
      </c>
      <c r="O551" s="36">
        <v>917.67</v>
      </c>
      <c r="P551" s="36">
        <v>943.54</v>
      </c>
      <c r="Q551" s="36">
        <v>941.45</v>
      </c>
      <c r="R551" s="36">
        <v>938.18</v>
      </c>
      <c r="S551" s="36">
        <v>968.33</v>
      </c>
      <c r="T551" s="36">
        <v>923.32</v>
      </c>
      <c r="U551" s="36">
        <v>869.41</v>
      </c>
      <c r="V551" s="36">
        <v>841.12</v>
      </c>
      <c r="W551" s="36">
        <v>865.37</v>
      </c>
      <c r="X551" s="36">
        <v>851.87</v>
      </c>
      <c r="Y551" s="36">
        <v>844.79</v>
      </c>
    </row>
    <row r="552" spans="1:25" x14ac:dyDescent="0.2">
      <c r="A552" s="20">
        <v>44346</v>
      </c>
      <c r="B552" s="36">
        <v>892.81</v>
      </c>
      <c r="C552" s="36">
        <v>963.42</v>
      </c>
      <c r="D552" s="36">
        <v>1006.87</v>
      </c>
      <c r="E552" s="36">
        <v>1022.0400000000001</v>
      </c>
      <c r="F552" s="36">
        <v>1046.0999999999999</v>
      </c>
      <c r="G552" s="36">
        <v>1047.74</v>
      </c>
      <c r="H552" s="36">
        <v>1021.18</v>
      </c>
      <c r="I552" s="36">
        <v>945.62</v>
      </c>
      <c r="J552" s="36">
        <v>876.08</v>
      </c>
      <c r="K552" s="36">
        <v>825.72</v>
      </c>
      <c r="L552" s="36">
        <v>812.81</v>
      </c>
      <c r="M552" s="36">
        <v>825.88</v>
      </c>
      <c r="N552" s="36">
        <v>889.24</v>
      </c>
      <c r="O552" s="36">
        <v>925.5</v>
      </c>
      <c r="P552" s="36">
        <v>945.11</v>
      </c>
      <c r="Q552" s="36">
        <v>937.78</v>
      </c>
      <c r="R552" s="36">
        <v>917.07</v>
      </c>
      <c r="S552" s="36">
        <v>891.58</v>
      </c>
      <c r="T552" s="36">
        <v>840.19</v>
      </c>
      <c r="U552" s="36">
        <v>816.16</v>
      </c>
      <c r="V552" s="36">
        <v>830.77</v>
      </c>
      <c r="W552" s="36">
        <v>873</v>
      </c>
      <c r="X552" s="36">
        <v>831.91</v>
      </c>
      <c r="Y552" s="36">
        <v>815.26</v>
      </c>
    </row>
    <row r="553" spans="1:25" x14ac:dyDescent="0.2">
      <c r="A553" s="20">
        <v>44347</v>
      </c>
      <c r="B553" s="36">
        <v>876.48</v>
      </c>
      <c r="C553" s="36">
        <v>955.99</v>
      </c>
      <c r="D553" s="36">
        <v>997.91</v>
      </c>
      <c r="E553" s="36">
        <v>1008.56</v>
      </c>
      <c r="F553" s="36">
        <v>1027.94</v>
      </c>
      <c r="G553" s="36">
        <v>1022.66</v>
      </c>
      <c r="H553" s="36">
        <v>1008.64</v>
      </c>
      <c r="I553" s="36">
        <v>1022.73</v>
      </c>
      <c r="J553" s="36">
        <v>1019.5</v>
      </c>
      <c r="K553" s="36">
        <v>1021.19</v>
      </c>
      <c r="L553" s="36">
        <v>1020.87</v>
      </c>
      <c r="M553" s="36">
        <v>1000.18</v>
      </c>
      <c r="N553" s="36">
        <v>1021.97</v>
      </c>
      <c r="O553" s="36">
        <v>1062.24</v>
      </c>
      <c r="P553" s="36">
        <v>1073.6100000000001</v>
      </c>
      <c r="Q553" s="36">
        <v>1069.1600000000001</v>
      </c>
      <c r="R553" s="36">
        <v>1059.3499999999999</v>
      </c>
      <c r="S553" s="36">
        <v>1031.9100000000001</v>
      </c>
      <c r="T553" s="36">
        <v>986.44</v>
      </c>
      <c r="U553" s="36">
        <v>954.55</v>
      </c>
      <c r="V553" s="36">
        <v>959.83</v>
      </c>
      <c r="W553" s="36">
        <v>987.48</v>
      </c>
      <c r="X553" s="36">
        <v>964.9</v>
      </c>
      <c r="Y553" s="36">
        <v>921.42</v>
      </c>
    </row>
    <row r="555" spans="1:25" ht="15" x14ac:dyDescent="0.25">
      <c r="A555" s="105" t="s">
        <v>145</v>
      </c>
    </row>
    <row r="556" spans="1:25" ht="12.75" x14ac:dyDescent="0.2">
      <c r="A556" s="158" t="s">
        <v>49</v>
      </c>
      <c r="B556" s="148" t="s">
        <v>100</v>
      </c>
      <c r="C556" s="149"/>
      <c r="D556" s="149"/>
      <c r="E556" s="149"/>
      <c r="F556" s="149"/>
      <c r="G556" s="149"/>
      <c r="H556" s="149"/>
      <c r="I556" s="149"/>
      <c r="J556" s="149"/>
      <c r="K556" s="149"/>
      <c r="L556" s="149"/>
      <c r="M556" s="149"/>
      <c r="N556" s="149"/>
      <c r="O556" s="149"/>
      <c r="P556" s="149"/>
      <c r="Q556" s="149"/>
      <c r="R556" s="149"/>
      <c r="S556" s="149"/>
      <c r="T556" s="149"/>
      <c r="U556" s="149"/>
      <c r="V556" s="149"/>
      <c r="W556" s="149"/>
      <c r="X556" s="149"/>
      <c r="Y556" s="150"/>
    </row>
    <row r="557" spans="1:25" x14ac:dyDescent="0.2">
      <c r="A557" s="159"/>
      <c r="B557" s="40" t="s">
        <v>66</v>
      </c>
      <c r="C557" s="41" t="s">
        <v>67</v>
      </c>
      <c r="D557" s="42" t="s">
        <v>68</v>
      </c>
      <c r="E557" s="41" t="s">
        <v>69</v>
      </c>
      <c r="F557" s="41" t="s">
        <v>70</v>
      </c>
      <c r="G557" s="41" t="s">
        <v>71</v>
      </c>
      <c r="H557" s="41" t="s">
        <v>72</v>
      </c>
      <c r="I557" s="41" t="s">
        <v>73</v>
      </c>
      <c r="J557" s="41" t="s">
        <v>74</v>
      </c>
      <c r="K557" s="40" t="s">
        <v>75</v>
      </c>
      <c r="L557" s="41" t="s">
        <v>76</v>
      </c>
      <c r="M557" s="43" t="s">
        <v>77</v>
      </c>
      <c r="N557" s="40" t="s">
        <v>78</v>
      </c>
      <c r="O557" s="41" t="s">
        <v>79</v>
      </c>
      <c r="P557" s="43" t="s">
        <v>80</v>
      </c>
      <c r="Q557" s="42" t="s">
        <v>81</v>
      </c>
      <c r="R557" s="41" t="s">
        <v>82</v>
      </c>
      <c r="S557" s="42" t="s">
        <v>83</v>
      </c>
      <c r="T557" s="41" t="s">
        <v>84</v>
      </c>
      <c r="U557" s="42" t="s">
        <v>85</v>
      </c>
      <c r="V557" s="41" t="s">
        <v>86</v>
      </c>
      <c r="W557" s="42" t="s">
        <v>87</v>
      </c>
      <c r="X557" s="41" t="s">
        <v>88</v>
      </c>
      <c r="Y557" s="41" t="s">
        <v>89</v>
      </c>
    </row>
    <row r="558" spans="1:25" x14ac:dyDescent="0.2">
      <c r="A558" s="20">
        <v>44317</v>
      </c>
      <c r="B558" s="36">
        <v>1218.29</v>
      </c>
      <c r="C558" s="36">
        <v>1268.8700000000001</v>
      </c>
      <c r="D558" s="36">
        <v>1311.55</v>
      </c>
      <c r="E558" s="36">
        <v>1314.74</v>
      </c>
      <c r="F558" s="36">
        <v>1322.95</v>
      </c>
      <c r="G558" s="36">
        <v>1320.11</v>
      </c>
      <c r="H558" s="36">
        <v>1315.2</v>
      </c>
      <c r="I558" s="36">
        <v>1275.6300000000001</v>
      </c>
      <c r="J558" s="36">
        <v>1236.18</v>
      </c>
      <c r="K558" s="36">
        <v>1174.83</v>
      </c>
      <c r="L558" s="36">
        <v>1133.24</v>
      </c>
      <c r="M558" s="36">
        <v>1137.94</v>
      </c>
      <c r="N558" s="36">
        <v>1197.8500000000001</v>
      </c>
      <c r="O558" s="36">
        <v>1218.47</v>
      </c>
      <c r="P558" s="36">
        <v>1236.28</v>
      </c>
      <c r="Q558" s="36">
        <v>1245.7</v>
      </c>
      <c r="R558" s="36">
        <v>1237.56</v>
      </c>
      <c r="S558" s="36">
        <v>1227.54</v>
      </c>
      <c r="T558" s="36">
        <v>1174.1500000000001</v>
      </c>
      <c r="U558" s="36">
        <v>1151.1600000000001</v>
      </c>
      <c r="V558" s="36">
        <v>1132.8600000000001</v>
      </c>
      <c r="W558" s="36">
        <v>1118.32</v>
      </c>
      <c r="X558" s="36">
        <v>1132.27</v>
      </c>
      <c r="Y558" s="36">
        <v>1209.3500000000001</v>
      </c>
    </row>
    <row r="559" spans="1:25" x14ac:dyDescent="0.2">
      <c r="A559" s="20">
        <v>44318</v>
      </c>
      <c r="B559" s="36">
        <v>1186.31</v>
      </c>
      <c r="C559" s="36">
        <v>1228.94</v>
      </c>
      <c r="D559" s="36">
        <v>1283.3600000000001</v>
      </c>
      <c r="E559" s="36">
        <v>1303.33</v>
      </c>
      <c r="F559" s="36">
        <v>1315.23</v>
      </c>
      <c r="G559" s="36">
        <v>1312.74</v>
      </c>
      <c r="H559" s="36">
        <v>1318.28</v>
      </c>
      <c r="I559" s="36">
        <v>1287.2</v>
      </c>
      <c r="J559" s="36">
        <v>1213.74</v>
      </c>
      <c r="K559" s="36">
        <v>1171.26</v>
      </c>
      <c r="L559" s="36">
        <v>1120.24</v>
      </c>
      <c r="M559" s="36">
        <v>1118.69</v>
      </c>
      <c r="N559" s="36">
        <v>1194.78</v>
      </c>
      <c r="O559" s="36">
        <v>1209.6000000000001</v>
      </c>
      <c r="P559" s="36">
        <v>1229.3800000000001</v>
      </c>
      <c r="Q559" s="36">
        <v>1229.42</v>
      </c>
      <c r="R559" s="36">
        <v>1216.8700000000001</v>
      </c>
      <c r="S559" s="36">
        <v>1206.6100000000001</v>
      </c>
      <c r="T559" s="36">
        <v>1155.25</v>
      </c>
      <c r="U559" s="36">
        <v>1129.73</v>
      </c>
      <c r="V559" s="36">
        <v>1097.32</v>
      </c>
      <c r="W559" s="36">
        <v>1093.8499999999999</v>
      </c>
      <c r="X559" s="36">
        <v>1131.8900000000001</v>
      </c>
      <c r="Y559" s="36">
        <v>1195.4000000000001</v>
      </c>
    </row>
    <row r="560" spans="1:25" x14ac:dyDescent="0.2">
      <c r="A560" s="20">
        <v>44319</v>
      </c>
      <c r="B560" s="36">
        <v>1179.42</v>
      </c>
      <c r="C560" s="36">
        <v>1249.8600000000001</v>
      </c>
      <c r="D560" s="36">
        <v>1290.97</v>
      </c>
      <c r="E560" s="36">
        <v>1306.6100000000001</v>
      </c>
      <c r="F560" s="36">
        <v>1319.18</v>
      </c>
      <c r="G560" s="36">
        <v>1322.93</v>
      </c>
      <c r="H560" s="36">
        <v>1325.19</v>
      </c>
      <c r="I560" s="36">
        <v>1286.3800000000001</v>
      </c>
      <c r="J560" s="36">
        <v>1222.22</v>
      </c>
      <c r="K560" s="36">
        <v>1180.75</v>
      </c>
      <c r="L560" s="36">
        <v>1156</v>
      </c>
      <c r="M560" s="36">
        <v>1139.21</v>
      </c>
      <c r="N560" s="36">
        <v>1173.8</v>
      </c>
      <c r="O560" s="36">
        <v>1210.23</v>
      </c>
      <c r="P560" s="36">
        <v>1230.27</v>
      </c>
      <c r="Q560" s="36">
        <v>1240.08</v>
      </c>
      <c r="R560" s="36">
        <v>1228.81</v>
      </c>
      <c r="S560" s="36">
        <v>1207.5899999999999</v>
      </c>
      <c r="T560" s="36">
        <v>1157.3800000000001</v>
      </c>
      <c r="U560" s="36">
        <v>1135.98</v>
      </c>
      <c r="V560" s="36">
        <v>1124.81</v>
      </c>
      <c r="W560" s="36">
        <v>1130.6600000000001</v>
      </c>
      <c r="X560" s="36">
        <v>1118.6200000000001</v>
      </c>
      <c r="Y560" s="36">
        <v>1125.81</v>
      </c>
    </row>
    <row r="561" spans="1:25" x14ac:dyDescent="0.2">
      <c r="A561" s="20">
        <v>44320</v>
      </c>
      <c r="B561" s="36">
        <v>1140.8800000000001</v>
      </c>
      <c r="C561" s="36">
        <v>1199.96</v>
      </c>
      <c r="D561" s="36">
        <v>1223.0899999999999</v>
      </c>
      <c r="E561" s="36">
        <v>1235.56</v>
      </c>
      <c r="F561" s="36">
        <v>1248.95</v>
      </c>
      <c r="G561" s="36">
        <v>1243.72</v>
      </c>
      <c r="H561" s="36">
        <v>1209.8399999999999</v>
      </c>
      <c r="I561" s="36">
        <v>1186.9000000000001</v>
      </c>
      <c r="J561" s="36">
        <v>1154.8800000000001</v>
      </c>
      <c r="K561" s="36">
        <v>1130.4100000000001</v>
      </c>
      <c r="L561" s="36">
        <v>1123.3700000000001</v>
      </c>
      <c r="M561" s="36">
        <v>1120.83</v>
      </c>
      <c r="N561" s="36">
        <v>1131.1500000000001</v>
      </c>
      <c r="O561" s="36">
        <v>1133.08</v>
      </c>
      <c r="P561" s="36">
        <v>1140.78</v>
      </c>
      <c r="Q561" s="36">
        <v>1143.3399999999999</v>
      </c>
      <c r="R561" s="36">
        <v>1147.48</v>
      </c>
      <c r="S561" s="36">
        <v>1163.08</v>
      </c>
      <c r="T561" s="36">
        <v>1134.67</v>
      </c>
      <c r="U561" s="36">
        <v>1101.99</v>
      </c>
      <c r="V561" s="36">
        <v>1084.33</v>
      </c>
      <c r="W561" s="36">
        <v>1090.54</v>
      </c>
      <c r="X561" s="36">
        <v>1111.69</v>
      </c>
      <c r="Y561" s="36">
        <v>1134.29</v>
      </c>
    </row>
    <row r="562" spans="1:25" x14ac:dyDescent="0.2">
      <c r="A562" s="20">
        <v>44321</v>
      </c>
      <c r="B562" s="36">
        <v>1162.1100000000001</v>
      </c>
      <c r="C562" s="36">
        <v>1210.8700000000001</v>
      </c>
      <c r="D562" s="36">
        <v>1232.44</v>
      </c>
      <c r="E562" s="36">
        <v>1246.82</v>
      </c>
      <c r="F562" s="36">
        <v>1260.44</v>
      </c>
      <c r="G562" s="36">
        <v>1251.5</v>
      </c>
      <c r="H562" s="36">
        <v>1220.1500000000001</v>
      </c>
      <c r="I562" s="36">
        <v>1181.44</v>
      </c>
      <c r="J562" s="36">
        <v>1143.03</v>
      </c>
      <c r="K562" s="36">
        <v>1128.92</v>
      </c>
      <c r="L562" s="36">
        <v>1106.23</v>
      </c>
      <c r="M562" s="36">
        <v>1094.6200000000001</v>
      </c>
      <c r="N562" s="36">
        <v>1116.8399999999999</v>
      </c>
      <c r="O562" s="36">
        <v>1117.97</v>
      </c>
      <c r="P562" s="36">
        <v>1121.19</v>
      </c>
      <c r="Q562" s="36">
        <v>1126.22</v>
      </c>
      <c r="R562" s="36">
        <v>1124.17</v>
      </c>
      <c r="S562" s="36">
        <v>1134.1200000000001</v>
      </c>
      <c r="T562" s="36">
        <v>1131.43</v>
      </c>
      <c r="U562" s="36">
        <v>1114.18</v>
      </c>
      <c r="V562" s="36">
        <v>1105.3900000000001</v>
      </c>
      <c r="W562" s="36">
        <v>1110.42</v>
      </c>
      <c r="X562" s="36">
        <v>1122.81</v>
      </c>
      <c r="Y562" s="36">
        <v>1163.99</v>
      </c>
    </row>
    <row r="563" spans="1:25" x14ac:dyDescent="0.2">
      <c r="A563" s="20">
        <v>44322</v>
      </c>
      <c r="B563" s="36">
        <v>1153.6600000000001</v>
      </c>
      <c r="C563" s="36">
        <v>1188.23</v>
      </c>
      <c r="D563" s="36">
        <v>1221.6000000000001</v>
      </c>
      <c r="E563" s="36">
        <v>1236.43</v>
      </c>
      <c r="F563" s="36">
        <v>1245.42</v>
      </c>
      <c r="G563" s="36">
        <v>1240.3500000000001</v>
      </c>
      <c r="H563" s="36">
        <v>1203.99</v>
      </c>
      <c r="I563" s="36">
        <v>1166.6300000000001</v>
      </c>
      <c r="J563" s="36">
        <v>1133.28</v>
      </c>
      <c r="K563" s="36">
        <v>1080.3700000000001</v>
      </c>
      <c r="L563" s="36">
        <v>1056.1500000000001</v>
      </c>
      <c r="M563" s="36">
        <v>1060.49</v>
      </c>
      <c r="N563" s="36">
        <v>1095.6600000000001</v>
      </c>
      <c r="O563" s="36">
        <v>1113.58</v>
      </c>
      <c r="P563" s="36">
        <v>1133.1100000000001</v>
      </c>
      <c r="Q563" s="36">
        <v>1142.1500000000001</v>
      </c>
      <c r="R563" s="36">
        <v>1132.28</v>
      </c>
      <c r="S563" s="36">
        <v>1139.4000000000001</v>
      </c>
      <c r="T563" s="36">
        <v>1115.43</v>
      </c>
      <c r="U563" s="36">
        <v>1075.69</v>
      </c>
      <c r="V563" s="36">
        <v>1038.31</v>
      </c>
      <c r="W563" s="36">
        <v>1056.33</v>
      </c>
      <c r="X563" s="36">
        <v>1089.01</v>
      </c>
      <c r="Y563" s="36">
        <v>1142.92</v>
      </c>
    </row>
    <row r="564" spans="1:25" x14ac:dyDescent="0.2">
      <c r="A564" s="20">
        <v>44323</v>
      </c>
      <c r="B564" s="36">
        <v>1149.05</v>
      </c>
      <c r="C564" s="36">
        <v>1153.06</v>
      </c>
      <c r="D564" s="36">
        <v>1219.4000000000001</v>
      </c>
      <c r="E564" s="36">
        <v>1235.3399999999999</v>
      </c>
      <c r="F564" s="36">
        <v>1247.78</v>
      </c>
      <c r="G564" s="36">
        <v>1228.8</v>
      </c>
      <c r="H564" s="36">
        <v>1171.52</v>
      </c>
      <c r="I564" s="36">
        <v>1139.8500000000001</v>
      </c>
      <c r="J564" s="36">
        <v>1115.69</v>
      </c>
      <c r="K564" s="36">
        <v>1124.6600000000001</v>
      </c>
      <c r="L564" s="36">
        <v>1113.6300000000001</v>
      </c>
      <c r="M564" s="36">
        <v>1102.8900000000001</v>
      </c>
      <c r="N564" s="36">
        <v>1096.78</v>
      </c>
      <c r="O564" s="36">
        <v>1097.96</v>
      </c>
      <c r="P564" s="36">
        <v>1101.54</v>
      </c>
      <c r="Q564" s="36">
        <v>1107.1200000000001</v>
      </c>
      <c r="R564" s="36">
        <v>1095.31</v>
      </c>
      <c r="S564" s="36">
        <v>1109.44</v>
      </c>
      <c r="T564" s="36">
        <v>1116.78</v>
      </c>
      <c r="U564" s="36">
        <v>1114.32</v>
      </c>
      <c r="V564" s="36">
        <v>1100.53</v>
      </c>
      <c r="W564" s="36">
        <v>1099.97</v>
      </c>
      <c r="X564" s="36">
        <v>1086.1500000000001</v>
      </c>
      <c r="Y564" s="36">
        <v>1081.1500000000001</v>
      </c>
    </row>
    <row r="565" spans="1:25" x14ac:dyDescent="0.2">
      <c r="A565" s="20">
        <v>44324</v>
      </c>
      <c r="B565" s="36">
        <v>1121.31</v>
      </c>
      <c r="C565" s="36">
        <v>1174.92</v>
      </c>
      <c r="D565" s="36">
        <v>1178.0899999999999</v>
      </c>
      <c r="E565" s="36">
        <v>1185.68</v>
      </c>
      <c r="F565" s="36">
        <v>1204.1400000000001</v>
      </c>
      <c r="G565" s="36">
        <v>1192.3700000000001</v>
      </c>
      <c r="H565" s="36">
        <v>1157.04</v>
      </c>
      <c r="I565" s="36">
        <v>1144.83</v>
      </c>
      <c r="J565" s="36">
        <v>1115.58</v>
      </c>
      <c r="K565" s="36">
        <v>1087.05</v>
      </c>
      <c r="L565" s="36">
        <v>1055.6100000000001</v>
      </c>
      <c r="M565" s="36">
        <v>1056.29</v>
      </c>
      <c r="N565" s="36">
        <v>1081.5</v>
      </c>
      <c r="O565" s="36">
        <v>1077.4000000000001</v>
      </c>
      <c r="P565" s="36">
        <v>1099.17</v>
      </c>
      <c r="Q565" s="36">
        <v>1103.42</v>
      </c>
      <c r="R565" s="36">
        <v>1093.8399999999999</v>
      </c>
      <c r="S565" s="36">
        <v>1103.1500000000001</v>
      </c>
      <c r="T565" s="36">
        <v>1091.3700000000001</v>
      </c>
      <c r="U565" s="36">
        <v>1064.55</v>
      </c>
      <c r="V565" s="36">
        <v>1049.71</v>
      </c>
      <c r="W565" s="36">
        <v>1042.78</v>
      </c>
      <c r="X565" s="36">
        <v>1055.31</v>
      </c>
      <c r="Y565" s="36">
        <v>1075.7</v>
      </c>
    </row>
    <row r="566" spans="1:25" x14ac:dyDescent="0.2">
      <c r="A566" s="20">
        <v>44325</v>
      </c>
      <c r="B566" s="36">
        <v>1054.05</v>
      </c>
      <c r="C566" s="36">
        <v>1093.02</v>
      </c>
      <c r="D566" s="36">
        <v>1112.1100000000001</v>
      </c>
      <c r="E566" s="36">
        <v>1142.01</v>
      </c>
      <c r="F566" s="36">
        <v>1145.01</v>
      </c>
      <c r="G566" s="36">
        <v>1147.8900000000001</v>
      </c>
      <c r="H566" s="36">
        <v>1132</v>
      </c>
      <c r="I566" s="36">
        <v>1109.26</v>
      </c>
      <c r="J566" s="36">
        <v>1085.3</v>
      </c>
      <c r="K566" s="36">
        <v>1053.78</v>
      </c>
      <c r="L566" s="36">
        <v>1045.25</v>
      </c>
      <c r="M566" s="36">
        <v>1042.76</v>
      </c>
      <c r="N566" s="36">
        <v>1056.27</v>
      </c>
      <c r="O566" s="36">
        <v>1071.31</v>
      </c>
      <c r="P566" s="36">
        <v>1086.31</v>
      </c>
      <c r="Q566" s="36">
        <v>1090.18</v>
      </c>
      <c r="R566" s="36">
        <v>1082.9100000000001</v>
      </c>
      <c r="S566" s="36">
        <v>1081.6200000000001</v>
      </c>
      <c r="T566" s="36">
        <v>1071.8900000000001</v>
      </c>
      <c r="U566" s="36">
        <v>1055.18</v>
      </c>
      <c r="V566" s="36">
        <v>1029.05</v>
      </c>
      <c r="W566" s="36">
        <v>1030.5899999999999</v>
      </c>
      <c r="X566" s="36">
        <v>1044.55</v>
      </c>
      <c r="Y566" s="36">
        <v>1063.8800000000001</v>
      </c>
    </row>
    <row r="567" spans="1:25" x14ac:dyDescent="0.2">
      <c r="A567" s="20">
        <v>44326</v>
      </c>
      <c r="B567" s="36">
        <v>1095.47</v>
      </c>
      <c r="C567" s="36">
        <v>1146.29</v>
      </c>
      <c r="D567" s="36">
        <v>1171.96</v>
      </c>
      <c r="E567" s="36">
        <v>1188.53</v>
      </c>
      <c r="F567" s="36">
        <v>1197.75</v>
      </c>
      <c r="G567" s="36">
        <v>1197.4000000000001</v>
      </c>
      <c r="H567" s="36">
        <v>1184.47</v>
      </c>
      <c r="I567" s="36">
        <v>1147.03</v>
      </c>
      <c r="J567" s="36">
        <v>1105.73</v>
      </c>
      <c r="K567" s="36">
        <v>1062.1500000000001</v>
      </c>
      <c r="L567" s="36">
        <v>1034.97</v>
      </c>
      <c r="M567" s="36">
        <v>1023.87</v>
      </c>
      <c r="N567" s="36">
        <v>1034.8499999999999</v>
      </c>
      <c r="O567" s="36">
        <v>1048.24</v>
      </c>
      <c r="P567" s="36">
        <v>1064.54</v>
      </c>
      <c r="Q567" s="36">
        <v>1068.75</v>
      </c>
      <c r="R567" s="36">
        <v>1060.69</v>
      </c>
      <c r="S567" s="36">
        <v>1055.3600000000001</v>
      </c>
      <c r="T567" s="36">
        <v>1048.3499999999999</v>
      </c>
      <c r="U567" s="36">
        <v>1027.4000000000001</v>
      </c>
      <c r="V567" s="36">
        <v>999.17</v>
      </c>
      <c r="W567" s="36">
        <v>994.42</v>
      </c>
      <c r="X567" s="36">
        <v>1010.88</v>
      </c>
      <c r="Y567" s="36">
        <v>1050.6300000000001</v>
      </c>
    </row>
    <row r="568" spans="1:25" x14ac:dyDescent="0.2">
      <c r="A568" s="20">
        <v>44327</v>
      </c>
      <c r="B568" s="36">
        <v>1129.1400000000001</v>
      </c>
      <c r="C568" s="36">
        <v>1130.02</v>
      </c>
      <c r="D568" s="36">
        <v>1134.6600000000001</v>
      </c>
      <c r="E568" s="36">
        <v>1159.8900000000001</v>
      </c>
      <c r="F568" s="36">
        <v>1170.17</v>
      </c>
      <c r="G568" s="36">
        <v>1156.3800000000001</v>
      </c>
      <c r="H568" s="36">
        <v>1130.1200000000001</v>
      </c>
      <c r="I568" s="36">
        <v>1093.3</v>
      </c>
      <c r="J568" s="36">
        <v>1068.18</v>
      </c>
      <c r="K568" s="36">
        <v>1040.3700000000001</v>
      </c>
      <c r="L568" s="36">
        <v>1050.8</v>
      </c>
      <c r="M568" s="36">
        <v>1083</v>
      </c>
      <c r="N568" s="36">
        <v>1113.75</v>
      </c>
      <c r="O568" s="36">
        <v>1103.07</v>
      </c>
      <c r="P568" s="36">
        <v>1116.33</v>
      </c>
      <c r="Q568" s="36">
        <v>1130.74</v>
      </c>
      <c r="R568" s="36">
        <v>1124.92</v>
      </c>
      <c r="S568" s="36">
        <v>1139.02</v>
      </c>
      <c r="T568" s="36">
        <v>1117.1000000000001</v>
      </c>
      <c r="U568" s="36">
        <v>1102.17</v>
      </c>
      <c r="V568" s="36">
        <v>1085.93</v>
      </c>
      <c r="W568" s="36">
        <v>1089.5899999999999</v>
      </c>
      <c r="X568" s="36">
        <v>1110.33</v>
      </c>
      <c r="Y568" s="36">
        <v>1155.9000000000001</v>
      </c>
    </row>
    <row r="569" spans="1:25" x14ac:dyDescent="0.2">
      <c r="A569" s="20">
        <v>44328</v>
      </c>
      <c r="B569" s="36">
        <v>1165.78</v>
      </c>
      <c r="C569" s="36">
        <v>1197.7</v>
      </c>
      <c r="D569" s="36">
        <v>1185.02</v>
      </c>
      <c r="E569" s="36">
        <v>1178.8399999999999</v>
      </c>
      <c r="F569" s="36">
        <v>1173.52</v>
      </c>
      <c r="G569" s="36">
        <v>1182.58</v>
      </c>
      <c r="H569" s="36">
        <v>1170.3</v>
      </c>
      <c r="I569" s="36">
        <v>1119.23</v>
      </c>
      <c r="J569" s="36">
        <v>1090.03</v>
      </c>
      <c r="K569" s="36">
        <v>1070.8800000000001</v>
      </c>
      <c r="L569" s="36">
        <v>1045.4000000000001</v>
      </c>
      <c r="M569" s="36">
        <v>1055.31</v>
      </c>
      <c r="N569" s="36">
        <v>1060.1400000000001</v>
      </c>
      <c r="O569" s="36">
        <v>1066.69</v>
      </c>
      <c r="P569" s="36">
        <v>1072.3900000000001</v>
      </c>
      <c r="Q569" s="36">
        <v>1083.1400000000001</v>
      </c>
      <c r="R569" s="36">
        <v>1074.1600000000001</v>
      </c>
      <c r="S569" s="36">
        <v>1077.53</v>
      </c>
      <c r="T569" s="36">
        <v>1064.31</v>
      </c>
      <c r="U569" s="36">
        <v>1056.67</v>
      </c>
      <c r="V569" s="36">
        <v>1047.69</v>
      </c>
      <c r="W569" s="36">
        <v>1058.3399999999999</v>
      </c>
      <c r="X569" s="36">
        <v>1062.83</v>
      </c>
      <c r="Y569" s="36">
        <v>1084.75</v>
      </c>
    </row>
    <row r="570" spans="1:25" x14ac:dyDescent="0.2">
      <c r="A570" s="20">
        <v>44329</v>
      </c>
      <c r="B570" s="36">
        <v>1166.8600000000001</v>
      </c>
      <c r="C570" s="36">
        <v>1215.06</v>
      </c>
      <c r="D570" s="36">
        <v>1232.26</v>
      </c>
      <c r="E570" s="36">
        <v>1221.8900000000001</v>
      </c>
      <c r="F570" s="36">
        <v>1216.8700000000001</v>
      </c>
      <c r="G570" s="36">
        <v>1221.1600000000001</v>
      </c>
      <c r="H570" s="36">
        <v>1178.33</v>
      </c>
      <c r="I570" s="36">
        <v>1116.6200000000001</v>
      </c>
      <c r="J570" s="36">
        <v>1090.75</v>
      </c>
      <c r="K570" s="36">
        <v>1068.3</v>
      </c>
      <c r="L570" s="36">
        <v>1030.24</v>
      </c>
      <c r="M570" s="36">
        <v>1045.04</v>
      </c>
      <c r="N570" s="36">
        <v>1074.8399999999999</v>
      </c>
      <c r="O570" s="36">
        <v>1086.07</v>
      </c>
      <c r="P570" s="36">
        <v>1102.3</v>
      </c>
      <c r="Q570" s="36">
        <v>1112.99</v>
      </c>
      <c r="R570" s="36">
        <v>1113.05</v>
      </c>
      <c r="S570" s="36">
        <v>1130.33</v>
      </c>
      <c r="T570" s="36">
        <v>1112.6400000000001</v>
      </c>
      <c r="U570" s="36">
        <v>1087.1200000000001</v>
      </c>
      <c r="V570" s="36">
        <v>1072.24</v>
      </c>
      <c r="W570" s="36">
        <v>1073.25</v>
      </c>
      <c r="X570" s="36">
        <v>1090.0999999999999</v>
      </c>
      <c r="Y570" s="36">
        <v>1131.24</v>
      </c>
    </row>
    <row r="571" spans="1:25" x14ac:dyDescent="0.2">
      <c r="A571" s="20">
        <v>44330</v>
      </c>
      <c r="B571" s="36">
        <v>1162.8</v>
      </c>
      <c r="C571" s="36">
        <v>1182.25</v>
      </c>
      <c r="D571" s="36">
        <v>1204.18</v>
      </c>
      <c r="E571" s="36">
        <v>1214.26</v>
      </c>
      <c r="F571" s="36">
        <v>1228.6100000000001</v>
      </c>
      <c r="G571" s="36">
        <v>1206.08</v>
      </c>
      <c r="H571" s="36">
        <v>1151.9000000000001</v>
      </c>
      <c r="I571" s="36">
        <v>1087.43</v>
      </c>
      <c r="J571" s="36">
        <v>1050.01</v>
      </c>
      <c r="K571" s="36">
        <v>1025.32</v>
      </c>
      <c r="L571" s="36">
        <v>1010.57</v>
      </c>
      <c r="M571" s="36">
        <v>1024.97</v>
      </c>
      <c r="N571" s="36">
        <v>1057.2</v>
      </c>
      <c r="O571" s="36">
        <v>1063.52</v>
      </c>
      <c r="P571" s="36">
        <v>1075.46</v>
      </c>
      <c r="Q571" s="36">
        <v>1091.3800000000001</v>
      </c>
      <c r="R571" s="36">
        <v>1090.47</v>
      </c>
      <c r="S571" s="36">
        <v>1101.7</v>
      </c>
      <c r="T571" s="36">
        <v>1086.1600000000001</v>
      </c>
      <c r="U571" s="36">
        <v>1076.81</v>
      </c>
      <c r="V571" s="36">
        <v>1094.27</v>
      </c>
      <c r="W571" s="36">
        <v>1095.56</v>
      </c>
      <c r="X571" s="36">
        <v>1100.4100000000001</v>
      </c>
      <c r="Y571" s="36">
        <v>1113.81</v>
      </c>
    </row>
    <row r="572" spans="1:25" x14ac:dyDescent="0.2">
      <c r="A572" s="20">
        <v>44331</v>
      </c>
      <c r="B572" s="36">
        <v>1119.26</v>
      </c>
      <c r="C572" s="36">
        <v>1136.43</v>
      </c>
      <c r="D572" s="36">
        <v>1167.58</v>
      </c>
      <c r="E572" s="36">
        <v>1189.07</v>
      </c>
      <c r="F572" s="36">
        <v>1193.67</v>
      </c>
      <c r="G572" s="36">
        <v>1178.3700000000001</v>
      </c>
      <c r="H572" s="36">
        <v>1128.1200000000001</v>
      </c>
      <c r="I572" s="36">
        <v>1070.29</v>
      </c>
      <c r="J572" s="36">
        <v>1081.93</v>
      </c>
      <c r="K572" s="36">
        <v>1065.71</v>
      </c>
      <c r="L572" s="36">
        <v>1047.4100000000001</v>
      </c>
      <c r="M572" s="36">
        <v>1055.03</v>
      </c>
      <c r="N572" s="36">
        <v>1067.9000000000001</v>
      </c>
      <c r="O572" s="36">
        <v>1076.74</v>
      </c>
      <c r="P572" s="36">
        <v>1104.7</v>
      </c>
      <c r="Q572" s="36">
        <v>1100.02</v>
      </c>
      <c r="R572" s="36">
        <v>1083.8900000000001</v>
      </c>
      <c r="S572" s="36">
        <v>1077.1100000000001</v>
      </c>
      <c r="T572" s="36">
        <v>1052.27</v>
      </c>
      <c r="U572" s="36">
        <v>1024.26</v>
      </c>
      <c r="V572" s="36">
        <v>1000.68</v>
      </c>
      <c r="W572" s="36">
        <v>996.92</v>
      </c>
      <c r="X572" s="36">
        <v>1000.6</v>
      </c>
      <c r="Y572" s="36">
        <v>1027.83</v>
      </c>
    </row>
    <row r="573" spans="1:25" x14ac:dyDescent="0.2">
      <c r="A573" s="20">
        <v>44332</v>
      </c>
      <c r="B573" s="36">
        <v>1030.08</v>
      </c>
      <c r="C573" s="36">
        <v>1028.24</v>
      </c>
      <c r="D573" s="36">
        <v>1013.14</v>
      </c>
      <c r="E573" s="36">
        <v>1010.31</v>
      </c>
      <c r="F573" s="36">
        <v>1006.35</v>
      </c>
      <c r="G573" s="36">
        <v>1007.59</v>
      </c>
      <c r="H573" s="36">
        <v>1018.26</v>
      </c>
      <c r="I573" s="36">
        <v>999.19</v>
      </c>
      <c r="J573" s="36">
        <v>968.24</v>
      </c>
      <c r="K573" s="36">
        <v>1006</v>
      </c>
      <c r="L573" s="36">
        <v>1021.31</v>
      </c>
      <c r="M573" s="36">
        <v>1021.99</v>
      </c>
      <c r="N573" s="36">
        <v>1011.1</v>
      </c>
      <c r="O573" s="36">
        <v>994.8</v>
      </c>
      <c r="P573" s="36">
        <v>997.07</v>
      </c>
      <c r="Q573" s="36">
        <v>989.85</v>
      </c>
      <c r="R573" s="36">
        <v>980.16</v>
      </c>
      <c r="S573" s="36">
        <v>992.94</v>
      </c>
      <c r="T573" s="36">
        <v>1009.24</v>
      </c>
      <c r="U573" s="36">
        <v>1013.0400000000001</v>
      </c>
      <c r="V573" s="36">
        <v>973.69</v>
      </c>
      <c r="W573" s="36">
        <v>969.75</v>
      </c>
      <c r="X573" s="36">
        <v>965.41</v>
      </c>
      <c r="Y573" s="36">
        <v>949.88</v>
      </c>
    </row>
    <row r="574" spans="1:25" x14ac:dyDescent="0.2">
      <c r="A574" s="20">
        <v>44333</v>
      </c>
      <c r="B574" s="36">
        <v>978.47</v>
      </c>
      <c r="C574" s="36">
        <v>1019.84</v>
      </c>
      <c r="D574" s="36">
        <v>1051.45</v>
      </c>
      <c r="E574" s="36">
        <v>1065.8800000000001</v>
      </c>
      <c r="F574" s="36">
        <v>1095.42</v>
      </c>
      <c r="G574" s="36">
        <v>1076.24</v>
      </c>
      <c r="H574" s="36">
        <v>1028.8800000000001</v>
      </c>
      <c r="I574" s="36">
        <v>999.03</v>
      </c>
      <c r="J574" s="36">
        <v>1049.54</v>
      </c>
      <c r="K574" s="36">
        <v>967.21</v>
      </c>
      <c r="L574" s="36">
        <v>961.07</v>
      </c>
      <c r="M574" s="36">
        <v>952.8</v>
      </c>
      <c r="N574" s="36">
        <v>944.42</v>
      </c>
      <c r="O574" s="36">
        <v>946.12</v>
      </c>
      <c r="P574" s="36">
        <v>963.32</v>
      </c>
      <c r="Q574" s="36">
        <v>974.52</v>
      </c>
      <c r="R574" s="36">
        <v>975.6</v>
      </c>
      <c r="S574" s="36">
        <v>980.91</v>
      </c>
      <c r="T574" s="36">
        <v>977.03</v>
      </c>
      <c r="U574" s="36">
        <v>976.13</v>
      </c>
      <c r="V574" s="36">
        <v>947.62</v>
      </c>
      <c r="W574" s="36">
        <v>948.67</v>
      </c>
      <c r="X574" s="36">
        <v>940.45</v>
      </c>
      <c r="Y574" s="36">
        <v>956.89</v>
      </c>
    </row>
    <row r="575" spans="1:25" x14ac:dyDescent="0.2">
      <c r="A575" s="20">
        <v>44334</v>
      </c>
      <c r="B575" s="36">
        <v>983.53</v>
      </c>
      <c r="C575" s="36">
        <v>1016.39</v>
      </c>
      <c r="D575" s="36">
        <v>1041.57</v>
      </c>
      <c r="E575" s="36">
        <v>1055.43</v>
      </c>
      <c r="F575" s="36">
        <v>1054.5</v>
      </c>
      <c r="G575" s="36">
        <v>1039.0999999999999</v>
      </c>
      <c r="H575" s="36">
        <v>994.3</v>
      </c>
      <c r="I575" s="36">
        <v>971.81</v>
      </c>
      <c r="J575" s="36">
        <v>938.7</v>
      </c>
      <c r="K575" s="36">
        <v>927.17</v>
      </c>
      <c r="L575" s="36">
        <v>919.15</v>
      </c>
      <c r="M575" s="36">
        <v>934.27</v>
      </c>
      <c r="N575" s="36">
        <v>943.68</v>
      </c>
      <c r="O575" s="36">
        <v>973.53</v>
      </c>
      <c r="P575" s="36">
        <v>982.22</v>
      </c>
      <c r="Q575" s="36">
        <v>984.97</v>
      </c>
      <c r="R575" s="36">
        <v>982.81</v>
      </c>
      <c r="S575" s="36">
        <v>977.38</v>
      </c>
      <c r="T575" s="36">
        <v>972.28</v>
      </c>
      <c r="U575" s="36">
        <v>957.58</v>
      </c>
      <c r="V575" s="36">
        <v>932.88</v>
      </c>
      <c r="W575" s="36">
        <v>927.86</v>
      </c>
      <c r="X575" s="36">
        <v>948.13</v>
      </c>
      <c r="Y575" s="36">
        <v>991.18</v>
      </c>
    </row>
    <row r="576" spans="1:25" x14ac:dyDescent="0.2">
      <c r="A576" s="20">
        <v>44335</v>
      </c>
      <c r="B576" s="36">
        <v>1041.77</v>
      </c>
      <c r="C576" s="36">
        <v>1055.3399999999999</v>
      </c>
      <c r="D576" s="36">
        <v>1072.5999999999999</v>
      </c>
      <c r="E576" s="36">
        <v>1091.0899999999999</v>
      </c>
      <c r="F576" s="36">
        <v>1089.97</v>
      </c>
      <c r="G576" s="36">
        <v>1078.68</v>
      </c>
      <c r="H576" s="36">
        <v>1029.46</v>
      </c>
      <c r="I576" s="36">
        <v>987.53</v>
      </c>
      <c r="J576" s="36">
        <v>972.49</v>
      </c>
      <c r="K576" s="36">
        <v>966.17</v>
      </c>
      <c r="L576" s="36">
        <v>971.66</v>
      </c>
      <c r="M576" s="36">
        <v>999.04000000000008</v>
      </c>
      <c r="N576" s="36">
        <v>1039.29</v>
      </c>
      <c r="O576" s="36">
        <v>1077.82</v>
      </c>
      <c r="P576" s="36">
        <v>1084.21</v>
      </c>
      <c r="Q576" s="36">
        <v>1078.05</v>
      </c>
      <c r="R576" s="36">
        <v>1058.94</v>
      </c>
      <c r="S576" s="36">
        <v>1034.3900000000001</v>
      </c>
      <c r="T576" s="36">
        <v>1011.26</v>
      </c>
      <c r="U576" s="36">
        <v>999.17</v>
      </c>
      <c r="V576" s="36">
        <v>973.51</v>
      </c>
      <c r="W576" s="36">
        <v>949.75</v>
      </c>
      <c r="X576" s="36">
        <v>919.9</v>
      </c>
      <c r="Y576" s="36">
        <v>976.43</v>
      </c>
    </row>
    <row r="577" spans="1:25" x14ac:dyDescent="0.2">
      <c r="A577" s="20">
        <v>44336</v>
      </c>
      <c r="B577" s="36">
        <v>1053.71</v>
      </c>
      <c r="C577" s="36">
        <v>1089.02</v>
      </c>
      <c r="D577" s="36">
        <v>1095.17</v>
      </c>
      <c r="E577" s="36">
        <v>1105.97</v>
      </c>
      <c r="F577" s="36">
        <v>1117.77</v>
      </c>
      <c r="G577" s="36">
        <v>1097.3700000000001</v>
      </c>
      <c r="H577" s="36">
        <v>1069.21</v>
      </c>
      <c r="I577" s="36">
        <v>999.69</v>
      </c>
      <c r="J577" s="36">
        <v>935.91</v>
      </c>
      <c r="K577" s="36">
        <v>906.58</v>
      </c>
      <c r="L577" s="36">
        <v>907.42</v>
      </c>
      <c r="M577" s="36">
        <v>901.52</v>
      </c>
      <c r="N577" s="36">
        <v>943.75</v>
      </c>
      <c r="O577" s="36">
        <v>976.8</v>
      </c>
      <c r="P577" s="36">
        <v>993.09</v>
      </c>
      <c r="Q577" s="36">
        <v>997.65</v>
      </c>
      <c r="R577" s="36">
        <v>989.79000000000008</v>
      </c>
      <c r="S577" s="36">
        <v>973.77</v>
      </c>
      <c r="T577" s="36">
        <v>931.88</v>
      </c>
      <c r="U577" s="36">
        <v>926.15</v>
      </c>
      <c r="V577" s="36">
        <v>937.51</v>
      </c>
      <c r="W577" s="36">
        <v>959.53</v>
      </c>
      <c r="X577" s="36">
        <v>939.66</v>
      </c>
      <c r="Y577" s="36">
        <v>911.01</v>
      </c>
    </row>
    <row r="578" spans="1:25" x14ac:dyDescent="0.2">
      <c r="A578" s="20">
        <v>44337</v>
      </c>
      <c r="B578" s="36">
        <v>934.78</v>
      </c>
      <c r="C578" s="36">
        <v>999.16</v>
      </c>
      <c r="D578" s="36">
        <v>1037.93</v>
      </c>
      <c r="E578" s="36">
        <v>1029.99</v>
      </c>
      <c r="F578" s="36">
        <v>1053.1200000000001</v>
      </c>
      <c r="G578" s="36">
        <v>1056.2</v>
      </c>
      <c r="H578" s="36">
        <v>1027.96</v>
      </c>
      <c r="I578" s="36">
        <v>981.1</v>
      </c>
      <c r="J578" s="36">
        <v>933.64</v>
      </c>
      <c r="K578" s="36">
        <v>885.83</v>
      </c>
      <c r="L578" s="36">
        <v>882.12</v>
      </c>
      <c r="M578" s="36">
        <v>907.1</v>
      </c>
      <c r="N578" s="36">
        <v>968.85</v>
      </c>
      <c r="O578" s="36">
        <v>1007.16</v>
      </c>
      <c r="P578" s="36">
        <v>1013.65</v>
      </c>
      <c r="Q578" s="36">
        <v>1009.1</v>
      </c>
      <c r="R578" s="36">
        <v>998.13</v>
      </c>
      <c r="S578" s="36">
        <v>988.17</v>
      </c>
      <c r="T578" s="36">
        <v>947.55</v>
      </c>
      <c r="U578" s="36">
        <v>897.54</v>
      </c>
      <c r="V578" s="36">
        <v>914.68</v>
      </c>
      <c r="W578" s="36">
        <v>931.05</v>
      </c>
      <c r="X578" s="36">
        <v>948.48</v>
      </c>
      <c r="Y578" s="36">
        <v>917.07</v>
      </c>
    </row>
    <row r="579" spans="1:25" x14ac:dyDescent="0.2">
      <c r="A579" s="20">
        <v>44338</v>
      </c>
      <c r="B579" s="36">
        <v>960.66</v>
      </c>
      <c r="C579" s="36">
        <v>964.88</v>
      </c>
      <c r="D579" s="36">
        <v>996.55</v>
      </c>
      <c r="E579" s="36">
        <v>1019.42</v>
      </c>
      <c r="F579" s="36">
        <v>1023.56</v>
      </c>
      <c r="G579" s="36">
        <v>1018.86</v>
      </c>
      <c r="H579" s="36">
        <v>1004.1</v>
      </c>
      <c r="I579" s="36">
        <v>927.2</v>
      </c>
      <c r="J579" s="36">
        <v>888.8</v>
      </c>
      <c r="K579" s="36">
        <v>836.75</v>
      </c>
      <c r="L579" s="36">
        <v>832.59</v>
      </c>
      <c r="M579" s="36">
        <v>850.99</v>
      </c>
      <c r="N579" s="36">
        <v>908.18</v>
      </c>
      <c r="O579" s="36">
        <v>955.62</v>
      </c>
      <c r="P579" s="36">
        <v>977.51</v>
      </c>
      <c r="Q579" s="36">
        <v>975.4</v>
      </c>
      <c r="R579" s="36">
        <v>962.87</v>
      </c>
      <c r="S579" s="36">
        <v>934.91</v>
      </c>
      <c r="T579" s="36">
        <v>882.3</v>
      </c>
      <c r="U579" s="36">
        <v>855.21</v>
      </c>
      <c r="V579" s="36">
        <v>857.17</v>
      </c>
      <c r="W579" s="36">
        <v>890.07</v>
      </c>
      <c r="X579" s="36">
        <v>861.72</v>
      </c>
      <c r="Y579" s="36">
        <v>855.43</v>
      </c>
    </row>
    <row r="580" spans="1:25" x14ac:dyDescent="0.2">
      <c r="A580" s="20">
        <v>44339</v>
      </c>
      <c r="B580" s="36">
        <v>939.13</v>
      </c>
      <c r="C580" s="36">
        <v>1000.2900000000001</v>
      </c>
      <c r="D580" s="36">
        <v>1024.3800000000001</v>
      </c>
      <c r="E580" s="36">
        <v>1034.6500000000001</v>
      </c>
      <c r="F580" s="36">
        <v>1057.1500000000001</v>
      </c>
      <c r="G580" s="36">
        <v>1059.83</v>
      </c>
      <c r="H580" s="36">
        <v>1061.21</v>
      </c>
      <c r="I580" s="36">
        <v>980.99</v>
      </c>
      <c r="J580" s="36">
        <v>944.34</v>
      </c>
      <c r="K580" s="36">
        <v>883.57</v>
      </c>
      <c r="L580" s="36">
        <v>867.2</v>
      </c>
      <c r="M580" s="36">
        <v>874.87</v>
      </c>
      <c r="N580" s="36">
        <v>914.55</v>
      </c>
      <c r="O580" s="36">
        <v>959.37</v>
      </c>
      <c r="P580" s="36">
        <v>988.29000000000008</v>
      </c>
      <c r="Q580" s="36">
        <v>1001.21</v>
      </c>
      <c r="R580" s="36">
        <v>989.25</v>
      </c>
      <c r="S580" s="36">
        <v>966.82</v>
      </c>
      <c r="T580" s="36">
        <v>923.11</v>
      </c>
      <c r="U580" s="36">
        <v>874.65</v>
      </c>
      <c r="V580" s="36">
        <v>858.73</v>
      </c>
      <c r="W580" s="36">
        <v>833.64</v>
      </c>
      <c r="X580" s="36">
        <v>927.83</v>
      </c>
      <c r="Y580" s="36">
        <v>918.53</v>
      </c>
    </row>
    <row r="581" spans="1:25" x14ac:dyDescent="0.2">
      <c r="A581" s="20">
        <v>44340</v>
      </c>
      <c r="B581" s="36">
        <v>1006.0400000000001</v>
      </c>
      <c r="C581" s="36">
        <v>1078.6200000000001</v>
      </c>
      <c r="D581" s="36">
        <v>1129.52</v>
      </c>
      <c r="E581" s="36">
        <v>1148.24</v>
      </c>
      <c r="F581" s="36">
        <v>1168.42</v>
      </c>
      <c r="G581" s="36">
        <v>1128.76</v>
      </c>
      <c r="H581" s="36">
        <v>1066.3700000000001</v>
      </c>
      <c r="I581" s="36">
        <v>984.11</v>
      </c>
      <c r="J581" s="36">
        <v>937.52</v>
      </c>
      <c r="K581" s="36">
        <v>881.99</v>
      </c>
      <c r="L581" s="36">
        <v>871.62</v>
      </c>
      <c r="M581" s="36">
        <v>871.05</v>
      </c>
      <c r="N581" s="36">
        <v>912.73</v>
      </c>
      <c r="O581" s="36">
        <v>944.85</v>
      </c>
      <c r="P581" s="36">
        <v>960.82</v>
      </c>
      <c r="Q581" s="36">
        <v>958.56</v>
      </c>
      <c r="R581" s="36">
        <v>938.21</v>
      </c>
      <c r="S581" s="36">
        <v>909.5</v>
      </c>
      <c r="T581" s="36">
        <v>886.04</v>
      </c>
      <c r="U581" s="36">
        <v>857.08</v>
      </c>
      <c r="V581" s="36">
        <v>867.18</v>
      </c>
      <c r="W581" s="36">
        <v>888.92</v>
      </c>
      <c r="X581" s="36">
        <v>869.24</v>
      </c>
      <c r="Y581" s="36">
        <v>883.18</v>
      </c>
    </row>
    <row r="582" spans="1:25" x14ac:dyDescent="0.2">
      <c r="A582" s="20">
        <v>44341</v>
      </c>
      <c r="B582" s="36">
        <v>999.26</v>
      </c>
      <c r="C582" s="36">
        <v>1050.07</v>
      </c>
      <c r="D582" s="36">
        <v>1076.3800000000001</v>
      </c>
      <c r="E582" s="36">
        <v>1071.3800000000001</v>
      </c>
      <c r="F582" s="36">
        <v>1080.76</v>
      </c>
      <c r="G582" s="36">
        <v>1073.3399999999999</v>
      </c>
      <c r="H582" s="36">
        <v>1025.5899999999999</v>
      </c>
      <c r="I582" s="36">
        <v>938.26</v>
      </c>
      <c r="J582" s="36">
        <v>851.19</v>
      </c>
      <c r="K582" s="36">
        <v>813.31</v>
      </c>
      <c r="L582" s="36">
        <v>821.03</v>
      </c>
      <c r="M582" s="36">
        <v>814.01</v>
      </c>
      <c r="N582" s="36">
        <v>867.44</v>
      </c>
      <c r="O582" s="36">
        <v>922.75</v>
      </c>
      <c r="P582" s="36">
        <v>947.34</v>
      </c>
      <c r="Q582" s="36">
        <v>947.11</v>
      </c>
      <c r="R582" s="36">
        <v>932.41</v>
      </c>
      <c r="S582" s="36">
        <v>905.21</v>
      </c>
      <c r="T582" s="36">
        <v>854.04</v>
      </c>
      <c r="U582" s="36">
        <v>834.75</v>
      </c>
      <c r="V582" s="36">
        <v>847.75</v>
      </c>
      <c r="W582" s="36">
        <v>878.33</v>
      </c>
      <c r="X582" s="36">
        <v>849.91</v>
      </c>
      <c r="Y582" s="36">
        <v>868.78</v>
      </c>
    </row>
    <row r="583" spans="1:25" x14ac:dyDescent="0.2">
      <c r="A583" s="20">
        <v>44342</v>
      </c>
      <c r="B583" s="36">
        <v>991.71</v>
      </c>
      <c r="C583" s="36">
        <v>1058.43</v>
      </c>
      <c r="D583" s="36">
        <v>1108.46</v>
      </c>
      <c r="E583" s="36">
        <v>1128.6400000000001</v>
      </c>
      <c r="F583" s="36">
        <v>1141.6100000000001</v>
      </c>
      <c r="G583" s="36">
        <v>1117.46</v>
      </c>
      <c r="H583" s="36">
        <v>1057.97</v>
      </c>
      <c r="I583" s="36">
        <v>960.31</v>
      </c>
      <c r="J583" s="36">
        <v>905.95</v>
      </c>
      <c r="K583" s="36">
        <v>854.18</v>
      </c>
      <c r="L583" s="36">
        <v>852.13</v>
      </c>
      <c r="M583" s="36">
        <v>860.3</v>
      </c>
      <c r="N583" s="36">
        <v>908.28</v>
      </c>
      <c r="O583" s="36">
        <v>949.55</v>
      </c>
      <c r="P583" s="36">
        <v>959.49</v>
      </c>
      <c r="Q583" s="36">
        <v>957.55</v>
      </c>
      <c r="R583" s="36">
        <v>941.63</v>
      </c>
      <c r="S583" s="36">
        <v>920.27</v>
      </c>
      <c r="T583" s="36">
        <v>866.28</v>
      </c>
      <c r="U583" s="36">
        <v>834.52</v>
      </c>
      <c r="V583" s="36">
        <v>837.69</v>
      </c>
      <c r="W583" s="36">
        <v>851.33</v>
      </c>
      <c r="X583" s="36">
        <v>847.46</v>
      </c>
      <c r="Y583" s="36">
        <v>879.17</v>
      </c>
    </row>
    <row r="584" spans="1:25" x14ac:dyDescent="0.2">
      <c r="A584" s="20">
        <v>44343</v>
      </c>
      <c r="B584" s="36">
        <v>892.13</v>
      </c>
      <c r="C584" s="36">
        <v>958.69</v>
      </c>
      <c r="D584" s="36">
        <v>1004.74</v>
      </c>
      <c r="E584" s="36">
        <v>1024.5899999999999</v>
      </c>
      <c r="F584" s="36">
        <v>1028.25</v>
      </c>
      <c r="G584" s="36">
        <v>1006.77</v>
      </c>
      <c r="H584" s="36">
        <v>964.7</v>
      </c>
      <c r="I584" s="36">
        <v>902.68</v>
      </c>
      <c r="J584" s="36">
        <v>869.08</v>
      </c>
      <c r="K584" s="36">
        <v>859.32</v>
      </c>
      <c r="L584" s="36">
        <v>867.1</v>
      </c>
      <c r="M584" s="36">
        <v>875.57</v>
      </c>
      <c r="N584" s="36">
        <v>926.5</v>
      </c>
      <c r="O584" s="36">
        <v>970.44</v>
      </c>
      <c r="P584" s="36">
        <v>987.99</v>
      </c>
      <c r="Q584" s="36">
        <v>986.98</v>
      </c>
      <c r="R584" s="36">
        <v>978.97</v>
      </c>
      <c r="S584" s="36">
        <v>951.5</v>
      </c>
      <c r="T584" s="36">
        <v>896.44</v>
      </c>
      <c r="U584" s="36">
        <v>855.51</v>
      </c>
      <c r="V584" s="36">
        <v>877.11</v>
      </c>
      <c r="W584" s="36">
        <v>903.91</v>
      </c>
      <c r="X584" s="36">
        <v>893.27</v>
      </c>
      <c r="Y584" s="36">
        <v>902.18</v>
      </c>
    </row>
    <row r="585" spans="1:25" x14ac:dyDescent="0.2">
      <c r="A585" s="20">
        <v>44344</v>
      </c>
      <c r="B585" s="36">
        <v>879.85</v>
      </c>
      <c r="C585" s="36">
        <v>939.61</v>
      </c>
      <c r="D585" s="36">
        <v>978.27</v>
      </c>
      <c r="E585" s="36">
        <v>993.06</v>
      </c>
      <c r="F585" s="36">
        <v>999.29000000000008</v>
      </c>
      <c r="G585" s="36">
        <v>979.08</v>
      </c>
      <c r="H585" s="36">
        <v>946.11</v>
      </c>
      <c r="I585" s="36">
        <v>865.78</v>
      </c>
      <c r="J585" s="36">
        <v>815.33</v>
      </c>
      <c r="K585" s="36">
        <v>847.53</v>
      </c>
      <c r="L585" s="36">
        <v>835.72</v>
      </c>
      <c r="M585" s="36">
        <v>830.73</v>
      </c>
      <c r="N585" s="36">
        <v>850.78</v>
      </c>
      <c r="O585" s="36">
        <v>899.64</v>
      </c>
      <c r="P585" s="36">
        <v>915.12</v>
      </c>
      <c r="Q585" s="36">
        <v>918.88</v>
      </c>
      <c r="R585" s="36">
        <v>924.05</v>
      </c>
      <c r="S585" s="36">
        <v>911.03</v>
      </c>
      <c r="T585" s="36">
        <v>844.77</v>
      </c>
      <c r="U585" s="36">
        <v>853.56</v>
      </c>
      <c r="V585" s="36">
        <v>863.06</v>
      </c>
      <c r="W585" s="36">
        <v>889.1</v>
      </c>
      <c r="X585" s="36">
        <v>880.8</v>
      </c>
      <c r="Y585" s="36">
        <v>830.92</v>
      </c>
    </row>
    <row r="586" spans="1:25" x14ac:dyDescent="0.2">
      <c r="A586" s="20">
        <v>44345</v>
      </c>
      <c r="B586" s="36">
        <v>881.56</v>
      </c>
      <c r="C586" s="36">
        <v>884.63</v>
      </c>
      <c r="D586" s="36">
        <v>934.31</v>
      </c>
      <c r="E586" s="36">
        <v>932.61</v>
      </c>
      <c r="F586" s="36">
        <v>927.34</v>
      </c>
      <c r="G586" s="36">
        <v>935.37</v>
      </c>
      <c r="H586" s="36">
        <v>931.04</v>
      </c>
      <c r="I586" s="36">
        <v>871.76</v>
      </c>
      <c r="J586" s="36">
        <v>803.82</v>
      </c>
      <c r="K586" s="36">
        <v>761.87</v>
      </c>
      <c r="L586" s="36">
        <v>752.94</v>
      </c>
      <c r="M586" s="36">
        <v>752.85</v>
      </c>
      <c r="N586" s="36">
        <v>808.93</v>
      </c>
      <c r="O586" s="36">
        <v>831.05</v>
      </c>
      <c r="P586" s="36">
        <v>856.92</v>
      </c>
      <c r="Q586" s="36">
        <v>854.83</v>
      </c>
      <c r="R586" s="36">
        <v>851.56</v>
      </c>
      <c r="S586" s="36">
        <v>881.71</v>
      </c>
      <c r="T586" s="36">
        <v>836.7</v>
      </c>
      <c r="U586" s="36">
        <v>782.79</v>
      </c>
      <c r="V586" s="36">
        <v>754.5</v>
      </c>
      <c r="W586" s="36">
        <v>778.75</v>
      </c>
      <c r="X586" s="36">
        <v>765.25</v>
      </c>
      <c r="Y586" s="36">
        <v>758.17</v>
      </c>
    </row>
    <row r="587" spans="1:25" x14ac:dyDescent="0.2">
      <c r="A587" s="20">
        <v>44346</v>
      </c>
      <c r="B587" s="36">
        <v>806.19</v>
      </c>
      <c r="C587" s="36">
        <v>876.8</v>
      </c>
      <c r="D587" s="36">
        <v>920.25</v>
      </c>
      <c r="E587" s="36">
        <v>935.41</v>
      </c>
      <c r="F587" s="36">
        <v>959.48</v>
      </c>
      <c r="G587" s="36">
        <v>961.12</v>
      </c>
      <c r="H587" s="36">
        <v>934.56</v>
      </c>
      <c r="I587" s="36">
        <v>858.99</v>
      </c>
      <c r="J587" s="36">
        <v>789.46</v>
      </c>
      <c r="K587" s="36">
        <v>739.1</v>
      </c>
      <c r="L587" s="36">
        <v>726.18</v>
      </c>
      <c r="M587" s="36">
        <v>739.26</v>
      </c>
      <c r="N587" s="36">
        <v>802.62</v>
      </c>
      <c r="O587" s="36">
        <v>838.88</v>
      </c>
      <c r="P587" s="36">
        <v>858.49</v>
      </c>
      <c r="Q587" s="36">
        <v>851.16</v>
      </c>
      <c r="R587" s="36">
        <v>830.45</v>
      </c>
      <c r="S587" s="36">
        <v>804.96</v>
      </c>
      <c r="T587" s="36">
        <v>753.57</v>
      </c>
      <c r="U587" s="36">
        <v>729.54</v>
      </c>
      <c r="V587" s="36">
        <v>744.15</v>
      </c>
      <c r="W587" s="36">
        <v>786.38</v>
      </c>
      <c r="X587" s="36">
        <v>745.29</v>
      </c>
      <c r="Y587" s="36">
        <v>728.63</v>
      </c>
    </row>
    <row r="588" spans="1:25" x14ac:dyDescent="0.2">
      <c r="A588" s="20">
        <v>44347</v>
      </c>
      <c r="B588" s="36">
        <v>789.86</v>
      </c>
      <c r="C588" s="36">
        <v>869.37</v>
      </c>
      <c r="D588" s="36">
        <v>911.29</v>
      </c>
      <c r="E588" s="36">
        <v>921.94</v>
      </c>
      <c r="F588" s="36">
        <v>941.32</v>
      </c>
      <c r="G588" s="36">
        <v>936.03</v>
      </c>
      <c r="H588" s="36">
        <v>922.02</v>
      </c>
      <c r="I588" s="36">
        <v>936.11</v>
      </c>
      <c r="J588" s="36">
        <v>932.88</v>
      </c>
      <c r="K588" s="36">
        <v>934.57</v>
      </c>
      <c r="L588" s="36">
        <v>934.25</v>
      </c>
      <c r="M588" s="36">
        <v>913.56</v>
      </c>
      <c r="N588" s="36">
        <v>935.35</v>
      </c>
      <c r="O588" s="36">
        <v>975.62</v>
      </c>
      <c r="P588" s="36">
        <v>986.99</v>
      </c>
      <c r="Q588" s="36">
        <v>982.54</v>
      </c>
      <c r="R588" s="36">
        <v>972.73</v>
      </c>
      <c r="S588" s="36">
        <v>945.29</v>
      </c>
      <c r="T588" s="36">
        <v>899.81</v>
      </c>
      <c r="U588" s="36">
        <v>867.93</v>
      </c>
      <c r="V588" s="36">
        <v>873.21</v>
      </c>
      <c r="W588" s="36">
        <v>900.85</v>
      </c>
      <c r="X588" s="36">
        <v>878.28</v>
      </c>
      <c r="Y588" s="36">
        <v>834.79</v>
      </c>
    </row>
    <row r="591" spans="1:25" x14ac:dyDescent="0.2">
      <c r="A591" s="158" t="s">
        <v>49</v>
      </c>
      <c r="B591" s="148" t="s">
        <v>155</v>
      </c>
      <c r="C591" s="178"/>
      <c r="D591" s="178"/>
      <c r="E591" s="178"/>
      <c r="F591" s="178"/>
      <c r="G591" s="178"/>
      <c r="H591" s="178"/>
      <c r="I591" s="178"/>
      <c r="J591" s="178"/>
      <c r="K591" s="178"/>
      <c r="L591" s="178"/>
      <c r="M591" s="178"/>
      <c r="N591" s="178"/>
      <c r="O591" s="178"/>
      <c r="P591" s="178"/>
      <c r="Q591" s="178"/>
      <c r="R591" s="178"/>
      <c r="S591" s="178"/>
      <c r="T591" s="178"/>
      <c r="U591" s="178"/>
      <c r="V591" s="178"/>
      <c r="W591" s="178"/>
      <c r="X591" s="178"/>
      <c r="Y591" s="179"/>
    </row>
    <row r="592" spans="1:25" x14ac:dyDescent="0.2">
      <c r="A592" s="159"/>
      <c r="B592" s="40" t="s">
        <v>66</v>
      </c>
      <c r="C592" s="41" t="s">
        <v>67</v>
      </c>
      <c r="D592" s="42" t="s">
        <v>68</v>
      </c>
      <c r="E592" s="41" t="s">
        <v>69</v>
      </c>
      <c r="F592" s="41" t="s">
        <v>70</v>
      </c>
      <c r="G592" s="41" t="s">
        <v>71</v>
      </c>
      <c r="H592" s="41" t="s">
        <v>72</v>
      </c>
      <c r="I592" s="41" t="s">
        <v>73</v>
      </c>
      <c r="J592" s="41" t="s">
        <v>74</v>
      </c>
      <c r="K592" s="40" t="s">
        <v>75</v>
      </c>
      <c r="L592" s="41" t="s">
        <v>76</v>
      </c>
      <c r="M592" s="43" t="s">
        <v>77</v>
      </c>
      <c r="N592" s="40" t="s">
        <v>78</v>
      </c>
      <c r="O592" s="41" t="s">
        <v>79</v>
      </c>
      <c r="P592" s="43" t="s">
        <v>80</v>
      </c>
      <c r="Q592" s="42" t="s">
        <v>81</v>
      </c>
      <c r="R592" s="41" t="s">
        <v>82</v>
      </c>
      <c r="S592" s="42" t="s">
        <v>83</v>
      </c>
      <c r="T592" s="41" t="s">
        <v>84</v>
      </c>
      <c r="U592" s="42" t="s">
        <v>85</v>
      </c>
      <c r="V592" s="41" t="s">
        <v>86</v>
      </c>
      <c r="W592" s="42" t="s">
        <v>87</v>
      </c>
      <c r="X592" s="41" t="s">
        <v>88</v>
      </c>
      <c r="Y592" s="41" t="s">
        <v>89</v>
      </c>
    </row>
    <row r="593" spans="1:25" x14ac:dyDescent="0.2">
      <c r="A593" s="20">
        <v>44317</v>
      </c>
      <c r="B593" s="36">
        <v>226.74</v>
      </c>
      <c r="C593" s="36">
        <v>234.1</v>
      </c>
      <c r="D593" s="36">
        <v>240.32</v>
      </c>
      <c r="E593" s="36">
        <v>240.78</v>
      </c>
      <c r="F593" s="36">
        <v>241.97</v>
      </c>
      <c r="G593" s="36">
        <v>241.56</v>
      </c>
      <c r="H593" s="36">
        <v>240.86</v>
      </c>
      <c r="I593" s="36">
        <v>235.1</v>
      </c>
      <c r="J593" s="36">
        <v>229.37</v>
      </c>
      <c r="K593" s="36">
        <v>220.43</v>
      </c>
      <c r="L593" s="36">
        <v>214.37</v>
      </c>
      <c r="M593" s="36">
        <v>215.05</v>
      </c>
      <c r="N593" s="36">
        <v>223.76</v>
      </c>
      <c r="O593" s="36">
        <v>226.77</v>
      </c>
      <c r="P593" s="36">
        <v>229.36</v>
      </c>
      <c r="Q593" s="36">
        <v>230.74</v>
      </c>
      <c r="R593" s="36">
        <v>229.55</v>
      </c>
      <c r="S593" s="36">
        <v>228.09</v>
      </c>
      <c r="T593" s="36">
        <v>220.32</v>
      </c>
      <c r="U593" s="36">
        <v>216.97</v>
      </c>
      <c r="V593" s="36">
        <v>214.3</v>
      </c>
      <c r="W593" s="36">
        <v>212.19</v>
      </c>
      <c r="X593" s="36">
        <v>214.22</v>
      </c>
      <c r="Y593" s="36">
        <v>225.44</v>
      </c>
    </row>
    <row r="594" spans="1:25" x14ac:dyDescent="0.2">
      <c r="A594" s="20">
        <v>44318</v>
      </c>
      <c r="B594" s="36">
        <v>222.08</v>
      </c>
      <c r="C594" s="36">
        <v>228.29</v>
      </c>
      <c r="D594" s="36">
        <v>236.21</v>
      </c>
      <c r="E594" s="36">
        <v>239.12</v>
      </c>
      <c r="F594" s="36">
        <v>240.85</v>
      </c>
      <c r="G594" s="36">
        <v>240.49</v>
      </c>
      <c r="H594" s="36">
        <v>241.29</v>
      </c>
      <c r="I594" s="36">
        <v>236.79</v>
      </c>
      <c r="J594" s="36">
        <v>226.1</v>
      </c>
      <c r="K594" s="36">
        <v>219.92</v>
      </c>
      <c r="L594" s="36">
        <v>212.48</v>
      </c>
      <c r="M594" s="36">
        <v>212.24</v>
      </c>
      <c r="N594" s="36">
        <v>223.32</v>
      </c>
      <c r="O594" s="36">
        <v>225.47</v>
      </c>
      <c r="P594" s="36">
        <v>228.36</v>
      </c>
      <c r="Q594" s="36">
        <v>228.37</v>
      </c>
      <c r="R594" s="36">
        <v>226.53</v>
      </c>
      <c r="S594" s="36">
        <v>225.04</v>
      </c>
      <c r="T594" s="36">
        <v>217.56</v>
      </c>
      <c r="U594" s="36">
        <v>213.85</v>
      </c>
      <c r="V594" s="36">
        <v>209.13</v>
      </c>
      <c r="W594" s="36">
        <v>208.63</v>
      </c>
      <c r="X594" s="36">
        <v>214.16</v>
      </c>
      <c r="Y594" s="36">
        <v>223.41</v>
      </c>
    </row>
    <row r="595" spans="1:25" x14ac:dyDescent="0.2">
      <c r="A595" s="20">
        <v>44319</v>
      </c>
      <c r="B595" s="36">
        <v>221.08</v>
      </c>
      <c r="C595" s="36">
        <v>231.34</v>
      </c>
      <c r="D595" s="36">
        <v>237.32</v>
      </c>
      <c r="E595" s="36">
        <v>239.6</v>
      </c>
      <c r="F595" s="36">
        <v>241.43</v>
      </c>
      <c r="G595" s="36">
        <v>241.97</v>
      </c>
      <c r="H595" s="36">
        <v>242.31</v>
      </c>
      <c r="I595" s="36">
        <v>236.68</v>
      </c>
      <c r="J595" s="36">
        <v>227.34</v>
      </c>
      <c r="K595" s="36">
        <v>221.3</v>
      </c>
      <c r="L595" s="36">
        <v>217.69</v>
      </c>
      <c r="M595" s="36">
        <v>215.23</v>
      </c>
      <c r="N595" s="36">
        <v>220.27</v>
      </c>
      <c r="O595" s="36">
        <v>225.58</v>
      </c>
      <c r="P595" s="36">
        <v>228.5</v>
      </c>
      <c r="Q595" s="36">
        <v>229.93</v>
      </c>
      <c r="R595" s="36">
        <v>228.29</v>
      </c>
      <c r="S595" s="36">
        <v>225.2</v>
      </c>
      <c r="T595" s="36">
        <v>217.89</v>
      </c>
      <c r="U595" s="36">
        <v>214.77</v>
      </c>
      <c r="V595" s="36">
        <v>213.14</v>
      </c>
      <c r="W595" s="36">
        <v>213.99</v>
      </c>
      <c r="X595" s="36">
        <v>212.23</v>
      </c>
      <c r="Y595" s="36">
        <v>213.28</v>
      </c>
    </row>
    <row r="596" spans="1:25" x14ac:dyDescent="0.2">
      <c r="A596" s="20">
        <v>44320</v>
      </c>
      <c r="B596" s="36">
        <v>215.48</v>
      </c>
      <c r="C596" s="36">
        <v>224.09</v>
      </c>
      <c r="D596" s="36">
        <v>227.45</v>
      </c>
      <c r="E596" s="36">
        <v>229.27</v>
      </c>
      <c r="F596" s="36">
        <v>231.21</v>
      </c>
      <c r="G596" s="36">
        <v>230.46</v>
      </c>
      <c r="H596" s="36">
        <v>225.51</v>
      </c>
      <c r="I596" s="36">
        <v>222.17</v>
      </c>
      <c r="J596" s="36">
        <v>217.51</v>
      </c>
      <c r="K596" s="36">
        <v>213.95</v>
      </c>
      <c r="L596" s="36">
        <v>212.92</v>
      </c>
      <c r="M596" s="36">
        <v>212.55</v>
      </c>
      <c r="N596" s="36">
        <v>214.06</v>
      </c>
      <c r="O596" s="36">
        <v>214.34</v>
      </c>
      <c r="P596" s="36">
        <v>215.46</v>
      </c>
      <c r="Q596" s="36">
        <v>215.83</v>
      </c>
      <c r="R596" s="36">
        <v>216.43</v>
      </c>
      <c r="S596" s="36">
        <v>218.7</v>
      </c>
      <c r="T596" s="36">
        <v>214.57</v>
      </c>
      <c r="U596" s="36">
        <v>209.81</v>
      </c>
      <c r="V596" s="36">
        <v>207.24</v>
      </c>
      <c r="W596" s="36">
        <v>208.14</v>
      </c>
      <c r="X596" s="36">
        <v>211.22</v>
      </c>
      <c r="Y596" s="36">
        <v>214.51</v>
      </c>
    </row>
    <row r="597" spans="1:25" x14ac:dyDescent="0.2">
      <c r="A597" s="20">
        <v>44321</v>
      </c>
      <c r="B597" s="36">
        <v>218.58</v>
      </c>
      <c r="C597" s="36">
        <v>225.69</v>
      </c>
      <c r="D597" s="36">
        <v>228.83</v>
      </c>
      <c r="E597" s="36">
        <v>230.92</v>
      </c>
      <c r="F597" s="36">
        <v>232.91</v>
      </c>
      <c r="G597" s="36">
        <v>231.61</v>
      </c>
      <c r="H597" s="36">
        <v>227.02</v>
      </c>
      <c r="I597" s="36">
        <v>221.38</v>
      </c>
      <c r="J597" s="36">
        <v>215.78</v>
      </c>
      <c r="K597" s="36">
        <v>213.73</v>
      </c>
      <c r="L597" s="36">
        <v>210.43</v>
      </c>
      <c r="M597" s="36">
        <v>208.74</v>
      </c>
      <c r="N597" s="36">
        <v>211.97</v>
      </c>
      <c r="O597" s="36">
        <v>212.14</v>
      </c>
      <c r="P597" s="36">
        <v>212.61</v>
      </c>
      <c r="Q597" s="36">
        <v>213.34</v>
      </c>
      <c r="R597" s="36">
        <v>213.04</v>
      </c>
      <c r="S597" s="36">
        <v>214.49</v>
      </c>
      <c r="T597" s="36">
        <v>214.1</v>
      </c>
      <c r="U597" s="36">
        <v>211.59</v>
      </c>
      <c r="V597" s="36">
        <v>210.31</v>
      </c>
      <c r="W597" s="36">
        <v>211.04</v>
      </c>
      <c r="X597" s="36">
        <v>212.85</v>
      </c>
      <c r="Y597" s="36">
        <v>218.84</v>
      </c>
    </row>
    <row r="598" spans="1:25" x14ac:dyDescent="0.2">
      <c r="A598" s="20">
        <v>44322</v>
      </c>
      <c r="B598" s="36">
        <v>217.35</v>
      </c>
      <c r="C598" s="36">
        <v>222.39</v>
      </c>
      <c r="D598" s="36">
        <v>227.25</v>
      </c>
      <c r="E598" s="36">
        <v>229.42</v>
      </c>
      <c r="F598" s="36">
        <v>230.72</v>
      </c>
      <c r="G598" s="36">
        <v>229.99</v>
      </c>
      <c r="H598" s="36">
        <v>224.68</v>
      </c>
      <c r="I598" s="36">
        <v>219.23</v>
      </c>
      <c r="J598" s="36">
        <v>214.37</v>
      </c>
      <c r="K598" s="36">
        <v>206.66</v>
      </c>
      <c r="L598" s="36">
        <v>203.14</v>
      </c>
      <c r="M598" s="36">
        <v>203.77</v>
      </c>
      <c r="N598" s="36">
        <v>208.89</v>
      </c>
      <c r="O598" s="36">
        <v>211.5</v>
      </c>
      <c r="P598" s="36">
        <v>214.34</v>
      </c>
      <c r="Q598" s="36">
        <v>215.66</v>
      </c>
      <c r="R598" s="36">
        <v>214.22</v>
      </c>
      <c r="S598" s="36">
        <v>215.26</v>
      </c>
      <c r="T598" s="36">
        <v>211.77</v>
      </c>
      <c r="U598" s="36">
        <v>205.98</v>
      </c>
      <c r="V598" s="36">
        <v>200.54</v>
      </c>
      <c r="W598" s="36">
        <v>203.17</v>
      </c>
      <c r="X598" s="36">
        <v>207.93</v>
      </c>
      <c r="Y598" s="36">
        <v>215.78</v>
      </c>
    </row>
    <row r="599" spans="1:25" x14ac:dyDescent="0.2">
      <c r="A599" s="20">
        <v>44323</v>
      </c>
      <c r="B599" s="36">
        <v>216.68</v>
      </c>
      <c r="C599" s="36">
        <v>217.27</v>
      </c>
      <c r="D599" s="36">
        <v>226.94</v>
      </c>
      <c r="E599" s="36">
        <v>229.27</v>
      </c>
      <c r="F599" s="36">
        <v>231.08</v>
      </c>
      <c r="G599" s="36">
        <v>228.31</v>
      </c>
      <c r="H599" s="36">
        <v>219.95</v>
      </c>
      <c r="I599" s="36">
        <v>215.33</v>
      </c>
      <c r="J599" s="36">
        <v>211.81</v>
      </c>
      <c r="K599" s="36">
        <v>213.11</v>
      </c>
      <c r="L599" s="36">
        <v>211.51</v>
      </c>
      <c r="M599" s="36">
        <v>209.94</v>
      </c>
      <c r="N599" s="36">
        <v>209.05</v>
      </c>
      <c r="O599" s="36">
        <v>209.22</v>
      </c>
      <c r="P599" s="36">
        <v>209.75</v>
      </c>
      <c r="Q599" s="36">
        <v>210.56</v>
      </c>
      <c r="R599" s="36">
        <v>208.84</v>
      </c>
      <c r="S599" s="36">
        <v>210.9</v>
      </c>
      <c r="T599" s="36">
        <v>211.96</v>
      </c>
      <c r="U599" s="36">
        <v>211.61</v>
      </c>
      <c r="V599" s="36">
        <v>209.6</v>
      </c>
      <c r="W599" s="36">
        <v>209.52</v>
      </c>
      <c r="X599" s="36">
        <v>207.51</v>
      </c>
      <c r="Y599" s="36">
        <v>206.78</v>
      </c>
    </row>
    <row r="600" spans="1:25" x14ac:dyDescent="0.2">
      <c r="A600" s="20">
        <v>44324</v>
      </c>
      <c r="B600" s="36">
        <v>212.62</v>
      </c>
      <c r="C600" s="36">
        <v>220.43</v>
      </c>
      <c r="D600" s="36">
        <v>220.89</v>
      </c>
      <c r="E600" s="36">
        <v>222</v>
      </c>
      <c r="F600" s="36">
        <v>224.69</v>
      </c>
      <c r="G600" s="36">
        <v>222.98</v>
      </c>
      <c r="H600" s="36">
        <v>217.84</v>
      </c>
      <c r="I600" s="36">
        <v>216.07</v>
      </c>
      <c r="J600" s="36">
        <v>211.8</v>
      </c>
      <c r="K600" s="36">
        <v>207.64</v>
      </c>
      <c r="L600" s="36">
        <v>203.06</v>
      </c>
      <c r="M600" s="36">
        <v>203.16</v>
      </c>
      <c r="N600" s="36">
        <v>206.83</v>
      </c>
      <c r="O600" s="36">
        <v>206.24</v>
      </c>
      <c r="P600" s="36">
        <v>209.41</v>
      </c>
      <c r="Q600" s="36">
        <v>210.03</v>
      </c>
      <c r="R600" s="36">
        <v>208.63</v>
      </c>
      <c r="S600" s="36">
        <v>209.98</v>
      </c>
      <c r="T600" s="36">
        <v>208.27</v>
      </c>
      <c r="U600" s="36">
        <v>204.36</v>
      </c>
      <c r="V600" s="36">
        <v>202.2</v>
      </c>
      <c r="W600" s="36">
        <v>201.19</v>
      </c>
      <c r="X600" s="36">
        <v>203.02</v>
      </c>
      <c r="Y600" s="36">
        <v>205.98</v>
      </c>
    </row>
    <row r="601" spans="1:25" x14ac:dyDescent="0.2">
      <c r="A601" s="20">
        <v>44325</v>
      </c>
      <c r="B601" s="36">
        <v>202.83</v>
      </c>
      <c r="C601" s="36">
        <v>208.51</v>
      </c>
      <c r="D601" s="36">
        <v>211.28</v>
      </c>
      <c r="E601" s="36">
        <v>215.64</v>
      </c>
      <c r="F601" s="36">
        <v>216.07</v>
      </c>
      <c r="G601" s="36">
        <v>216.49</v>
      </c>
      <c r="H601" s="36">
        <v>214.19</v>
      </c>
      <c r="I601" s="36">
        <v>210.88</v>
      </c>
      <c r="J601" s="36">
        <v>207.39</v>
      </c>
      <c r="K601" s="36">
        <v>202.8</v>
      </c>
      <c r="L601" s="36">
        <v>201.55</v>
      </c>
      <c r="M601" s="36">
        <v>201.19</v>
      </c>
      <c r="N601" s="36">
        <v>203.16</v>
      </c>
      <c r="O601" s="36">
        <v>205.35</v>
      </c>
      <c r="P601" s="36">
        <v>207.53</v>
      </c>
      <c r="Q601" s="36">
        <v>208.09</v>
      </c>
      <c r="R601" s="36">
        <v>207.03</v>
      </c>
      <c r="S601" s="36">
        <v>206.85</v>
      </c>
      <c r="T601" s="36">
        <v>205.43</v>
      </c>
      <c r="U601" s="36">
        <v>203</v>
      </c>
      <c r="V601" s="36">
        <v>199.19</v>
      </c>
      <c r="W601" s="36">
        <v>199.42</v>
      </c>
      <c r="X601" s="36">
        <v>201.45</v>
      </c>
      <c r="Y601" s="36">
        <v>204.26</v>
      </c>
    </row>
    <row r="602" spans="1:25" x14ac:dyDescent="0.2">
      <c r="A602" s="20">
        <v>44326</v>
      </c>
      <c r="B602" s="36">
        <v>208.86</v>
      </c>
      <c r="C602" s="36">
        <v>216.26</v>
      </c>
      <c r="D602" s="36">
        <v>220</v>
      </c>
      <c r="E602" s="36">
        <v>222.41</v>
      </c>
      <c r="F602" s="36">
        <v>223.75</v>
      </c>
      <c r="G602" s="36">
        <v>223.71</v>
      </c>
      <c r="H602" s="36">
        <v>221.82</v>
      </c>
      <c r="I602" s="36">
        <v>216.37</v>
      </c>
      <c r="J602" s="36">
        <v>210.35</v>
      </c>
      <c r="K602" s="36">
        <v>204.01</v>
      </c>
      <c r="L602" s="36">
        <v>200.06</v>
      </c>
      <c r="M602" s="36">
        <v>198.44</v>
      </c>
      <c r="N602" s="36">
        <v>200.04</v>
      </c>
      <c r="O602" s="36">
        <v>201.99</v>
      </c>
      <c r="P602" s="36">
        <v>204.36</v>
      </c>
      <c r="Q602" s="36">
        <v>204.98</v>
      </c>
      <c r="R602" s="36">
        <v>203.8</v>
      </c>
      <c r="S602" s="36">
        <v>203.03</v>
      </c>
      <c r="T602" s="36">
        <v>202</v>
      </c>
      <c r="U602" s="36">
        <v>198.95</v>
      </c>
      <c r="V602" s="36">
        <v>194.84</v>
      </c>
      <c r="W602" s="36">
        <v>194.15</v>
      </c>
      <c r="X602" s="36">
        <v>196.55</v>
      </c>
      <c r="Y602" s="36">
        <v>202.34</v>
      </c>
    </row>
    <row r="603" spans="1:25" x14ac:dyDescent="0.2">
      <c r="A603" s="20">
        <v>44327</v>
      </c>
      <c r="B603" s="36">
        <v>213.77</v>
      </c>
      <c r="C603" s="36">
        <v>213.91</v>
      </c>
      <c r="D603" s="36">
        <v>214.59</v>
      </c>
      <c r="E603" s="36">
        <v>218.27</v>
      </c>
      <c r="F603" s="36">
        <v>219.76</v>
      </c>
      <c r="G603" s="36">
        <v>217.76</v>
      </c>
      <c r="H603" s="36">
        <v>213.93</v>
      </c>
      <c r="I603" s="36">
        <v>208.56</v>
      </c>
      <c r="J603" s="36">
        <v>204.89</v>
      </c>
      <c r="K603" s="36">
        <v>200.84</v>
      </c>
      <c r="L603" s="36">
        <v>202.36</v>
      </c>
      <c r="M603" s="36">
        <v>207.05</v>
      </c>
      <c r="N603" s="36">
        <v>211.52</v>
      </c>
      <c r="O603" s="36">
        <v>209.97</v>
      </c>
      <c r="P603" s="36">
        <v>211.9</v>
      </c>
      <c r="Q603" s="36">
        <v>214</v>
      </c>
      <c r="R603" s="36">
        <v>213.16</v>
      </c>
      <c r="S603" s="36">
        <v>215.22</v>
      </c>
      <c r="T603" s="36">
        <v>212.03</v>
      </c>
      <c r="U603" s="36">
        <v>209.85</v>
      </c>
      <c r="V603" s="36">
        <v>207.49</v>
      </c>
      <c r="W603" s="36">
        <v>208.01</v>
      </c>
      <c r="X603" s="36">
        <v>211.03</v>
      </c>
      <c r="Y603" s="36">
        <v>217.66</v>
      </c>
    </row>
    <row r="604" spans="1:25" x14ac:dyDescent="0.2">
      <c r="A604" s="20">
        <v>44328</v>
      </c>
      <c r="B604" s="36">
        <v>219.12</v>
      </c>
      <c r="C604" s="36">
        <v>223.78</v>
      </c>
      <c r="D604" s="36">
        <v>221.94</v>
      </c>
      <c r="E604" s="36">
        <v>221.04</v>
      </c>
      <c r="F604" s="36">
        <v>220.26</v>
      </c>
      <c r="G604" s="36">
        <v>221.59</v>
      </c>
      <c r="H604" s="36">
        <v>219.78</v>
      </c>
      <c r="I604" s="36">
        <v>212.33</v>
      </c>
      <c r="J604" s="36">
        <v>208.08</v>
      </c>
      <c r="K604" s="36">
        <v>205.29</v>
      </c>
      <c r="L604" s="36">
        <v>201.58</v>
      </c>
      <c r="M604" s="36">
        <v>203.02</v>
      </c>
      <c r="N604" s="36">
        <v>203.72</v>
      </c>
      <c r="O604" s="36">
        <v>204.68</v>
      </c>
      <c r="P604" s="36">
        <v>205.51</v>
      </c>
      <c r="Q604" s="36">
        <v>207.07</v>
      </c>
      <c r="R604" s="36">
        <v>205.76</v>
      </c>
      <c r="S604" s="36">
        <v>206.25</v>
      </c>
      <c r="T604" s="36">
        <v>204.33</v>
      </c>
      <c r="U604" s="36">
        <v>203.21</v>
      </c>
      <c r="V604" s="36">
        <v>201.91</v>
      </c>
      <c r="W604" s="36">
        <v>203.46</v>
      </c>
      <c r="X604" s="36">
        <v>204.11</v>
      </c>
      <c r="Y604" s="36">
        <v>207.3</v>
      </c>
    </row>
    <row r="605" spans="1:25" x14ac:dyDescent="0.2">
      <c r="A605" s="20">
        <v>44329</v>
      </c>
      <c r="B605" s="36">
        <v>219.27</v>
      </c>
      <c r="C605" s="36">
        <v>226.3</v>
      </c>
      <c r="D605" s="36">
        <v>228.81</v>
      </c>
      <c r="E605" s="36">
        <v>227.3</v>
      </c>
      <c r="F605" s="36">
        <v>226.56</v>
      </c>
      <c r="G605" s="36">
        <v>227.18</v>
      </c>
      <c r="H605" s="36">
        <v>220.92</v>
      </c>
      <c r="I605" s="36">
        <v>211.94</v>
      </c>
      <c r="J605" s="36">
        <v>208.18</v>
      </c>
      <c r="K605" s="36">
        <v>204.91</v>
      </c>
      <c r="L605" s="36">
        <v>199.37</v>
      </c>
      <c r="M605" s="36">
        <v>201.52</v>
      </c>
      <c r="N605" s="36">
        <v>205.86</v>
      </c>
      <c r="O605" s="36">
        <v>207.49</v>
      </c>
      <c r="P605" s="36">
        <v>209.86</v>
      </c>
      <c r="Q605" s="36">
        <v>211.41</v>
      </c>
      <c r="R605" s="36">
        <v>211.42</v>
      </c>
      <c r="S605" s="36">
        <v>213.94</v>
      </c>
      <c r="T605" s="36">
        <v>211.36</v>
      </c>
      <c r="U605" s="36">
        <v>207.65</v>
      </c>
      <c r="V605" s="36">
        <v>205.48</v>
      </c>
      <c r="W605" s="36">
        <v>205.63</v>
      </c>
      <c r="X605" s="36">
        <v>208.08</v>
      </c>
      <c r="Y605" s="36">
        <v>214.07</v>
      </c>
    </row>
    <row r="606" spans="1:25" x14ac:dyDescent="0.2">
      <c r="A606" s="20">
        <v>44330</v>
      </c>
      <c r="B606" s="36">
        <v>218.68</v>
      </c>
      <c r="C606" s="36">
        <v>221.52</v>
      </c>
      <c r="D606" s="36">
        <v>224.71</v>
      </c>
      <c r="E606" s="36">
        <v>226.18</v>
      </c>
      <c r="F606" s="36">
        <v>228.27</v>
      </c>
      <c r="G606" s="36">
        <v>224.98</v>
      </c>
      <c r="H606" s="36">
        <v>217.09</v>
      </c>
      <c r="I606" s="36">
        <v>207.69</v>
      </c>
      <c r="J606" s="36">
        <v>202.25</v>
      </c>
      <c r="K606" s="36">
        <v>198.65</v>
      </c>
      <c r="L606" s="36">
        <v>196.5</v>
      </c>
      <c r="M606" s="36">
        <v>198.6</v>
      </c>
      <c r="N606" s="36">
        <v>203.3</v>
      </c>
      <c r="O606" s="36">
        <v>204.22</v>
      </c>
      <c r="P606" s="36">
        <v>205.96</v>
      </c>
      <c r="Q606" s="36">
        <v>208.28</v>
      </c>
      <c r="R606" s="36">
        <v>208.15</v>
      </c>
      <c r="S606" s="36">
        <v>209.79</v>
      </c>
      <c r="T606" s="36">
        <v>207.52</v>
      </c>
      <c r="U606" s="36">
        <v>206.16</v>
      </c>
      <c r="V606" s="36">
        <v>208.71</v>
      </c>
      <c r="W606" s="36">
        <v>208.89</v>
      </c>
      <c r="X606" s="36">
        <v>209.6</v>
      </c>
      <c r="Y606" s="36">
        <v>211.56</v>
      </c>
    </row>
    <row r="607" spans="1:25" x14ac:dyDescent="0.2">
      <c r="A607" s="20">
        <v>44331</v>
      </c>
      <c r="B607" s="36">
        <v>212.35</v>
      </c>
      <c r="C607" s="36">
        <v>214.86</v>
      </c>
      <c r="D607" s="36">
        <v>219.4</v>
      </c>
      <c r="E607" s="36">
        <v>222.54</v>
      </c>
      <c r="F607" s="36">
        <v>223.22</v>
      </c>
      <c r="G607" s="36">
        <v>221</v>
      </c>
      <c r="H607" s="36">
        <v>213.66</v>
      </c>
      <c r="I607" s="36">
        <v>205.21</v>
      </c>
      <c r="J607" s="36">
        <v>206.9</v>
      </c>
      <c r="K607" s="36">
        <v>204.54</v>
      </c>
      <c r="L607" s="36">
        <v>201.87</v>
      </c>
      <c r="M607" s="36">
        <v>202.98</v>
      </c>
      <c r="N607" s="36">
        <v>204.85</v>
      </c>
      <c r="O607" s="36">
        <v>206.14</v>
      </c>
      <c r="P607" s="36">
        <v>210.21</v>
      </c>
      <c r="Q607" s="36">
        <v>209.52</v>
      </c>
      <c r="R607" s="36">
        <v>207.18</v>
      </c>
      <c r="S607" s="36">
        <v>206.19</v>
      </c>
      <c r="T607" s="36">
        <v>202.57</v>
      </c>
      <c r="U607" s="36">
        <v>198.5</v>
      </c>
      <c r="V607" s="36">
        <v>195.06</v>
      </c>
      <c r="W607" s="36">
        <v>194.51</v>
      </c>
      <c r="X607" s="36">
        <v>195.05</v>
      </c>
      <c r="Y607" s="36">
        <v>199.02</v>
      </c>
    </row>
    <row r="608" spans="1:25" x14ac:dyDescent="0.2">
      <c r="A608" s="20">
        <v>44332</v>
      </c>
      <c r="B608" s="36">
        <v>199.34</v>
      </c>
      <c r="C608" s="36">
        <v>199.08</v>
      </c>
      <c r="D608" s="36">
        <v>196.88</v>
      </c>
      <c r="E608" s="36">
        <v>196.46</v>
      </c>
      <c r="F608" s="36">
        <v>195.88</v>
      </c>
      <c r="G608" s="36">
        <v>196.06</v>
      </c>
      <c r="H608" s="36">
        <v>197.62</v>
      </c>
      <c r="I608" s="36">
        <v>194.83</v>
      </c>
      <c r="J608" s="36">
        <v>190.32</v>
      </c>
      <c r="K608" s="36">
        <v>195.83</v>
      </c>
      <c r="L608" s="36">
        <v>198.06</v>
      </c>
      <c r="M608" s="36">
        <v>198.16</v>
      </c>
      <c r="N608" s="36">
        <v>196.57</v>
      </c>
      <c r="O608" s="36">
        <v>194.19</v>
      </c>
      <c r="P608" s="36">
        <v>194.52</v>
      </c>
      <c r="Q608" s="36">
        <v>193.47</v>
      </c>
      <c r="R608" s="36">
        <v>192.06</v>
      </c>
      <c r="S608" s="36">
        <v>193.92</v>
      </c>
      <c r="T608" s="36">
        <v>196.3</v>
      </c>
      <c r="U608" s="36">
        <v>196.86</v>
      </c>
      <c r="V608" s="36">
        <v>191.12</v>
      </c>
      <c r="W608" s="36">
        <v>190.55</v>
      </c>
      <c r="X608" s="36">
        <v>189.91</v>
      </c>
      <c r="Y608" s="36">
        <v>187.64</v>
      </c>
    </row>
    <row r="609" spans="1:25" x14ac:dyDescent="0.2">
      <c r="A609" s="20">
        <v>44333</v>
      </c>
      <c r="B609" s="36">
        <v>191.82</v>
      </c>
      <c r="C609" s="36">
        <v>197.85</v>
      </c>
      <c r="D609" s="36">
        <v>202.46</v>
      </c>
      <c r="E609" s="36">
        <v>204.57</v>
      </c>
      <c r="F609" s="36">
        <v>208.88</v>
      </c>
      <c r="G609" s="36">
        <v>206.08</v>
      </c>
      <c r="H609" s="36">
        <v>199.17</v>
      </c>
      <c r="I609" s="36">
        <v>194.82</v>
      </c>
      <c r="J609" s="36">
        <v>202.18</v>
      </c>
      <c r="K609" s="36">
        <v>190.18</v>
      </c>
      <c r="L609" s="36">
        <v>189.28</v>
      </c>
      <c r="M609" s="36">
        <v>188.08</v>
      </c>
      <c r="N609" s="36">
        <v>186.86</v>
      </c>
      <c r="O609" s="36">
        <v>187.1</v>
      </c>
      <c r="P609" s="36">
        <v>189.62</v>
      </c>
      <c r="Q609" s="36">
        <v>191.25</v>
      </c>
      <c r="R609" s="36">
        <v>191.41</v>
      </c>
      <c r="S609" s="36">
        <v>192.18</v>
      </c>
      <c r="T609" s="36">
        <v>191.61</v>
      </c>
      <c r="U609" s="36">
        <v>191.48</v>
      </c>
      <c r="V609" s="36">
        <v>187.31</v>
      </c>
      <c r="W609" s="36">
        <v>187.47</v>
      </c>
      <c r="X609" s="36">
        <v>186.28</v>
      </c>
      <c r="Y609" s="36">
        <v>188.66</v>
      </c>
    </row>
    <row r="610" spans="1:25" x14ac:dyDescent="0.2">
      <c r="A610" s="20">
        <v>44334</v>
      </c>
      <c r="B610" s="36">
        <v>192.55</v>
      </c>
      <c r="C610" s="36">
        <v>197.35</v>
      </c>
      <c r="D610" s="36">
        <v>201.02</v>
      </c>
      <c r="E610" s="36">
        <v>203.04</v>
      </c>
      <c r="F610" s="36">
        <v>202.91</v>
      </c>
      <c r="G610" s="36">
        <v>200.66</v>
      </c>
      <c r="H610" s="36">
        <v>194.13</v>
      </c>
      <c r="I610" s="36">
        <v>190.86</v>
      </c>
      <c r="J610" s="36">
        <v>186.04</v>
      </c>
      <c r="K610" s="36">
        <v>184.35</v>
      </c>
      <c r="L610" s="36">
        <v>183.18</v>
      </c>
      <c r="M610" s="36">
        <v>185.38</v>
      </c>
      <c r="N610" s="36">
        <v>186.75</v>
      </c>
      <c r="O610" s="36">
        <v>191.11</v>
      </c>
      <c r="P610" s="36">
        <v>192.37</v>
      </c>
      <c r="Q610" s="36">
        <v>192.78</v>
      </c>
      <c r="R610" s="36">
        <v>192.46</v>
      </c>
      <c r="S610" s="36">
        <v>191.67</v>
      </c>
      <c r="T610" s="36">
        <v>190.93</v>
      </c>
      <c r="U610" s="36">
        <v>188.78</v>
      </c>
      <c r="V610" s="36">
        <v>185.17</v>
      </c>
      <c r="W610" s="36">
        <v>184.45</v>
      </c>
      <c r="X610" s="36">
        <v>187.4</v>
      </c>
      <c r="Y610" s="36">
        <v>193.67</v>
      </c>
    </row>
    <row r="611" spans="1:25" x14ac:dyDescent="0.2">
      <c r="A611" s="20">
        <v>44335</v>
      </c>
      <c r="B611" s="36">
        <v>201.05</v>
      </c>
      <c r="C611" s="36">
        <v>203.03</v>
      </c>
      <c r="D611" s="36">
        <v>205.55</v>
      </c>
      <c r="E611" s="36">
        <v>208.25</v>
      </c>
      <c r="F611" s="36">
        <v>208.09</v>
      </c>
      <c r="G611" s="36">
        <v>206.44</v>
      </c>
      <c r="H611" s="36">
        <v>199.25</v>
      </c>
      <c r="I611" s="36">
        <v>193.15</v>
      </c>
      <c r="J611" s="36">
        <v>190.96</v>
      </c>
      <c r="K611" s="36">
        <v>190.04</v>
      </c>
      <c r="L611" s="36">
        <v>190.83</v>
      </c>
      <c r="M611" s="36">
        <v>194.82</v>
      </c>
      <c r="N611" s="36">
        <v>200.68</v>
      </c>
      <c r="O611" s="36">
        <v>206.3</v>
      </c>
      <c r="P611" s="36">
        <v>207.23</v>
      </c>
      <c r="Q611" s="36">
        <v>206.33</v>
      </c>
      <c r="R611" s="36">
        <v>203.55</v>
      </c>
      <c r="S611" s="36">
        <v>199.97</v>
      </c>
      <c r="T611" s="36">
        <v>196.6</v>
      </c>
      <c r="U611" s="36">
        <v>194.84</v>
      </c>
      <c r="V611" s="36">
        <v>191.1</v>
      </c>
      <c r="W611" s="36">
        <v>187.64</v>
      </c>
      <c r="X611" s="36">
        <v>183.29</v>
      </c>
      <c r="Y611" s="36">
        <v>191.52</v>
      </c>
    </row>
    <row r="612" spans="1:25" x14ac:dyDescent="0.2">
      <c r="A612" s="20">
        <v>44336</v>
      </c>
      <c r="B612" s="36">
        <v>202.79</v>
      </c>
      <c r="C612" s="36">
        <v>207.95</v>
      </c>
      <c r="D612" s="36">
        <v>208.84</v>
      </c>
      <c r="E612" s="36">
        <v>210.42</v>
      </c>
      <c r="F612" s="36">
        <v>212.14</v>
      </c>
      <c r="G612" s="36">
        <v>209.16</v>
      </c>
      <c r="H612" s="36">
        <v>205.05</v>
      </c>
      <c r="I612" s="36">
        <v>194.92</v>
      </c>
      <c r="J612" s="36">
        <v>185.64</v>
      </c>
      <c r="K612" s="36">
        <v>181.37</v>
      </c>
      <c r="L612" s="36">
        <v>181.49</v>
      </c>
      <c r="M612" s="36">
        <v>180.63</v>
      </c>
      <c r="N612" s="36">
        <v>186.78</v>
      </c>
      <c r="O612" s="36">
        <v>191.59</v>
      </c>
      <c r="P612" s="36">
        <v>193.96</v>
      </c>
      <c r="Q612" s="36">
        <v>194.62</v>
      </c>
      <c r="R612" s="36">
        <v>193.48</v>
      </c>
      <c r="S612" s="36">
        <v>191.15</v>
      </c>
      <c r="T612" s="36">
        <v>185.05</v>
      </c>
      <c r="U612" s="36">
        <v>184.22</v>
      </c>
      <c r="V612" s="36">
        <v>185.87</v>
      </c>
      <c r="W612" s="36">
        <v>189.07</v>
      </c>
      <c r="X612" s="36">
        <v>186.18</v>
      </c>
      <c r="Y612" s="36">
        <v>182.01</v>
      </c>
    </row>
    <row r="613" spans="1:25" x14ac:dyDescent="0.2">
      <c r="A613" s="20">
        <v>44337</v>
      </c>
      <c r="B613" s="36">
        <v>185.47</v>
      </c>
      <c r="C613" s="36">
        <v>194.84</v>
      </c>
      <c r="D613" s="36">
        <v>200.49</v>
      </c>
      <c r="E613" s="36">
        <v>199.33</v>
      </c>
      <c r="F613" s="36">
        <v>202.7</v>
      </c>
      <c r="G613" s="36">
        <v>203.15</v>
      </c>
      <c r="H613" s="36">
        <v>199.04</v>
      </c>
      <c r="I613" s="36">
        <v>192.21</v>
      </c>
      <c r="J613" s="36">
        <v>185.31</v>
      </c>
      <c r="K613" s="36">
        <v>178.35</v>
      </c>
      <c r="L613" s="36">
        <v>177.81</v>
      </c>
      <c r="M613" s="36">
        <v>181.44</v>
      </c>
      <c r="N613" s="36">
        <v>190.43</v>
      </c>
      <c r="O613" s="36">
        <v>196.01</v>
      </c>
      <c r="P613" s="36">
        <v>196.95</v>
      </c>
      <c r="Q613" s="36">
        <v>196.29</v>
      </c>
      <c r="R613" s="36">
        <v>194.69</v>
      </c>
      <c r="S613" s="36">
        <v>193.24</v>
      </c>
      <c r="T613" s="36">
        <v>187.33</v>
      </c>
      <c r="U613" s="36">
        <v>180.05</v>
      </c>
      <c r="V613" s="36">
        <v>182.54</v>
      </c>
      <c r="W613" s="36">
        <v>184.92</v>
      </c>
      <c r="X613" s="36">
        <v>187.47</v>
      </c>
      <c r="Y613" s="36">
        <v>182.9</v>
      </c>
    </row>
    <row r="614" spans="1:25" x14ac:dyDescent="0.2">
      <c r="A614" s="20">
        <v>44338</v>
      </c>
      <c r="B614" s="36">
        <v>189.24</v>
      </c>
      <c r="C614" s="36">
        <v>189.85</v>
      </c>
      <c r="D614" s="36">
        <v>194.46</v>
      </c>
      <c r="E614" s="36">
        <v>197.79</v>
      </c>
      <c r="F614" s="36">
        <v>198.39</v>
      </c>
      <c r="G614" s="36">
        <v>197.71</v>
      </c>
      <c r="H614" s="36">
        <v>195.56</v>
      </c>
      <c r="I614" s="36">
        <v>184.37</v>
      </c>
      <c r="J614" s="36">
        <v>178.78</v>
      </c>
      <c r="K614" s="36">
        <v>171.2</v>
      </c>
      <c r="L614" s="36">
        <v>170.6</v>
      </c>
      <c r="M614" s="36">
        <v>173.27</v>
      </c>
      <c r="N614" s="36">
        <v>181.6</v>
      </c>
      <c r="O614" s="36">
        <v>188.51</v>
      </c>
      <c r="P614" s="36">
        <v>191.69</v>
      </c>
      <c r="Q614" s="36">
        <v>191.38</v>
      </c>
      <c r="R614" s="36">
        <v>189.56</v>
      </c>
      <c r="S614" s="36">
        <v>185.49</v>
      </c>
      <c r="T614" s="36">
        <v>177.83</v>
      </c>
      <c r="U614" s="36">
        <v>173.89</v>
      </c>
      <c r="V614" s="36">
        <v>174.15</v>
      </c>
      <c r="W614" s="36">
        <v>178.95</v>
      </c>
      <c r="X614" s="36">
        <v>174.83</v>
      </c>
      <c r="Y614" s="36">
        <v>173.92</v>
      </c>
    </row>
    <row r="615" spans="1:25" x14ac:dyDescent="0.2">
      <c r="A615" s="20">
        <v>44339</v>
      </c>
      <c r="B615" s="36">
        <v>186.1</v>
      </c>
      <c r="C615" s="36">
        <v>195.01</v>
      </c>
      <c r="D615" s="36">
        <v>198.51</v>
      </c>
      <c r="E615" s="36">
        <v>200.01</v>
      </c>
      <c r="F615" s="36">
        <v>203.29</v>
      </c>
      <c r="G615" s="36">
        <v>203.68</v>
      </c>
      <c r="H615" s="36">
        <v>203.88</v>
      </c>
      <c r="I615" s="36">
        <v>192.18</v>
      </c>
      <c r="J615" s="36">
        <v>186.85</v>
      </c>
      <c r="K615" s="36">
        <v>177.99</v>
      </c>
      <c r="L615" s="36">
        <v>175.61</v>
      </c>
      <c r="M615" s="36">
        <v>176.73</v>
      </c>
      <c r="N615" s="36">
        <v>182.52</v>
      </c>
      <c r="O615" s="36">
        <v>189.05</v>
      </c>
      <c r="P615" s="36">
        <v>193.26</v>
      </c>
      <c r="Q615" s="36">
        <v>195.14</v>
      </c>
      <c r="R615" s="36">
        <v>193.4</v>
      </c>
      <c r="S615" s="36">
        <v>190.14</v>
      </c>
      <c r="T615" s="36">
        <v>183.77</v>
      </c>
      <c r="U615" s="36">
        <v>176.72</v>
      </c>
      <c r="V615" s="36">
        <v>174.4</v>
      </c>
      <c r="W615" s="36">
        <v>170.74</v>
      </c>
      <c r="X615" s="36">
        <v>184.45</v>
      </c>
      <c r="Y615" s="36">
        <v>183.09</v>
      </c>
    </row>
    <row r="616" spans="1:25" x14ac:dyDescent="0.2">
      <c r="A616" s="20">
        <v>44340</v>
      </c>
      <c r="B616" s="36">
        <v>195.84</v>
      </c>
      <c r="C616" s="36">
        <v>206.41</v>
      </c>
      <c r="D616" s="36">
        <v>213.84</v>
      </c>
      <c r="E616" s="36">
        <v>216.56</v>
      </c>
      <c r="F616" s="36">
        <v>219.51</v>
      </c>
      <c r="G616" s="36">
        <v>213.73</v>
      </c>
      <c r="H616" s="36">
        <v>204.63</v>
      </c>
      <c r="I616" s="36">
        <v>192.64</v>
      </c>
      <c r="J616" s="36">
        <v>185.85</v>
      </c>
      <c r="K616" s="36">
        <v>177.77</v>
      </c>
      <c r="L616" s="36">
        <v>176.27</v>
      </c>
      <c r="M616" s="36">
        <v>176.2</v>
      </c>
      <c r="N616" s="36">
        <v>182.26</v>
      </c>
      <c r="O616" s="36">
        <v>186.94</v>
      </c>
      <c r="P616" s="36">
        <v>189.26</v>
      </c>
      <c r="Q616" s="36">
        <v>188.93</v>
      </c>
      <c r="R616" s="36">
        <v>185.97</v>
      </c>
      <c r="S616" s="36">
        <v>181.79</v>
      </c>
      <c r="T616" s="36">
        <v>178.38</v>
      </c>
      <c r="U616" s="36">
        <v>174.16</v>
      </c>
      <c r="V616" s="36">
        <v>175.63</v>
      </c>
      <c r="W616" s="36">
        <v>178.8</v>
      </c>
      <c r="X616" s="36">
        <v>175.93</v>
      </c>
      <c r="Y616" s="36">
        <v>177.96</v>
      </c>
    </row>
    <row r="617" spans="1:25" x14ac:dyDescent="0.2">
      <c r="A617" s="20">
        <v>44341</v>
      </c>
      <c r="B617" s="36">
        <v>194.86</v>
      </c>
      <c r="C617" s="36">
        <v>202.25</v>
      </c>
      <c r="D617" s="36">
        <v>206.08</v>
      </c>
      <c r="E617" s="36">
        <v>205.36</v>
      </c>
      <c r="F617" s="36">
        <v>206.72</v>
      </c>
      <c r="G617" s="36">
        <v>205.64</v>
      </c>
      <c r="H617" s="36">
        <v>198.69</v>
      </c>
      <c r="I617" s="36">
        <v>185.98</v>
      </c>
      <c r="J617" s="36">
        <v>173.31</v>
      </c>
      <c r="K617" s="36">
        <v>167.79</v>
      </c>
      <c r="L617" s="36">
        <v>168.91</v>
      </c>
      <c r="M617" s="36">
        <v>167.89</v>
      </c>
      <c r="N617" s="36">
        <v>175.67</v>
      </c>
      <c r="O617" s="36">
        <v>183.72</v>
      </c>
      <c r="P617" s="36">
        <v>187.3</v>
      </c>
      <c r="Q617" s="36">
        <v>187.27</v>
      </c>
      <c r="R617" s="36">
        <v>185.13</v>
      </c>
      <c r="S617" s="36">
        <v>181.17</v>
      </c>
      <c r="T617" s="36">
        <v>173.72</v>
      </c>
      <c r="U617" s="36">
        <v>170.91</v>
      </c>
      <c r="V617" s="36">
        <v>172.81</v>
      </c>
      <c r="W617" s="36">
        <v>177.26</v>
      </c>
      <c r="X617" s="36">
        <v>173.12</v>
      </c>
      <c r="Y617" s="36">
        <v>175.87</v>
      </c>
    </row>
    <row r="618" spans="1:25" x14ac:dyDescent="0.2">
      <c r="A618" s="20">
        <v>44342</v>
      </c>
      <c r="B618" s="36">
        <v>193.76</v>
      </c>
      <c r="C618" s="36">
        <v>203.47</v>
      </c>
      <c r="D618" s="36">
        <v>210.76</v>
      </c>
      <c r="E618" s="36">
        <v>213.7</v>
      </c>
      <c r="F618" s="36">
        <v>215.59</v>
      </c>
      <c r="G618" s="36">
        <v>212.07</v>
      </c>
      <c r="H618" s="36">
        <v>203.41</v>
      </c>
      <c r="I618" s="36">
        <v>189.18</v>
      </c>
      <c r="J618" s="36">
        <v>181.26</v>
      </c>
      <c r="K618" s="36">
        <v>173.73</v>
      </c>
      <c r="L618" s="36">
        <v>173.43</v>
      </c>
      <c r="M618" s="36">
        <v>174.62</v>
      </c>
      <c r="N618" s="36">
        <v>181.6</v>
      </c>
      <c r="O618" s="36">
        <v>187.61</v>
      </c>
      <c r="P618" s="36">
        <v>189.06</v>
      </c>
      <c r="Q618" s="36">
        <v>188.77</v>
      </c>
      <c r="R618" s="36">
        <v>186.45</v>
      </c>
      <c r="S618" s="36">
        <v>183.33</v>
      </c>
      <c r="T618" s="36">
        <v>175.47</v>
      </c>
      <c r="U618" s="36">
        <v>170.85</v>
      </c>
      <c r="V618" s="36">
        <v>171.31</v>
      </c>
      <c r="W618" s="36">
        <v>173.31</v>
      </c>
      <c r="X618" s="36">
        <v>172.75</v>
      </c>
      <c r="Y618" s="36">
        <v>177.37</v>
      </c>
    </row>
    <row r="619" spans="1:25" x14ac:dyDescent="0.2">
      <c r="A619" s="20">
        <v>44343</v>
      </c>
      <c r="B619" s="36">
        <v>179.26</v>
      </c>
      <c r="C619" s="36">
        <v>188.95</v>
      </c>
      <c r="D619" s="36">
        <v>195.66</v>
      </c>
      <c r="E619" s="36">
        <v>198.55</v>
      </c>
      <c r="F619" s="36">
        <v>199.08</v>
      </c>
      <c r="G619" s="36">
        <v>195.95</v>
      </c>
      <c r="H619" s="36">
        <v>189.83</v>
      </c>
      <c r="I619" s="36">
        <v>180.8</v>
      </c>
      <c r="J619" s="36">
        <v>175.91</v>
      </c>
      <c r="K619" s="36">
        <v>174.49</v>
      </c>
      <c r="L619" s="36">
        <v>175.62</v>
      </c>
      <c r="M619" s="36">
        <v>176.85</v>
      </c>
      <c r="N619" s="36">
        <v>184.27</v>
      </c>
      <c r="O619" s="36">
        <v>190.66</v>
      </c>
      <c r="P619" s="36">
        <v>193.22</v>
      </c>
      <c r="Q619" s="36">
        <v>193.07</v>
      </c>
      <c r="R619" s="36">
        <v>191.9</v>
      </c>
      <c r="S619" s="36">
        <v>187.9</v>
      </c>
      <c r="T619" s="36">
        <v>179.88</v>
      </c>
      <c r="U619" s="36">
        <v>173.92</v>
      </c>
      <c r="V619" s="36">
        <v>177.07</v>
      </c>
      <c r="W619" s="36">
        <v>180.98</v>
      </c>
      <c r="X619" s="36">
        <v>179.43</v>
      </c>
      <c r="Y619" s="36">
        <v>180.73</v>
      </c>
    </row>
    <row r="620" spans="1:25" x14ac:dyDescent="0.2">
      <c r="A620" s="20">
        <v>44344</v>
      </c>
      <c r="B620" s="36">
        <v>177.48</v>
      </c>
      <c r="C620" s="36">
        <v>186.18</v>
      </c>
      <c r="D620" s="36">
        <v>191.8</v>
      </c>
      <c r="E620" s="36">
        <v>193.96</v>
      </c>
      <c r="F620" s="36">
        <v>194.86</v>
      </c>
      <c r="G620" s="36">
        <v>191.92</v>
      </c>
      <c r="H620" s="36">
        <v>187.12</v>
      </c>
      <c r="I620" s="36">
        <v>175.42</v>
      </c>
      <c r="J620" s="36">
        <v>168.07</v>
      </c>
      <c r="K620" s="36">
        <v>172.75</v>
      </c>
      <c r="L620" s="36">
        <v>171.02</v>
      </c>
      <c r="M620" s="36">
        <v>170.3</v>
      </c>
      <c r="N620" s="36">
        <v>173.22</v>
      </c>
      <c r="O620" s="36">
        <v>180.34</v>
      </c>
      <c r="P620" s="36">
        <v>182.59</v>
      </c>
      <c r="Q620" s="36">
        <v>183.14</v>
      </c>
      <c r="R620" s="36">
        <v>183.89</v>
      </c>
      <c r="S620" s="36">
        <v>181.99</v>
      </c>
      <c r="T620" s="36">
        <v>172.33</v>
      </c>
      <c r="U620" s="36">
        <v>173.61</v>
      </c>
      <c r="V620" s="36">
        <v>174.99</v>
      </c>
      <c r="W620" s="36">
        <v>178.79</v>
      </c>
      <c r="X620" s="36">
        <v>177.59</v>
      </c>
      <c r="Y620" s="36">
        <v>170.35</v>
      </c>
    </row>
    <row r="621" spans="1:25" x14ac:dyDescent="0.2">
      <c r="A621" s="20">
        <v>44345</v>
      </c>
      <c r="B621" s="36">
        <v>177.73</v>
      </c>
      <c r="C621" s="36">
        <v>178.17</v>
      </c>
      <c r="D621" s="36">
        <v>185.4</v>
      </c>
      <c r="E621" s="36">
        <v>185.16</v>
      </c>
      <c r="F621" s="36">
        <v>184.39</v>
      </c>
      <c r="G621" s="36">
        <v>185.56</v>
      </c>
      <c r="H621" s="36">
        <v>184.93</v>
      </c>
      <c r="I621" s="36">
        <v>176.29</v>
      </c>
      <c r="J621" s="36">
        <v>166.39</v>
      </c>
      <c r="K621" s="36">
        <v>160.27000000000001</v>
      </c>
      <c r="L621" s="36">
        <v>158.97999999999999</v>
      </c>
      <c r="M621" s="36">
        <v>158.96</v>
      </c>
      <c r="N621" s="36">
        <v>167.13</v>
      </c>
      <c r="O621" s="36">
        <v>170.34</v>
      </c>
      <c r="P621" s="36">
        <v>174.11</v>
      </c>
      <c r="Q621" s="36">
        <v>173.8</v>
      </c>
      <c r="R621" s="36">
        <v>173.31</v>
      </c>
      <c r="S621" s="36">
        <v>177.71</v>
      </c>
      <c r="T621" s="36">
        <v>171.15</v>
      </c>
      <c r="U621" s="36">
        <v>163.30000000000001</v>
      </c>
      <c r="V621" s="36">
        <v>159.20000000000002</v>
      </c>
      <c r="W621" s="36">
        <v>162.72999999999999</v>
      </c>
      <c r="X621" s="36">
        <v>160.78</v>
      </c>
      <c r="Y621" s="36">
        <v>159.76</v>
      </c>
    </row>
    <row r="622" spans="1:25" x14ac:dyDescent="0.2">
      <c r="A622" s="20">
        <v>44346</v>
      </c>
      <c r="B622" s="36">
        <v>166.75</v>
      </c>
      <c r="C622" s="36">
        <v>177.03</v>
      </c>
      <c r="D622" s="36">
        <v>183.36</v>
      </c>
      <c r="E622" s="36">
        <v>185.56</v>
      </c>
      <c r="F622" s="36">
        <v>189.07</v>
      </c>
      <c r="G622" s="36">
        <v>189.31</v>
      </c>
      <c r="H622" s="36">
        <v>185.44</v>
      </c>
      <c r="I622" s="36">
        <v>174.43</v>
      </c>
      <c r="J622" s="36">
        <v>164.28</v>
      </c>
      <c r="K622" s="36">
        <v>156.95000000000002</v>
      </c>
      <c r="L622" s="36">
        <v>155.07</v>
      </c>
      <c r="M622" s="36">
        <v>156.97</v>
      </c>
      <c r="N622" s="36">
        <v>166.19</v>
      </c>
      <c r="O622" s="36">
        <v>171.48</v>
      </c>
      <c r="P622" s="36">
        <v>174.33</v>
      </c>
      <c r="Q622" s="36">
        <v>173.26</v>
      </c>
      <c r="R622" s="36">
        <v>170.23</v>
      </c>
      <c r="S622" s="36">
        <v>166.53</v>
      </c>
      <c r="T622" s="36">
        <v>159.04</v>
      </c>
      <c r="U622" s="36">
        <v>155.56</v>
      </c>
      <c r="V622" s="36">
        <v>157.67000000000002</v>
      </c>
      <c r="W622" s="36">
        <v>163.84</v>
      </c>
      <c r="X622" s="36">
        <v>157.88</v>
      </c>
      <c r="Y622" s="36">
        <v>155.47</v>
      </c>
    </row>
    <row r="623" spans="1:25" ht="11.25" customHeight="1" x14ac:dyDescent="0.2">
      <c r="A623" s="20">
        <v>44347</v>
      </c>
      <c r="B623" s="36">
        <v>164.37</v>
      </c>
      <c r="C623" s="36">
        <v>175.94</v>
      </c>
      <c r="D623" s="36">
        <v>182.05</v>
      </c>
      <c r="E623" s="36">
        <v>183.6</v>
      </c>
      <c r="F623" s="36">
        <v>186.42</v>
      </c>
      <c r="G623" s="36">
        <v>185.65</v>
      </c>
      <c r="H623" s="36">
        <v>183.6</v>
      </c>
      <c r="I623" s="36">
        <v>185.64</v>
      </c>
      <c r="J623" s="36">
        <v>185.17</v>
      </c>
      <c r="K623" s="36">
        <v>185.42</v>
      </c>
      <c r="L623" s="36">
        <v>185.38</v>
      </c>
      <c r="M623" s="36">
        <v>182.37</v>
      </c>
      <c r="N623" s="36">
        <v>185.54</v>
      </c>
      <c r="O623" s="36">
        <v>191.41</v>
      </c>
      <c r="P623" s="36">
        <v>193.07</v>
      </c>
      <c r="Q623" s="36">
        <v>192.42</v>
      </c>
      <c r="R623" s="36">
        <v>190.99</v>
      </c>
      <c r="S623" s="36">
        <v>186.99</v>
      </c>
      <c r="T623" s="36">
        <v>180.36</v>
      </c>
      <c r="U623" s="36">
        <v>175.72</v>
      </c>
      <c r="V623" s="36">
        <v>176.48</v>
      </c>
      <c r="W623" s="36">
        <v>180.52</v>
      </c>
      <c r="X623" s="36">
        <v>177.24</v>
      </c>
      <c r="Y623" s="36">
        <v>170.91</v>
      </c>
    </row>
    <row r="625" spans="1:25" x14ac:dyDescent="0.2">
      <c r="A625" s="158" t="s">
        <v>49</v>
      </c>
      <c r="B625" s="148" t="s">
        <v>153</v>
      </c>
      <c r="C625" s="178"/>
      <c r="D625" s="178"/>
      <c r="E625" s="178"/>
      <c r="F625" s="178"/>
      <c r="G625" s="178"/>
      <c r="H625" s="178"/>
      <c r="I625" s="178"/>
      <c r="J625" s="178"/>
      <c r="K625" s="178"/>
      <c r="L625" s="178"/>
      <c r="M625" s="178"/>
      <c r="N625" s="178"/>
      <c r="O625" s="178"/>
      <c r="P625" s="178"/>
      <c r="Q625" s="178"/>
      <c r="R625" s="178"/>
      <c r="S625" s="178"/>
      <c r="T625" s="178"/>
      <c r="U625" s="178"/>
      <c r="V625" s="178"/>
      <c r="W625" s="178"/>
      <c r="X625" s="178"/>
      <c r="Y625" s="179"/>
    </row>
    <row r="626" spans="1:25" x14ac:dyDescent="0.2">
      <c r="A626" s="159"/>
      <c r="B626" s="40" t="s">
        <v>66</v>
      </c>
      <c r="C626" s="41" t="s">
        <v>67</v>
      </c>
      <c r="D626" s="42" t="s">
        <v>68</v>
      </c>
      <c r="E626" s="41" t="s">
        <v>69</v>
      </c>
      <c r="F626" s="41" t="s">
        <v>70</v>
      </c>
      <c r="G626" s="41" t="s">
        <v>71</v>
      </c>
      <c r="H626" s="41" t="s">
        <v>72</v>
      </c>
      <c r="I626" s="41" t="s">
        <v>73</v>
      </c>
      <c r="J626" s="41" t="s">
        <v>74</v>
      </c>
      <c r="K626" s="40" t="s">
        <v>75</v>
      </c>
      <c r="L626" s="41" t="s">
        <v>76</v>
      </c>
      <c r="M626" s="43" t="s">
        <v>77</v>
      </c>
      <c r="N626" s="40" t="s">
        <v>78</v>
      </c>
      <c r="O626" s="41" t="s">
        <v>79</v>
      </c>
      <c r="P626" s="43" t="s">
        <v>80</v>
      </c>
      <c r="Q626" s="42" t="s">
        <v>81</v>
      </c>
      <c r="R626" s="41" t="s">
        <v>82</v>
      </c>
      <c r="S626" s="42" t="s">
        <v>83</v>
      </c>
      <c r="T626" s="41" t="s">
        <v>84</v>
      </c>
      <c r="U626" s="42" t="s">
        <v>85</v>
      </c>
      <c r="V626" s="41" t="s">
        <v>86</v>
      </c>
      <c r="W626" s="42" t="s">
        <v>87</v>
      </c>
      <c r="X626" s="41" t="s">
        <v>88</v>
      </c>
      <c r="Y626" s="41" t="s">
        <v>89</v>
      </c>
    </row>
    <row r="627" spans="1:25" x14ac:dyDescent="0.2">
      <c r="A627" s="20">
        <v>44317</v>
      </c>
      <c r="B627" s="36">
        <v>226.74</v>
      </c>
      <c r="C627" s="36">
        <v>234.1</v>
      </c>
      <c r="D627" s="36">
        <v>240.32</v>
      </c>
      <c r="E627" s="36">
        <v>240.78</v>
      </c>
      <c r="F627" s="36">
        <v>241.97</v>
      </c>
      <c r="G627" s="36">
        <v>241.56</v>
      </c>
      <c r="H627" s="36">
        <v>240.86</v>
      </c>
      <c r="I627" s="36">
        <v>235.1</v>
      </c>
      <c r="J627" s="36">
        <v>229.37</v>
      </c>
      <c r="K627" s="36">
        <v>220.43</v>
      </c>
      <c r="L627" s="36">
        <v>214.37</v>
      </c>
      <c r="M627" s="36">
        <v>215.05</v>
      </c>
      <c r="N627" s="36">
        <v>223.76</v>
      </c>
      <c r="O627" s="36">
        <v>226.77</v>
      </c>
      <c r="P627" s="36">
        <v>229.36</v>
      </c>
      <c r="Q627" s="36">
        <v>230.74</v>
      </c>
      <c r="R627" s="36">
        <v>229.55</v>
      </c>
      <c r="S627" s="36">
        <v>228.09</v>
      </c>
      <c r="T627" s="36">
        <v>220.32</v>
      </c>
      <c r="U627" s="36">
        <v>216.97</v>
      </c>
      <c r="V627" s="36">
        <v>214.3</v>
      </c>
      <c r="W627" s="36">
        <v>212.19</v>
      </c>
      <c r="X627" s="36">
        <v>214.22</v>
      </c>
      <c r="Y627" s="36">
        <v>225.44</v>
      </c>
    </row>
    <row r="628" spans="1:25" x14ac:dyDescent="0.2">
      <c r="A628" s="20">
        <v>44318</v>
      </c>
      <c r="B628" s="36">
        <v>222.08</v>
      </c>
      <c r="C628" s="36">
        <v>228.29</v>
      </c>
      <c r="D628" s="36">
        <v>236.21</v>
      </c>
      <c r="E628" s="36">
        <v>239.12</v>
      </c>
      <c r="F628" s="36">
        <v>240.85</v>
      </c>
      <c r="G628" s="36">
        <v>240.49</v>
      </c>
      <c r="H628" s="36">
        <v>241.29</v>
      </c>
      <c r="I628" s="36">
        <v>236.79</v>
      </c>
      <c r="J628" s="36">
        <v>226.1</v>
      </c>
      <c r="K628" s="36">
        <v>219.92</v>
      </c>
      <c r="L628" s="36">
        <v>212.48</v>
      </c>
      <c r="M628" s="36">
        <v>212.24</v>
      </c>
      <c r="N628" s="36">
        <v>223.32</v>
      </c>
      <c r="O628" s="36">
        <v>225.47</v>
      </c>
      <c r="P628" s="36">
        <v>228.36</v>
      </c>
      <c r="Q628" s="36">
        <v>228.37</v>
      </c>
      <c r="R628" s="36">
        <v>226.53</v>
      </c>
      <c r="S628" s="36">
        <v>225.04</v>
      </c>
      <c r="T628" s="36">
        <v>217.56</v>
      </c>
      <c r="U628" s="36">
        <v>213.85</v>
      </c>
      <c r="V628" s="36">
        <v>209.13</v>
      </c>
      <c r="W628" s="36">
        <v>208.63</v>
      </c>
      <c r="X628" s="36">
        <v>214.16</v>
      </c>
      <c r="Y628" s="36">
        <v>223.41</v>
      </c>
    </row>
    <row r="629" spans="1:25" x14ac:dyDescent="0.2">
      <c r="A629" s="20">
        <v>44319</v>
      </c>
      <c r="B629" s="36">
        <v>221.08</v>
      </c>
      <c r="C629" s="36">
        <v>231.34</v>
      </c>
      <c r="D629" s="36">
        <v>237.32</v>
      </c>
      <c r="E629" s="36">
        <v>239.6</v>
      </c>
      <c r="F629" s="36">
        <v>241.43</v>
      </c>
      <c r="G629" s="36">
        <v>241.97</v>
      </c>
      <c r="H629" s="36">
        <v>242.31</v>
      </c>
      <c r="I629" s="36">
        <v>236.68</v>
      </c>
      <c r="J629" s="36">
        <v>227.34</v>
      </c>
      <c r="K629" s="36">
        <v>221.3</v>
      </c>
      <c r="L629" s="36">
        <v>217.69</v>
      </c>
      <c r="M629" s="36">
        <v>215.23</v>
      </c>
      <c r="N629" s="36">
        <v>220.27</v>
      </c>
      <c r="O629" s="36">
        <v>225.58</v>
      </c>
      <c r="P629" s="36">
        <v>228.5</v>
      </c>
      <c r="Q629" s="36">
        <v>229.93</v>
      </c>
      <c r="R629" s="36">
        <v>228.29</v>
      </c>
      <c r="S629" s="36">
        <v>225.2</v>
      </c>
      <c r="T629" s="36">
        <v>217.89</v>
      </c>
      <c r="U629" s="36">
        <v>214.77</v>
      </c>
      <c r="V629" s="36">
        <v>213.14</v>
      </c>
      <c r="W629" s="36">
        <v>213.99</v>
      </c>
      <c r="X629" s="36">
        <v>212.23</v>
      </c>
      <c r="Y629" s="36">
        <v>213.28</v>
      </c>
    </row>
    <row r="630" spans="1:25" x14ac:dyDescent="0.2">
      <c r="A630" s="20">
        <v>44320</v>
      </c>
      <c r="B630" s="36">
        <v>215.48</v>
      </c>
      <c r="C630" s="36">
        <v>224.09</v>
      </c>
      <c r="D630" s="36">
        <v>227.45</v>
      </c>
      <c r="E630" s="36">
        <v>229.27</v>
      </c>
      <c r="F630" s="36">
        <v>231.21</v>
      </c>
      <c r="G630" s="36">
        <v>230.46</v>
      </c>
      <c r="H630" s="36">
        <v>225.51</v>
      </c>
      <c r="I630" s="36">
        <v>222.17</v>
      </c>
      <c r="J630" s="36">
        <v>217.51</v>
      </c>
      <c r="K630" s="36">
        <v>213.95</v>
      </c>
      <c r="L630" s="36">
        <v>212.92</v>
      </c>
      <c r="M630" s="36">
        <v>212.55</v>
      </c>
      <c r="N630" s="36">
        <v>214.06</v>
      </c>
      <c r="O630" s="36">
        <v>214.34</v>
      </c>
      <c r="P630" s="36">
        <v>215.46</v>
      </c>
      <c r="Q630" s="36">
        <v>215.83</v>
      </c>
      <c r="R630" s="36">
        <v>216.43</v>
      </c>
      <c r="S630" s="36">
        <v>218.7</v>
      </c>
      <c r="T630" s="36">
        <v>214.57</v>
      </c>
      <c r="U630" s="36">
        <v>209.81</v>
      </c>
      <c r="V630" s="36">
        <v>207.24</v>
      </c>
      <c r="W630" s="36">
        <v>208.14</v>
      </c>
      <c r="X630" s="36">
        <v>211.22</v>
      </c>
      <c r="Y630" s="36">
        <v>214.51</v>
      </c>
    </row>
    <row r="631" spans="1:25" x14ac:dyDescent="0.2">
      <c r="A631" s="20">
        <v>44321</v>
      </c>
      <c r="B631" s="36">
        <v>218.58</v>
      </c>
      <c r="C631" s="36">
        <v>225.69</v>
      </c>
      <c r="D631" s="36">
        <v>228.83</v>
      </c>
      <c r="E631" s="36">
        <v>230.92</v>
      </c>
      <c r="F631" s="36">
        <v>232.91</v>
      </c>
      <c r="G631" s="36">
        <v>231.61</v>
      </c>
      <c r="H631" s="36">
        <v>227.02</v>
      </c>
      <c r="I631" s="36">
        <v>221.38</v>
      </c>
      <c r="J631" s="36">
        <v>215.78</v>
      </c>
      <c r="K631" s="36">
        <v>213.73</v>
      </c>
      <c r="L631" s="36">
        <v>210.43</v>
      </c>
      <c r="M631" s="36">
        <v>208.74</v>
      </c>
      <c r="N631" s="36">
        <v>211.97</v>
      </c>
      <c r="O631" s="36">
        <v>212.14</v>
      </c>
      <c r="P631" s="36">
        <v>212.61</v>
      </c>
      <c r="Q631" s="36">
        <v>213.34</v>
      </c>
      <c r="R631" s="36">
        <v>213.04</v>
      </c>
      <c r="S631" s="36">
        <v>214.49</v>
      </c>
      <c r="T631" s="36">
        <v>214.1</v>
      </c>
      <c r="U631" s="36">
        <v>211.59</v>
      </c>
      <c r="V631" s="36">
        <v>210.31</v>
      </c>
      <c r="W631" s="36">
        <v>211.04</v>
      </c>
      <c r="X631" s="36">
        <v>212.85</v>
      </c>
      <c r="Y631" s="36">
        <v>218.84</v>
      </c>
    </row>
    <row r="632" spans="1:25" x14ac:dyDescent="0.2">
      <c r="A632" s="20">
        <v>44322</v>
      </c>
      <c r="B632" s="36">
        <v>217.35</v>
      </c>
      <c r="C632" s="36">
        <v>222.39</v>
      </c>
      <c r="D632" s="36">
        <v>227.25</v>
      </c>
      <c r="E632" s="36">
        <v>229.42</v>
      </c>
      <c r="F632" s="36">
        <v>230.72</v>
      </c>
      <c r="G632" s="36">
        <v>229.99</v>
      </c>
      <c r="H632" s="36">
        <v>224.68</v>
      </c>
      <c r="I632" s="36">
        <v>219.23</v>
      </c>
      <c r="J632" s="36">
        <v>214.37</v>
      </c>
      <c r="K632" s="36">
        <v>206.66</v>
      </c>
      <c r="L632" s="36">
        <v>203.14</v>
      </c>
      <c r="M632" s="36">
        <v>203.77</v>
      </c>
      <c r="N632" s="36">
        <v>208.89</v>
      </c>
      <c r="O632" s="36">
        <v>211.5</v>
      </c>
      <c r="P632" s="36">
        <v>214.34</v>
      </c>
      <c r="Q632" s="36">
        <v>215.66</v>
      </c>
      <c r="R632" s="36">
        <v>214.22</v>
      </c>
      <c r="S632" s="36">
        <v>215.26</v>
      </c>
      <c r="T632" s="36">
        <v>211.77</v>
      </c>
      <c r="U632" s="36">
        <v>205.98</v>
      </c>
      <c r="V632" s="36">
        <v>200.54</v>
      </c>
      <c r="W632" s="36">
        <v>203.17</v>
      </c>
      <c r="X632" s="36">
        <v>207.93</v>
      </c>
      <c r="Y632" s="36">
        <v>215.78</v>
      </c>
    </row>
    <row r="633" spans="1:25" x14ac:dyDescent="0.2">
      <c r="A633" s="20">
        <v>44323</v>
      </c>
      <c r="B633" s="36">
        <v>216.68</v>
      </c>
      <c r="C633" s="36">
        <v>217.27</v>
      </c>
      <c r="D633" s="36">
        <v>226.94</v>
      </c>
      <c r="E633" s="36">
        <v>229.27</v>
      </c>
      <c r="F633" s="36">
        <v>231.08</v>
      </c>
      <c r="G633" s="36">
        <v>228.31</v>
      </c>
      <c r="H633" s="36">
        <v>219.95</v>
      </c>
      <c r="I633" s="36">
        <v>215.33</v>
      </c>
      <c r="J633" s="36">
        <v>211.81</v>
      </c>
      <c r="K633" s="36">
        <v>213.11</v>
      </c>
      <c r="L633" s="36">
        <v>211.51</v>
      </c>
      <c r="M633" s="36">
        <v>209.94</v>
      </c>
      <c r="N633" s="36">
        <v>209.05</v>
      </c>
      <c r="O633" s="36">
        <v>209.22</v>
      </c>
      <c r="P633" s="36">
        <v>209.75</v>
      </c>
      <c r="Q633" s="36">
        <v>210.56</v>
      </c>
      <c r="R633" s="36">
        <v>208.84</v>
      </c>
      <c r="S633" s="36">
        <v>210.9</v>
      </c>
      <c r="T633" s="36">
        <v>211.96</v>
      </c>
      <c r="U633" s="36">
        <v>211.61</v>
      </c>
      <c r="V633" s="36">
        <v>209.6</v>
      </c>
      <c r="W633" s="36">
        <v>209.52</v>
      </c>
      <c r="X633" s="36">
        <v>207.51</v>
      </c>
      <c r="Y633" s="36">
        <v>206.78</v>
      </c>
    </row>
    <row r="634" spans="1:25" x14ac:dyDescent="0.2">
      <c r="A634" s="20">
        <v>44324</v>
      </c>
      <c r="B634" s="36">
        <v>212.62</v>
      </c>
      <c r="C634" s="36">
        <v>220.43</v>
      </c>
      <c r="D634" s="36">
        <v>220.89</v>
      </c>
      <c r="E634" s="36">
        <v>222</v>
      </c>
      <c r="F634" s="36">
        <v>224.69</v>
      </c>
      <c r="G634" s="36">
        <v>222.98</v>
      </c>
      <c r="H634" s="36">
        <v>217.84</v>
      </c>
      <c r="I634" s="36">
        <v>216.07</v>
      </c>
      <c r="J634" s="36">
        <v>211.8</v>
      </c>
      <c r="K634" s="36">
        <v>207.64</v>
      </c>
      <c r="L634" s="36">
        <v>203.06</v>
      </c>
      <c r="M634" s="36">
        <v>203.16</v>
      </c>
      <c r="N634" s="36">
        <v>206.83</v>
      </c>
      <c r="O634" s="36">
        <v>206.24</v>
      </c>
      <c r="P634" s="36">
        <v>209.41</v>
      </c>
      <c r="Q634" s="36">
        <v>210.03</v>
      </c>
      <c r="R634" s="36">
        <v>208.63</v>
      </c>
      <c r="S634" s="36">
        <v>209.98</v>
      </c>
      <c r="T634" s="36">
        <v>208.27</v>
      </c>
      <c r="U634" s="36">
        <v>204.36</v>
      </c>
      <c r="V634" s="36">
        <v>202.2</v>
      </c>
      <c r="W634" s="36">
        <v>201.19</v>
      </c>
      <c r="X634" s="36">
        <v>203.02</v>
      </c>
      <c r="Y634" s="36">
        <v>205.98</v>
      </c>
    </row>
    <row r="635" spans="1:25" x14ac:dyDescent="0.2">
      <c r="A635" s="20">
        <v>44325</v>
      </c>
      <c r="B635" s="36">
        <v>202.83</v>
      </c>
      <c r="C635" s="36">
        <v>208.51</v>
      </c>
      <c r="D635" s="36">
        <v>211.28</v>
      </c>
      <c r="E635" s="36">
        <v>215.64</v>
      </c>
      <c r="F635" s="36">
        <v>216.07</v>
      </c>
      <c r="G635" s="36">
        <v>216.49</v>
      </c>
      <c r="H635" s="36">
        <v>214.19</v>
      </c>
      <c r="I635" s="36">
        <v>210.88</v>
      </c>
      <c r="J635" s="36">
        <v>207.39</v>
      </c>
      <c r="K635" s="36">
        <v>202.8</v>
      </c>
      <c r="L635" s="36">
        <v>201.55</v>
      </c>
      <c r="M635" s="36">
        <v>201.19</v>
      </c>
      <c r="N635" s="36">
        <v>203.16</v>
      </c>
      <c r="O635" s="36">
        <v>205.35</v>
      </c>
      <c r="P635" s="36">
        <v>207.53</v>
      </c>
      <c r="Q635" s="36">
        <v>208.09</v>
      </c>
      <c r="R635" s="36">
        <v>207.03</v>
      </c>
      <c r="S635" s="36">
        <v>206.85</v>
      </c>
      <c r="T635" s="36">
        <v>205.43</v>
      </c>
      <c r="U635" s="36">
        <v>203</v>
      </c>
      <c r="V635" s="36">
        <v>199.19</v>
      </c>
      <c r="W635" s="36">
        <v>199.42</v>
      </c>
      <c r="X635" s="36">
        <v>201.45</v>
      </c>
      <c r="Y635" s="36">
        <v>204.26</v>
      </c>
    </row>
    <row r="636" spans="1:25" x14ac:dyDescent="0.2">
      <c r="A636" s="20">
        <v>44326</v>
      </c>
      <c r="B636" s="36">
        <v>208.86</v>
      </c>
      <c r="C636" s="36">
        <v>216.26</v>
      </c>
      <c r="D636" s="36">
        <v>220</v>
      </c>
      <c r="E636" s="36">
        <v>222.41</v>
      </c>
      <c r="F636" s="36">
        <v>223.75</v>
      </c>
      <c r="G636" s="36">
        <v>223.71</v>
      </c>
      <c r="H636" s="36">
        <v>221.82</v>
      </c>
      <c r="I636" s="36">
        <v>216.37</v>
      </c>
      <c r="J636" s="36">
        <v>210.35</v>
      </c>
      <c r="K636" s="36">
        <v>204.01</v>
      </c>
      <c r="L636" s="36">
        <v>200.06</v>
      </c>
      <c r="M636" s="36">
        <v>198.44</v>
      </c>
      <c r="N636" s="36">
        <v>200.04</v>
      </c>
      <c r="O636" s="36">
        <v>201.99</v>
      </c>
      <c r="P636" s="36">
        <v>204.36</v>
      </c>
      <c r="Q636" s="36">
        <v>204.98</v>
      </c>
      <c r="R636" s="36">
        <v>203.8</v>
      </c>
      <c r="S636" s="36">
        <v>203.03</v>
      </c>
      <c r="T636" s="36">
        <v>202</v>
      </c>
      <c r="U636" s="36">
        <v>198.95</v>
      </c>
      <c r="V636" s="36">
        <v>194.84</v>
      </c>
      <c r="W636" s="36">
        <v>194.15</v>
      </c>
      <c r="X636" s="36">
        <v>196.55</v>
      </c>
      <c r="Y636" s="36">
        <v>202.34</v>
      </c>
    </row>
    <row r="637" spans="1:25" x14ac:dyDescent="0.2">
      <c r="A637" s="20">
        <v>44327</v>
      </c>
      <c r="B637" s="36">
        <v>213.77</v>
      </c>
      <c r="C637" s="36">
        <v>213.91</v>
      </c>
      <c r="D637" s="36">
        <v>214.59</v>
      </c>
      <c r="E637" s="36">
        <v>218.27</v>
      </c>
      <c r="F637" s="36">
        <v>219.76</v>
      </c>
      <c r="G637" s="36">
        <v>217.76</v>
      </c>
      <c r="H637" s="36">
        <v>213.93</v>
      </c>
      <c r="I637" s="36">
        <v>208.56</v>
      </c>
      <c r="J637" s="36">
        <v>204.89</v>
      </c>
      <c r="K637" s="36">
        <v>200.84</v>
      </c>
      <c r="L637" s="36">
        <v>202.36</v>
      </c>
      <c r="M637" s="36">
        <v>207.05</v>
      </c>
      <c r="N637" s="36">
        <v>211.52</v>
      </c>
      <c r="O637" s="36">
        <v>209.97</v>
      </c>
      <c r="P637" s="36">
        <v>211.9</v>
      </c>
      <c r="Q637" s="36">
        <v>214</v>
      </c>
      <c r="R637" s="36">
        <v>213.16</v>
      </c>
      <c r="S637" s="36">
        <v>215.22</v>
      </c>
      <c r="T637" s="36">
        <v>212.03</v>
      </c>
      <c r="U637" s="36">
        <v>209.85</v>
      </c>
      <c r="V637" s="36">
        <v>207.49</v>
      </c>
      <c r="W637" s="36">
        <v>208.01</v>
      </c>
      <c r="X637" s="36">
        <v>211.03</v>
      </c>
      <c r="Y637" s="36">
        <v>217.66</v>
      </c>
    </row>
    <row r="638" spans="1:25" x14ac:dyDescent="0.2">
      <c r="A638" s="20">
        <v>44328</v>
      </c>
      <c r="B638" s="36">
        <v>219.12</v>
      </c>
      <c r="C638" s="36">
        <v>223.78</v>
      </c>
      <c r="D638" s="36">
        <v>221.94</v>
      </c>
      <c r="E638" s="36">
        <v>221.04</v>
      </c>
      <c r="F638" s="36">
        <v>220.26</v>
      </c>
      <c r="G638" s="36">
        <v>221.59</v>
      </c>
      <c r="H638" s="36">
        <v>219.78</v>
      </c>
      <c r="I638" s="36">
        <v>212.33</v>
      </c>
      <c r="J638" s="36">
        <v>208.08</v>
      </c>
      <c r="K638" s="36">
        <v>205.29</v>
      </c>
      <c r="L638" s="36">
        <v>201.58</v>
      </c>
      <c r="M638" s="36">
        <v>203.02</v>
      </c>
      <c r="N638" s="36">
        <v>203.72</v>
      </c>
      <c r="O638" s="36">
        <v>204.68</v>
      </c>
      <c r="P638" s="36">
        <v>205.51</v>
      </c>
      <c r="Q638" s="36">
        <v>207.07</v>
      </c>
      <c r="R638" s="36">
        <v>205.76</v>
      </c>
      <c r="S638" s="36">
        <v>206.25</v>
      </c>
      <c r="T638" s="36">
        <v>204.33</v>
      </c>
      <c r="U638" s="36">
        <v>203.21</v>
      </c>
      <c r="V638" s="36">
        <v>201.91</v>
      </c>
      <c r="W638" s="36">
        <v>203.46</v>
      </c>
      <c r="X638" s="36">
        <v>204.11</v>
      </c>
      <c r="Y638" s="36">
        <v>207.3</v>
      </c>
    </row>
    <row r="639" spans="1:25" x14ac:dyDescent="0.2">
      <c r="A639" s="20">
        <v>44329</v>
      </c>
      <c r="B639" s="36">
        <v>219.27</v>
      </c>
      <c r="C639" s="36">
        <v>226.3</v>
      </c>
      <c r="D639" s="36">
        <v>228.81</v>
      </c>
      <c r="E639" s="36">
        <v>227.3</v>
      </c>
      <c r="F639" s="36">
        <v>226.56</v>
      </c>
      <c r="G639" s="36">
        <v>227.18</v>
      </c>
      <c r="H639" s="36">
        <v>220.92</v>
      </c>
      <c r="I639" s="36">
        <v>211.94</v>
      </c>
      <c r="J639" s="36">
        <v>208.18</v>
      </c>
      <c r="K639" s="36">
        <v>204.91</v>
      </c>
      <c r="L639" s="36">
        <v>199.37</v>
      </c>
      <c r="M639" s="36">
        <v>201.52</v>
      </c>
      <c r="N639" s="36">
        <v>205.86</v>
      </c>
      <c r="O639" s="36">
        <v>207.49</v>
      </c>
      <c r="P639" s="36">
        <v>209.86</v>
      </c>
      <c r="Q639" s="36">
        <v>211.41</v>
      </c>
      <c r="R639" s="36">
        <v>211.42</v>
      </c>
      <c r="S639" s="36">
        <v>213.94</v>
      </c>
      <c r="T639" s="36">
        <v>211.36</v>
      </c>
      <c r="U639" s="36">
        <v>207.65</v>
      </c>
      <c r="V639" s="36">
        <v>205.48</v>
      </c>
      <c r="W639" s="36">
        <v>205.63</v>
      </c>
      <c r="X639" s="36">
        <v>208.08</v>
      </c>
      <c r="Y639" s="36">
        <v>214.07</v>
      </c>
    </row>
    <row r="640" spans="1:25" x14ac:dyDescent="0.2">
      <c r="A640" s="20">
        <v>44330</v>
      </c>
      <c r="B640" s="36">
        <v>218.68</v>
      </c>
      <c r="C640" s="36">
        <v>221.52</v>
      </c>
      <c r="D640" s="36">
        <v>224.71</v>
      </c>
      <c r="E640" s="36">
        <v>226.18</v>
      </c>
      <c r="F640" s="36">
        <v>228.27</v>
      </c>
      <c r="G640" s="36">
        <v>224.98</v>
      </c>
      <c r="H640" s="36">
        <v>217.09</v>
      </c>
      <c r="I640" s="36">
        <v>207.69</v>
      </c>
      <c r="J640" s="36">
        <v>202.25</v>
      </c>
      <c r="K640" s="36">
        <v>198.65</v>
      </c>
      <c r="L640" s="36">
        <v>196.5</v>
      </c>
      <c r="M640" s="36">
        <v>198.6</v>
      </c>
      <c r="N640" s="36">
        <v>203.3</v>
      </c>
      <c r="O640" s="36">
        <v>204.22</v>
      </c>
      <c r="P640" s="36">
        <v>205.96</v>
      </c>
      <c r="Q640" s="36">
        <v>208.28</v>
      </c>
      <c r="R640" s="36">
        <v>208.15</v>
      </c>
      <c r="S640" s="36">
        <v>209.79</v>
      </c>
      <c r="T640" s="36">
        <v>207.52</v>
      </c>
      <c r="U640" s="36">
        <v>206.16</v>
      </c>
      <c r="V640" s="36">
        <v>208.71</v>
      </c>
      <c r="W640" s="36">
        <v>208.89</v>
      </c>
      <c r="X640" s="36">
        <v>209.6</v>
      </c>
      <c r="Y640" s="36">
        <v>211.56</v>
      </c>
    </row>
    <row r="641" spans="1:25" x14ac:dyDescent="0.2">
      <c r="A641" s="20">
        <v>44331</v>
      </c>
      <c r="B641" s="36">
        <v>212.35</v>
      </c>
      <c r="C641" s="36">
        <v>214.86</v>
      </c>
      <c r="D641" s="36">
        <v>219.4</v>
      </c>
      <c r="E641" s="36">
        <v>222.54</v>
      </c>
      <c r="F641" s="36">
        <v>223.22</v>
      </c>
      <c r="G641" s="36">
        <v>221</v>
      </c>
      <c r="H641" s="36">
        <v>213.66</v>
      </c>
      <c r="I641" s="36">
        <v>205.21</v>
      </c>
      <c r="J641" s="36">
        <v>206.9</v>
      </c>
      <c r="K641" s="36">
        <v>204.54</v>
      </c>
      <c r="L641" s="36">
        <v>201.87</v>
      </c>
      <c r="M641" s="36">
        <v>202.98</v>
      </c>
      <c r="N641" s="36">
        <v>204.85</v>
      </c>
      <c r="O641" s="36">
        <v>206.14</v>
      </c>
      <c r="P641" s="36">
        <v>210.21</v>
      </c>
      <c r="Q641" s="36">
        <v>209.52</v>
      </c>
      <c r="R641" s="36">
        <v>207.18</v>
      </c>
      <c r="S641" s="36">
        <v>206.19</v>
      </c>
      <c r="T641" s="36">
        <v>202.57</v>
      </c>
      <c r="U641" s="36">
        <v>198.5</v>
      </c>
      <c r="V641" s="36">
        <v>195.06</v>
      </c>
      <c r="W641" s="36">
        <v>194.51</v>
      </c>
      <c r="X641" s="36">
        <v>195.05</v>
      </c>
      <c r="Y641" s="36">
        <v>199.02</v>
      </c>
    </row>
    <row r="642" spans="1:25" x14ac:dyDescent="0.2">
      <c r="A642" s="20">
        <v>44332</v>
      </c>
      <c r="B642" s="36">
        <v>199.34</v>
      </c>
      <c r="C642" s="36">
        <v>199.08</v>
      </c>
      <c r="D642" s="36">
        <v>196.88</v>
      </c>
      <c r="E642" s="36">
        <v>196.46</v>
      </c>
      <c r="F642" s="36">
        <v>195.88</v>
      </c>
      <c r="G642" s="36">
        <v>196.06</v>
      </c>
      <c r="H642" s="36">
        <v>197.62</v>
      </c>
      <c r="I642" s="36">
        <v>194.83</v>
      </c>
      <c r="J642" s="36">
        <v>190.32</v>
      </c>
      <c r="K642" s="36">
        <v>195.83</v>
      </c>
      <c r="L642" s="36">
        <v>198.06</v>
      </c>
      <c r="M642" s="36">
        <v>198.16</v>
      </c>
      <c r="N642" s="36">
        <v>196.57</v>
      </c>
      <c r="O642" s="36">
        <v>194.19</v>
      </c>
      <c r="P642" s="36">
        <v>194.52</v>
      </c>
      <c r="Q642" s="36">
        <v>193.47</v>
      </c>
      <c r="R642" s="36">
        <v>192.06</v>
      </c>
      <c r="S642" s="36">
        <v>193.92</v>
      </c>
      <c r="T642" s="36">
        <v>196.3</v>
      </c>
      <c r="U642" s="36">
        <v>196.86</v>
      </c>
      <c r="V642" s="36">
        <v>191.12</v>
      </c>
      <c r="W642" s="36">
        <v>190.55</v>
      </c>
      <c r="X642" s="36">
        <v>189.91</v>
      </c>
      <c r="Y642" s="36">
        <v>187.64</v>
      </c>
    </row>
    <row r="643" spans="1:25" x14ac:dyDescent="0.2">
      <c r="A643" s="20">
        <v>44333</v>
      </c>
      <c r="B643" s="36">
        <v>191.82</v>
      </c>
      <c r="C643" s="36">
        <v>197.85</v>
      </c>
      <c r="D643" s="36">
        <v>202.46</v>
      </c>
      <c r="E643" s="36">
        <v>204.57</v>
      </c>
      <c r="F643" s="36">
        <v>208.88</v>
      </c>
      <c r="G643" s="36">
        <v>206.08</v>
      </c>
      <c r="H643" s="36">
        <v>199.17</v>
      </c>
      <c r="I643" s="36">
        <v>194.82</v>
      </c>
      <c r="J643" s="36">
        <v>202.18</v>
      </c>
      <c r="K643" s="36">
        <v>190.18</v>
      </c>
      <c r="L643" s="36">
        <v>189.28</v>
      </c>
      <c r="M643" s="36">
        <v>188.08</v>
      </c>
      <c r="N643" s="36">
        <v>186.86</v>
      </c>
      <c r="O643" s="36">
        <v>187.1</v>
      </c>
      <c r="P643" s="36">
        <v>189.62</v>
      </c>
      <c r="Q643" s="36">
        <v>191.25</v>
      </c>
      <c r="R643" s="36">
        <v>191.41</v>
      </c>
      <c r="S643" s="36">
        <v>192.18</v>
      </c>
      <c r="T643" s="36">
        <v>191.61</v>
      </c>
      <c r="U643" s="36">
        <v>191.48</v>
      </c>
      <c r="V643" s="36">
        <v>187.31</v>
      </c>
      <c r="W643" s="36">
        <v>187.47</v>
      </c>
      <c r="X643" s="36">
        <v>186.28</v>
      </c>
      <c r="Y643" s="36">
        <v>188.66</v>
      </c>
    </row>
    <row r="644" spans="1:25" x14ac:dyDescent="0.2">
      <c r="A644" s="20">
        <v>44334</v>
      </c>
      <c r="B644" s="36">
        <v>192.55</v>
      </c>
      <c r="C644" s="36">
        <v>197.35</v>
      </c>
      <c r="D644" s="36">
        <v>201.02</v>
      </c>
      <c r="E644" s="36">
        <v>203.04</v>
      </c>
      <c r="F644" s="36">
        <v>202.91</v>
      </c>
      <c r="G644" s="36">
        <v>200.66</v>
      </c>
      <c r="H644" s="36">
        <v>194.13</v>
      </c>
      <c r="I644" s="36">
        <v>190.86</v>
      </c>
      <c r="J644" s="36">
        <v>186.04</v>
      </c>
      <c r="K644" s="36">
        <v>184.35</v>
      </c>
      <c r="L644" s="36">
        <v>183.18</v>
      </c>
      <c r="M644" s="36">
        <v>185.38</v>
      </c>
      <c r="N644" s="36">
        <v>186.75</v>
      </c>
      <c r="O644" s="36">
        <v>191.11</v>
      </c>
      <c r="P644" s="36">
        <v>192.37</v>
      </c>
      <c r="Q644" s="36">
        <v>192.78</v>
      </c>
      <c r="R644" s="36">
        <v>192.46</v>
      </c>
      <c r="S644" s="36">
        <v>191.67</v>
      </c>
      <c r="T644" s="36">
        <v>190.93</v>
      </c>
      <c r="U644" s="36">
        <v>188.78</v>
      </c>
      <c r="V644" s="36">
        <v>185.17</v>
      </c>
      <c r="W644" s="36">
        <v>184.45</v>
      </c>
      <c r="X644" s="36">
        <v>187.4</v>
      </c>
      <c r="Y644" s="36">
        <v>193.67</v>
      </c>
    </row>
    <row r="645" spans="1:25" x14ac:dyDescent="0.2">
      <c r="A645" s="20">
        <v>44335</v>
      </c>
      <c r="B645" s="36">
        <v>201.05</v>
      </c>
      <c r="C645" s="36">
        <v>203.03</v>
      </c>
      <c r="D645" s="36">
        <v>205.55</v>
      </c>
      <c r="E645" s="36">
        <v>208.25</v>
      </c>
      <c r="F645" s="36">
        <v>208.09</v>
      </c>
      <c r="G645" s="36">
        <v>206.44</v>
      </c>
      <c r="H645" s="36">
        <v>199.25</v>
      </c>
      <c r="I645" s="36">
        <v>193.15</v>
      </c>
      <c r="J645" s="36">
        <v>190.96</v>
      </c>
      <c r="K645" s="36">
        <v>190.04</v>
      </c>
      <c r="L645" s="36">
        <v>190.83</v>
      </c>
      <c r="M645" s="36">
        <v>194.82</v>
      </c>
      <c r="N645" s="36">
        <v>200.68</v>
      </c>
      <c r="O645" s="36">
        <v>206.3</v>
      </c>
      <c r="P645" s="36">
        <v>207.23</v>
      </c>
      <c r="Q645" s="36">
        <v>206.33</v>
      </c>
      <c r="R645" s="36">
        <v>203.55</v>
      </c>
      <c r="S645" s="36">
        <v>199.97</v>
      </c>
      <c r="T645" s="36">
        <v>196.6</v>
      </c>
      <c r="U645" s="36">
        <v>194.84</v>
      </c>
      <c r="V645" s="36">
        <v>191.1</v>
      </c>
      <c r="W645" s="36">
        <v>187.64</v>
      </c>
      <c r="X645" s="36">
        <v>183.29</v>
      </c>
      <c r="Y645" s="36">
        <v>191.52</v>
      </c>
    </row>
    <row r="646" spans="1:25" x14ac:dyDescent="0.2">
      <c r="A646" s="20">
        <v>44336</v>
      </c>
      <c r="B646" s="36">
        <v>202.79</v>
      </c>
      <c r="C646" s="36">
        <v>207.95</v>
      </c>
      <c r="D646" s="36">
        <v>208.84</v>
      </c>
      <c r="E646" s="36">
        <v>210.42</v>
      </c>
      <c r="F646" s="36">
        <v>212.14</v>
      </c>
      <c r="G646" s="36">
        <v>209.16</v>
      </c>
      <c r="H646" s="36">
        <v>205.05</v>
      </c>
      <c r="I646" s="36">
        <v>194.92</v>
      </c>
      <c r="J646" s="36">
        <v>185.64</v>
      </c>
      <c r="K646" s="36">
        <v>181.37</v>
      </c>
      <c r="L646" s="36">
        <v>181.49</v>
      </c>
      <c r="M646" s="36">
        <v>180.63</v>
      </c>
      <c r="N646" s="36">
        <v>186.78</v>
      </c>
      <c r="O646" s="36">
        <v>191.59</v>
      </c>
      <c r="P646" s="36">
        <v>193.96</v>
      </c>
      <c r="Q646" s="36">
        <v>194.62</v>
      </c>
      <c r="R646" s="36">
        <v>193.48</v>
      </c>
      <c r="S646" s="36">
        <v>191.15</v>
      </c>
      <c r="T646" s="36">
        <v>185.05</v>
      </c>
      <c r="U646" s="36">
        <v>184.22</v>
      </c>
      <c r="V646" s="36">
        <v>185.87</v>
      </c>
      <c r="W646" s="36">
        <v>189.07</v>
      </c>
      <c r="X646" s="36">
        <v>186.18</v>
      </c>
      <c r="Y646" s="36">
        <v>182.01</v>
      </c>
    </row>
    <row r="647" spans="1:25" x14ac:dyDescent="0.2">
      <c r="A647" s="20">
        <v>44337</v>
      </c>
      <c r="B647" s="36">
        <v>185.47</v>
      </c>
      <c r="C647" s="36">
        <v>194.84</v>
      </c>
      <c r="D647" s="36">
        <v>200.49</v>
      </c>
      <c r="E647" s="36">
        <v>199.33</v>
      </c>
      <c r="F647" s="36">
        <v>202.7</v>
      </c>
      <c r="G647" s="36">
        <v>203.15</v>
      </c>
      <c r="H647" s="36">
        <v>199.04</v>
      </c>
      <c r="I647" s="36">
        <v>192.21</v>
      </c>
      <c r="J647" s="36">
        <v>185.31</v>
      </c>
      <c r="K647" s="36">
        <v>178.35</v>
      </c>
      <c r="L647" s="36">
        <v>177.81</v>
      </c>
      <c r="M647" s="36">
        <v>181.44</v>
      </c>
      <c r="N647" s="36">
        <v>190.43</v>
      </c>
      <c r="O647" s="36">
        <v>196.01</v>
      </c>
      <c r="P647" s="36">
        <v>196.95</v>
      </c>
      <c r="Q647" s="36">
        <v>196.29</v>
      </c>
      <c r="R647" s="36">
        <v>194.69</v>
      </c>
      <c r="S647" s="36">
        <v>193.24</v>
      </c>
      <c r="T647" s="36">
        <v>187.33</v>
      </c>
      <c r="U647" s="36">
        <v>180.05</v>
      </c>
      <c r="V647" s="36">
        <v>182.54</v>
      </c>
      <c r="W647" s="36">
        <v>184.92</v>
      </c>
      <c r="X647" s="36">
        <v>187.47</v>
      </c>
      <c r="Y647" s="36">
        <v>182.9</v>
      </c>
    </row>
    <row r="648" spans="1:25" x14ac:dyDescent="0.2">
      <c r="A648" s="20">
        <v>44338</v>
      </c>
      <c r="B648" s="36">
        <v>189.24</v>
      </c>
      <c r="C648" s="36">
        <v>189.85</v>
      </c>
      <c r="D648" s="36">
        <v>194.46</v>
      </c>
      <c r="E648" s="36">
        <v>197.79</v>
      </c>
      <c r="F648" s="36">
        <v>198.39</v>
      </c>
      <c r="G648" s="36">
        <v>197.71</v>
      </c>
      <c r="H648" s="36">
        <v>195.56</v>
      </c>
      <c r="I648" s="36">
        <v>184.37</v>
      </c>
      <c r="J648" s="36">
        <v>178.78</v>
      </c>
      <c r="K648" s="36">
        <v>171.2</v>
      </c>
      <c r="L648" s="36">
        <v>170.6</v>
      </c>
      <c r="M648" s="36">
        <v>173.27</v>
      </c>
      <c r="N648" s="36">
        <v>181.6</v>
      </c>
      <c r="O648" s="36">
        <v>188.51</v>
      </c>
      <c r="P648" s="36">
        <v>191.69</v>
      </c>
      <c r="Q648" s="36">
        <v>191.38</v>
      </c>
      <c r="R648" s="36">
        <v>189.56</v>
      </c>
      <c r="S648" s="36">
        <v>185.49</v>
      </c>
      <c r="T648" s="36">
        <v>177.83</v>
      </c>
      <c r="U648" s="36">
        <v>173.89</v>
      </c>
      <c r="V648" s="36">
        <v>174.15</v>
      </c>
      <c r="W648" s="36">
        <v>178.95</v>
      </c>
      <c r="X648" s="36">
        <v>174.83</v>
      </c>
      <c r="Y648" s="36">
        <v>173.92</v>
      </c>
    </row>
    <row r="649" spans="1:25" x14ac:dyDescent="0.2">
      <c r="A649" s="20">
        <v>44339</v>
      </c>
      <c r="B649" s="36">
        <v>186.1</v>
      </c>
      <c r="C649" s="36">
        <v>195.01</v>
      </c>
      <c r="D649" s="36">
        <v>198.51</v>
      </c>
      <c r="E649" s="36">
        <v>200.01</v>
      </c>
      <c r="F649" s="36">
        <v>203.29</v>
      </c>
      <c r="G649" s="36">
        <v>203.68</v>
      </c>
      <c r="H649" s="36">
        <v>203.88</v>
      </c>
      <c r="I649" s="36">
        <v>192.18</v>
      </c>
      <c r="J649" s="36">
        <v>186.85</v>
      </c>
      <c r="K649" s="36">
        <v>177.99</v>
      </c>
      <c r="L649" s="36">
        <v>175.61</v>
      </c>
      <c r="M649" s="36">
        <v>176.73</v>
      </c>
      <c r="N649" s="36">
        <v>182.52</v>
      </c>
      <c r="O649" s="36">
        <v>189.05</v>
      </c>
      <c r="P649" s="36">
        <v>193.26</v>
      </c>
      <c r="Q649" s="36">
        <v>195.14</v>
      </c>
      <c r="R649" s="36">
        <v>193.4</v>
      </c>
      <c r="S649" s="36">
        <v>190.14</v>
      </c>
      <c r="T649" s="36">
        <v>183.77</v>
      </c>
      <c r="U649" s="36">
        <v>176.72</v>
      </c>
      <c r="V649" s="36">
        <v>174.4</v>
      </c>
      <c r="W649" s="36">
        <v>170.74</v>
      </c>
      <c r="X649" s="36">
        <v>184.45</v>
      </c>
      <c r="Y649" s="36">
        <v>183.09</v>
      </c>
    </row>
    <row r="650" spans="1:25" x14ac:dyDescent="0.2">
      <c r="A650" s="20">
        <v>44340</v>
      </c>
      <c r="B650" s="36">
        <v>195.84</v>
      </c>
      <c r="C650" s="36">
        <v>206.41</v>
      </c>
      <c r="D650" s="36">
        <v>213.84</v>
      </c>
      <c r="E650" s="36">
        <v>216.56</v>
      </c>
      <c r="F650" s="36">
        <v>219.51</v>
      </c>
      <c r="G650" s="36">
        <v>213.73</v>
      </c>
      <c r="H650" s="36">
        <v>204.63</v>
      </c>
      <c r="I650" s="36">
        <v>192.64</v>
      </c>
      <c r="J650" s="36">
        <v>185.85</v>
      </c>
      <c r="K650" s="36">
        <v>177.77</v>
      </c>
      <c r="L650" s="36">
        <v>176.27</v>
      </c>
      <c r="M650" s="36">
        <v>176.2</v>
      </c>
      <c r="N650" s="36">
        <v>182.26</v>
      </c>
      <c r="O650" s="36">
        <v>186.94</v>
      </c>
      <c r="P650" s="36">
        <v>189.26</v>
      </c>
      <c r="Q650" s="36">
        <v>188.93</v>
      </c>
      <c r="R650" s="36">
        <v>185.97</v>
      </c>
      <c r="S650" s="36">
        <v>181.79</v>
      </c>
      <c r="T650" s="36">
        <v>178.38</v>
      </c>
      <c r="U650" s="36">
        <v>174.16</v>
      </c>
      <c r="V650" s="36">
        <v>175.63</v>
      </c>
      <c r="W650" s="36">
        <v>178.8</v>
      </c>
      <c r="X650" s="36">
        <v>175.93</v>
      </c>
      <c r="Y650" s="36">
        <v>177.96</v>
      </c>
    </row>
    <row r="651" spans="1:25" x14ac:dyDescent="0.2">
      <c r="A651" s="20">
        <v>44341</v>
      </c>
      <c r="B651" s="36">
        <v>194.86</v>
      </c>
      <c r="C651" s="36">
        <v>202.25</v>
      </c>
      <c r="D651" s="36">
        <v>206.08</v>
      </c>
      <c r="E651" s="36">
        <v>205.36</v>
      </c>
      <c r="F651" s="36">
        <v>206.72</v>
      </c>
      <c r="G651" s="36">
        <v>205.64</v>
      </c>
      <c r="H651" s="36">
        <v>198.69</v>
      </c>
      <c r="I651" s="36">
        <v>185.98</v>
      </c>
      <c r="J651" s="36">
        <v>173.31</v>
      </c>
      <c r="K651" s="36">
        <v>167.79</v>
      </c>
      <c r="L651" s="36">
        <v>168.91</v>
      </c>
      <c r="M651" s="36">
        <v>167.89</v>
      </c>
      <c r="N651" s="36">
        <v>175.67</v>
      </c>
      <c r="O651" s="36">
        <v>183.72</v>
      </c>
      <c r="P651" s="36">
        <v>187.3</v>
      </c>
      <c r="Q651" s="36">
        <v>187.27</v>
      </c>
      <c r="R651" s="36">
        <v>185.13</v>
      </c>
      <c r="S651" s="36">
        <v>181.17</v>
      </c>
      <c r="T651" s="36">
        <v>173.72</v>
      </c>
      <c r="U651" s="36">
        <v>170.91</v>
      </c>
      <c r="V651" s="36">
        <v>172.81</v>
      </c>
      <c r="W651" s="36">
        <v>177.26</v>
      </c>
      <c r="X651" s="36">
        <v>173.12</v>
      </c>
      <c r="Y651" s="36">
        <v>175.87</v>
      </c>
    </row>
    <row r="652" spans="1:25" x14ac:dyDescent="0.2">
      <c r="A652" s="20">
        <v>44342</v>
      </c>
      <c r="B652" s="36">
        <v>193.76</v>
      </c>
      <c r="C652" s="36">
        <v>203.47</v>
      </c>
      <c r="D652" s="36">
        <v>210.76</v>
      </c>
      <c r="E652" s="36">
        <v>213.7</v>
      </c>
      <c r="F652" s="36">
        <v>215.59</v>
      </c>
      <c r="G652" s="36">
        <v>212.07</v>
      </c>
      <c r="H652" s="36">
        <v>203.41</v>
      </c>
      <c r="I652" s="36">
        <v>189.18</v>
      </c>
      <c r="J652" s="36">
        <v>181.26</v>
      </c>
      <c r="K652" s="36">
        <v>173.73</v>
      </c>
      <c r="L652" s="36">
        <v>173.43</v>
      </c>
      <c r="M652" s="36">
        <v>174.62</v>
      </c>
      <c r="N652" s="36">
        <v>181.6</v>
      </c>
      <c r="O652" s="36">
        <v>187.61</v>
      </c>
      <c r="P652" s="36">
        <v>189.06</v>
      </c>
      <c r="Q652" s="36">
        <v>188.77</v>
      </c>
      <c r="R652" s="36">
        <v>186.45</v>
      </c>
      <c r="S652" s="36">
        <v>183.33</v>
      </c>
      <c r="T652" s="36">
        <v>175.47</v>
      </c>
      <c r="U652" s="36">
        <v>170.85</v>
      </c>
      <c r="V652" s="36">
        <v>171.31</v>
      </c>
      <c r="W652" s="36">
        <v>173.31</v>
      </c>
      <c r="X652" s="36">
        <v>172.75</v>
      </c>
      <c r="Y652" s="36">
        <v>177.37</v>
      </c>
    </row>
    <row r="653" spans="1:25" x14ac:dyDescent="0.2">
      <c r="A653" s="20">
        <v>44343</v>
      </c>
      <c r="B653" s="36">
        <v>179.26</v>
      </c>
      <c r="C653" s="36">
        <v>188.95</v>
      </c>
      <c r="D653" s="36">
        <v>195.66</v>
      </c>
      <c r="E653" s="36">
        <v>198.55</v>
      </c>
      <c r="F653" s="36">
        <v>199.08</v>
      </c>
      <c r="G653" s="36">
        <v>195.95</v>
      </c>
      <c r="H653" s="36">
        <v>189.83</v>
      </c>
      <c r="I653" s="36">
        <v>180.8</v>
      </c>
      <c r="J653" s="36">
        <v>175.91</v>
      </c>
      <c r="K653" s="36">
        <v>174.49</v>
      </c>
      <c r="L653" s="36">
        <v>175.62</v>
      </c>
      <c r="M653" s="36">
        <v>176.85</v>
      </c>
      <c r="N653" s="36">
        <v>184.27</v>
      </c>
      <c r="O653" s="36">
        <v>190.66</v>
      </c>
      <c r="P653" s="36">
        <v>193.22</v>
      </c>
      <c r="Q653" s="36">
        <v>193.07</v>
      </c>
      <c r="R653" s="36">
        <v>191.9</v>
      </c>
      <c r="S653" s="36">
        <v>187.9</v>
      </c>
      <c r="T653" s="36">
        <v>179.88</v>
      </c>
      <c r="U653" s="36">
        <v>173.92</v>
      </c>
      <c r="V653" s="36">
        <v>177.07</v>
      </c>
      <c r="W653" s="36">
        <v>180.98</v>
      </c>
      <c r="X653" s="36">
        <v>179.43</v>
      </c>
      <c r="Y653" s="36">
        <v>180.73</v>
      </c>
    </row>
    <row r="654" spans="1:25" x14ac:dyDescent="0.2">
      <c r="A654" s="20">
        <v>44344</v>
      </c>
      <c r="B654" s="36">
        <v>177.48</v>
      </c>
      <c r="C654" s="36">
        <v>186.18</v>
      </c>
      <c r="D654" s="36">
        <v>191.8</v>
      </c>
      <c r="E654" s="36">
        <v>193.96</v>
      </c>
      <c r="F654" s="36">
        <v>194.86</v>
      </c>
      <c r="G654" s="36">
        <v>191.92</v>
      </c>
      <c r="H654" s="36">
        <v>187.12</v>
      </c>
      <c r="I654" s="36">
        <v>175.42</v>
      </c>
      <c r="J654" s="36">
        <v>168.07</v>
      </c>
      <c r="K654" s="36">
        <v>172.75</v>
      </c>
      <c r="L654" s="36">
        <v>171.02</v>
      </c>
      <c r="M654" s="36">
        <v>170.3</v>
      </c>
      <c r="N654" s="36">
        <v>173.22</v>
      </c>
      <c r="O654" s="36">
        <v>180.34</v>
      </c>
      <c r="P654" s="36">
        <v>182.59</v>
      </c>
      <c r="Q654" s="36">
        <v>183.14</v>
      </c>
      <c r="R654" s="36">
        <v>183.89</v>
      </c>
      <c r="S654" s="36">
        <v>181.99</v>
      </c>
      <c r="T654" s="36">
        <v>172.33</v>
      </c>
      <c r="U654" s="36">
        <v>173.61</v>
      </c>
      <c r="V654" s="36">
        <v>174.99</v>
      </c>
      <c r="W654" s="36">
        <v>178.79</v>
      </c>
      <c r="X654" s="36">
        <v>177.59</v>
      </c>
      <c r="Y654" s="36">
        <v>170.35</v>
      </c>
    </row>
    <row r="655" spans="1:25" x14ac:dyDescent="0.2">
      <c r="A655" s="20">
        <v>44345</v>
      </c>
      <c r="B655" s="36">
        <v>177.73</v>
      </c>
      <c r="C655" s="36">
        <v>178.17</v>
      </c>
      <c r="D655" s="36">
        <v>185.4</v>
      </c>
      <c r="E655" s="36">
        <v>185.16</v>
      </c>
      <c r="F655" s="36">
        <v>184.39</v>
      </c>
      <c r="G655" s="36">
        <v>185.56</v>
      </c>
      <c r="H655" s="36">
        <v>184.93</v>
      </c>
      <c r="I655" s="36">
        <v>176.29</v>
      </c>
      <c r="J655" s="36">
        <v>166.39</v>
      </c>
      <c r="K655" s="36">
        <v>160.27000000000001</v>
      </c>
      <c r="L655" s="36">
        <v>158.97999999999999</v>
      </c>
      <c r="M655" s="36">
        <v>158.96</v>
      </c>
      <c r="N655" s="36">
        <v>167.13</v>
      </c>
      <c r="O655" s="36">
        <v>170.34</v>
      </c>
      <c r="P655" s="36">
        <v>174.11</v>
      </c>
      <c r="Q655" s="36">
        <v>173.8</v>
      </c>
      <c r="R655" s="36">
        <v>173.31</v>
      </c>
      <c r="S655" s="36">
        <v>177.71</v>
      </c>
      <c r="T655" s="36">
        <v>171.15</v>
      </c>
      <c r="U655" s="36">
        <v>163.30000000000001</v>
      </c>
      <c r="V655" s="36">
        <v>159.20000000000002</v>
      </c>
      <c r="W655" s="36">
        <v>162.72999999999999</v>
      </c>
      <c r="X655" s="36">
        <v>160.78</v>
      </c>
      <c r="Y655" s="36">
        <v>159.76</v>
      </c>
    </row>
    <row r="656" spans="1:25" x14ac:dyDescent="0.2">
      <c r="A656" s="20">
        <v>44346</v>
      </c>
      <c r="B656" s="36">
        <v>166.75</v>
      </c>
      <c r="C656" s="36">
        <v>177.03</v>
      </c>
      <c r="D656" s="36">
        <v>183.36</v>
      </c>
      <c r="E656" s="36">
        <v>185.56</v>
      </c>
      <c r="F656" s="36">
        <v>189.07</v>
      </c>
      <c r="G656" s="36">
        <v>189.31</v>
      </c>
      <c r="H656" s="36">
        <v>185.44</v>
      </c>
      <c r="I656" s="36">
        <v>174.43</v>
      </c>
      <c r="J656" s="36">
        <v>164.28</v>
      </c>
      <c r="K656" s="36">
        <v>156.95000000000002</v>
      </c>
      <c r="L656" s="36">
        <v>155.07</v>
      </c>
      <c r="M656" s="36">
        <v>156.97</v>
      </c>
      <c r="N656" s="36">
        <v>166.19</v>
      </c>
      <c r="O656" s="36">
        <v>171.48</v>
      </c>
      <c r="P656" s="36">
        <v>174.33</v>
      </c>
      <c r="Q656" s="36">
        <v>173.26</v>
      </c>
      <c r="R656" s="36">
        <v>170.23</v>
      </c>
      <c r="S656" s="36">
        <v>166.53</v>
      </c>
      <c r="T656" s="36">
        <v>159.04</v>
      </c>
      <c r="U656" s="36">
        <v>155.56</v>
      </c>
      <c r="V656" s="36">
        <v>157.67000000000002</v>
      </c>
      <c r="W656" s="36">
        <v>163.84</v>
      </c>
      <c r="X656" s="36">
        <v>157.88</v>
      </c>
      <c r="Y656" s="36">
        <v>155.47</v>
      </c>
    </row>
    <row r="657" spans="1:25" x14ac:dyDescent="0.2">
      <c r="A657" s="20">
        <v>44347</v>
      </c>
      <c r="B657" s="36">
        <v>164.37</v>
      </c>
      <c r="C657" s="36">
        <v>175.94</v>
      </c>
      <c r="D657" s="36">
        <v>182.05</v>
      </c>
      <c r="E657" s="36">
        <v>183.6</v>
      </c>
      <c r="F657" s="36">
        <v>186.42</v>
      </c>
      <c r="G657" s="36">
        <v>185.65</v>
      </c>
      <c r="H657" s="36">
        <v>183.6</v>
      </c>
      <c r="I657" s="36">
        <v>185.64</v>
      </c>
      <c r="J657" s="36">
        <v>185.17</v>
      </c>
      <c r="K657" s="36">
        <v>185.42</v>
      </c>
      <c r="L657" s="36">
        <v>185.38</v>
      </c>
      <c r="M657" s="36">
        <v>182.37</v>
      </c>
      <c r="N657" s="36">
        <v>185.54</v>
      </c>
      <c r="O657" s="36">
        <v>191.41</v>
      </c>
      <c r="P657" s="36">
        <v>193.07</v>
      </c>
      <c r="Q657" s="36">
        <v>192.42</v>
      </c>
      <c r="R657" s="36">
        <v>190.99</v>
      </c>
      <c r="S657" s="36">
        <v>186.99</v>
      </c>
      <c r="T657" s="36">
        <v>180.36</v>
      </c>
      <c r="U657" s="36">
        <v>175.72</v>
      </c>
      <c r="V657" s="36">
        <v>176.48</v>
      </c>
      <c r="W657" s="36">
        <v>180.52</v>
      </c>
      <c r="X657" s="36">
        <v>177.24</v>
      </c>
      <c r="Y657" s="36">
        <v>170.91</v>
      </c>
    </row>
    <row r="658" spans="1:25" ht="11.25" customHeight="1" x14ac:dyDescent="0.2"/>
    <row r="659" spans="1:25" ht="11.25" customHeight="1" x14ac:dyDescent="0.2">
      <c r="A659" s="155"/>
      <c r="B659" s="155"/>
      <c r="C659" s="155"/>
      <c r="D659" s="155"/>
      <c r="E659" s="155"/>
      <c r="F659" s="155"/>
      <c r="G659" s="155"/>
      <c r="H659" s="155"/>
      <c r="I659" s="155"/>
      <c r="J659" s="155"/>
      <c r="K659" s="155"/>
      <c r="L659" s="155"/>
      <c r="M659" s="155"/>
      <c r="N659" s="155" t="s">
        <v>55</v>
      </c>
      <c r="O659" s="155"/>
      <c r="P659" s="155"/>
      <c r="Q659" s="155"/>
    </row>
    <row r="660" spans="1:25" ht="11.25" customHeight="1" x14ac:dyDescent="0.2">
      <c r="A660" s="186" t="s">
        <v>56</v>
      </c>
      <c r="B660" s="186"/>
      <c r="C660" s="186"/>
      <c r="D660" s="186"/>
      <c r="E660" s="186"/>
      <c r="F660" s="186"/>
      <c r="G660" s="186"/>
      <c r="H660" s="186"/>
      <c r="I660" s="186"/>
      <c r="J660" s="186"/>
      <c r="K660" s="186"/>
      <c r="L660" s="186"/>
      <c r="M660" s="186"/>
      <c r="N660" s="187">
        <v>20.245254890000002</v>
      </c>
      <c r="O660" s="187"/>
      <c r="P660" s="187"/>
      <c r="Q660" s="187"/>
    </row>
    <row r="661" spans="1:25" ht="11.25" customHeight="1" x14ac:dyDescent="0.2">
      <c r="A661" s="188" t="s">
        <v>57</v>
      </c>
      <c r="B661" s="188"/>
      <c r="C661" s="188"/>
      <c r="D661" s="188"/>
      <c r="E661" s="188"/>
      <c r="F661" s="188"/>
      <c r="G661" s="188"/>
      <c r="H661" s="188"/>
      <c r="I661" s="188"/>
      <c r="J661" s="188"/>
      <c r="K661" s="188"/>
      <c r="L661" s="188"/>
      <c r="M661" s="188"/>
      <c r="N661" s="189">
        <v>-20.245254890000002</v>
      </c>
      <c r="O661" s="189"/>
      <c r="P661" s="189"/>
      <c r="Q661" s="189"/>
    </row>
    <row r="662" spans="1:25" ht="11.25" customHeight="1" x14ac:dyDescent="0.2"/>
    <row r="663" spans="1:25" ht="15" x14ac:dyDescent="0.25">
      <c r="A663" s="105" t="s">
        <v>51</v>
      </c>
      <c r="B663" s="19"/>
      <c r="C663" s="19"/>
      <c r="D663" s="19"/>
      <c r="E663" s="19"/>
      <c r="F663" s="19"/>
      <c r="G663" s="19"/>
      <c r="H663" s="19"/>
      <c r="I663" s="19"/>
      <c r="J663" s="19"/>
      <c r="K663" s="19"/>
      <c r="L663" s="19"/>
      <c r="M663" s="19"/>
      <c r="N663" s="19"/>
      <c r="O663" s="19"/>
    </row>
    <row r="664" spans="1:25" x14ac:dyDescent="0.2">
      <c r="A664" s="1"/>
      <c r="B664" s="19"/>
      <c r="C664" s="19"/>
      <c r="D664" s="19"/>
      <c r="E664" s="19"/>
      <c r="F664" s="19"/>
      <c r="G664" s="19"/>
      <c r="H664" s="19"/>
      <c r="I664" s="19"/>
      <c r="J664" s="19"/>
      <c r="K664" s="19"/>
      <c r="L664" s="19"/>
      <c r="M664" s="19"/>
      <c r="N664" s="19"/>
      <c r="O664" s="19"/>
    </row>
    <row r="665" spans="1:25" x14ac:dyDescent="0.2">
      <c r="A665" s="161"/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74" t="s">
        <v>151</v>
      </c>
      <c r="N665" s="174"/>
      <c r="O665" s="174"/>
      <c r="P665" s="175"/>
    </row>
    <row r="666" spans="1:25" x14ac:dyDescent="0.2">
      <c r="A666" s="162" t="s">
        <v>52</v>
      </c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76">
        <v>551844.4</v>
      </c>
      <c r="N666" s="176"/>
      <c r="O666" s="176"/>
      <c r="P666" s="175"/>
    </row>
    <row r="667" spans="1:25" x14ac:dyDescent="0.2">
      <c r="A667" s="163" t="s">
        <v>53</v>
      </c>
      <c r="B667" s="163"/>
      <c r="C667" s="163"/>
      <c r="D667" s="163"/>
      <c r="E667" s="163"/>
      <c r="F667" s="163"/>
      <c r="G667" s="163"/>
      <c r="H667" s="163"/>
      <c r="I667" s="163"/>
      <c r="J667" s="163"/>
      <c r="K667" s="163"/>
      <c r="L667" s="163"/>
      <c r="M667" s="177">
        <v>551844.40265316202</v>
      </c>
      <c r="N667" s="177"/>
      <c r="O667" s="177"/>
      <c r="P667" s="175"/>
    </row>
    <row r="669" spans="1:25" ht="26.25" customHeight="1" x14ac:dyDescent="0.2"/>
    <row r="670" spans="1:25" ht="34.5" customHeight="1" x14ac:dyDescent="0.2">
      <c r="B670" s="172" t="s">
        <v>96</v>
      </c>
      <c r="C670" s="172"/>
      <c r="D670" s="172"/>
      <c r="E670" s="172"/>
      <c r="F670" s="172"/>
      <c r="G670" s="172"/>
      <c r="H670" s="172"/>
      <c r="I670" s="172"/>
      <c r="J670" s="172"/>
      <c r="K670" s="172"/>
      <c r="L670" s="172"/>
      <c r="M670" s="172"/>
      <c r="N670" s="172"/>
      <c r="O670" s="31"/>
    </row>
    <row r="671" spans="1:25" ht="12.75" x14ac:dyDescent="0.2">
      <c r="B671" s="173"/>
      <c r="C671" s="173"/>
      <c r="D671" s="173"/>
      <c r="E671" s="173"/>
      <c r="F671" s="173"/>
      <c r="G671" s="173" t="s">
        <v>1</v>
      </c>
      <c r="H671" s="173"/>
      <c r="I671" s="173"/>
      <c r="J671" s="173"/>
    </row>
    <row r="672" spans="1:25" ht="12.75" x14ac:dyDescent="0.2">
      <c r="B672" s="173"/>
      <c r="C672" s="173"/>
      <c r="D672" s="173"/>
      <c r="E672" s="173"/>
      <c r="F672" s="173"/>
      <c r="G672" s="69" t="s">
        <v>2</v>
      </c>
      <c r="H672" s="66" t="s">
        <v>140</v>
      </c>
      <c r="I672" s="66" t="s">
        <v>141</v>
      </c>
      <c r="J672" s="69" t="s">
        <v>3</v>
      </c>
    </row>
    <row r="673" spans="1:10" ht="80.25" customHeight="1" x14ac:dyDescent="0.2">
      <c r="B673" s="173" t="s">
        <v>160</v>
      </c>
      <c r="C673" s="173"/>
      <c r="D673" s="173"/>
      <c r="E673" s="173"/>
      <c r="F673" s="173"/>
      <c r="G673" s="22">
        <v>509348.01</v>
      </c>
      <c r="H673" s="22">
        <v>848174.03</v>
      </c>
      <c r="I673" s="22">
        <v>852515.41</v>
      </c>
      <c r="J673" s="22">
        <v>580682.93000000005</v>
      </c>
    </row>
    <row r="674" spans="1:10" ht="80.25" customHeight="1" x14ac:dyDescent="0.2">
      <c r="B674" s="173" t="s">
        <v>54</v>
      </c>
      <c r="C674" s="173"/>
      <c r="D674" s="173"/>
      <c r="E674" s="173"/>
      <c r="F674" s="173"/>
      <c r="G674" s="22">
        <v>192746.05</v>
      </c>
      <c r="H674" s="22"/>
      <c r="I674" s="22"/>
      <c r="J674" s="22"/>
    </row>
    <row r="675" spans="1:10" ht="66.75" customHeight="1" x14ac:dyDescent="0.2">
      <c r="G675" s="33"/>
    </row>
    <row r="676" spans="1:10" ht="12.75" x14ac:dyDescent="0.2">
      <c r="A676" s="12" t="s">
        <v>38</v>
      </c>
      <c r="B676" s="13"/>
      <c r="C676" s="13"/>
      <c r="D676" s="13"/>
      <c r="E676" s="13"/>
      <c r="F676" s="13"/>
      <c r="G676" s="13"/>
    </row>
    <row r="677" spans="1:10" ht="37.5" customHeight="1" x14ac:dyDescent="0.2">
      <c r="A677" s="135" t="s">
        <v>39</v>
      </c>
      <c r="B677" s="136"/>
      <c r="C677" s="65" t="s">
        <v>40</v>
      </c>
      <c r="D677" s="66" t="s">
        <v>2</v>
      </c>
      <c r="E677" s="66" t="s">
        <v>140</v>
      </c>
      <c r="F677" s="66" t="s">
        <v>141</v>
      </c>
      <c r="G677" s="66" t="s">
        <v>3</v>
      </c>
    </row>
    <row r="678" spans="1:10" ht="12.75" x14ac:dyDescent="0.2">
      <c r="A678" s="137" t="s">
        <v>4</v>
      </c>
      <c r="B678" s="137"/>
      <c r="C678" s="137"/>
      <c r="D678" s="137"/>
      <c r="E678" s="137"/>
      <c r="F678" s="137"/>
      <c r="G678" s="137"/>
    </row>
    <row r="679" spans="1:10" ht="39" customHeight="1" x14ac:dyDescent="0.2">
      <c r="A679" s="184" t="s">
        <v>158</v>
      </c>
      <c r="B679" s="184"/>
      <c r="C679" s="66" t="s">
        <v>45</v>
      </c>
      <c r="D679" s="67">
        <v>509348.01</v>
      </c>
      <c r="E679" s="67">
        <v>848174.03</v>
      </c>
      <c r="F679" s="67">
        <v>852515.41</v>
      </c>
      <c r="G679" s="67">
        <v>580682.93000000005</v>
      </c>
    </row>
    <row r="680" spans="1:10" ht="39" customHeight="1" x14ac:dyDescent="0.2">
      <c r="A680" s="184" t="s">
        <v>159</v>
      </c>
      <c r="B680" s="184"/>
      <c r="C680" s="66" t="s">
        <v>42</v>
      </c>
      <c r="D680" s="67">
        <v>50.06</v>
      </c>
      <c r="E680" s="67">
        <v>200.19</v>
      </c>
      <c r="F680" s="67">
        <v>246.9</v>
      </c>
      <c r="G680" s="67">
        <v>506.89</v>
      </c>
    </row>
    <row r="682" spans="1:10" ht="37.5" customHeight="1" x14ac:dyDescent="0.2">
      <c r="A682" s="132" t="s">
        <v>47</v>
      </c>
      <c r="B682" s="133"/>
      <c r="C682" s="66" t="s">
        <v>42</v>
      </c>
      <c r="D682" s="18">
        <v>4.1644559999999995</v>
      </c>
    </row>
    <row r="684" spans="1:10" ht="63" customHeight="1" x14ac:dyDescent="0.2">
      <c r="A684" s="185" t="s">
        <v>97</v>
      </c>
      <c r="B684" s="185"/>
      <c r="C684" s="66" t="s">
        <v>45</v>
      </c>
      <c r="D684" s="18">
        <v>192746.05</v>
      </c>
    </row>
    <row r="685" spans="1:10" ht="61.5" customHeight="1" x14ac:dyDescent="0.2">
      <c r="A685" s="185" t="s">
        <v>163</v>
      </c>
      <c r="B685" s="185"/>
      <c r="C685" s="66" t="s">
        <v>42</v>
      </c>
      <c r="D685" s="18">
        <v>1279.49</v>
      </c>
    </row>
    <row r="686" spans="1:10" ht="75" customHeight="1" x14ac:dyDescent="0.2">
      <c r="A686" s="185" t="s">
        <v>98</v>
      </c>
      <c r="B686" s="185"/>
      <c r="C686" s="72" t="s">
        <v>99</v>
      </c>
      <c r="D686" s="120">
        <v>6.77</v>
      </c>
    </row>
    <row r="687" spans="1:10" ht="12.75" x14ac:dyDescent="0.2">
      <c r="A687" s="71"/>
      <c r="B687" s="71"/>
      <c r="C687" s="71"/>
      <c r="D687" s="71"/>
    </row>
    <row r="688" spans="1:10" ht="42" customHeight="1" x14ac:dyDescent="0.2">
      <c r="A688" s="185" t="s">
        <v>148</v>
      </c>
      <c r="B688" s="185"/>
      <c r="C688" s="66" t="s">
        <v>42</v>
      </c>
      <c r="D688" s="121">
        <v>0</v>
      </c>
    </row>
  </sheetData>
  <mergeCells count="98">
    <mergeCell ref="A666:L666"/>
    <mergeCell ref="A667:L667"/>
    <mergeCell ref="A625:A626"/>
    <mergeCell ref="B625:Y625"/>
    <mergeCell ref="A665:L665"/>
    <mergeCell ref="A660:M660"/>
    <mergeCell ref="N660:Q660"/>
    <mergeCell ref="A661:M661"/>
    <mergeCell ref="N661:Q661"/>
    <mergeCell ref="M665:P665"/>
    <mergeCell ref="M666:P666"/>
    <mergeCell ref="M667:P667"/>
    <mergeCell ref="A682:B682"/>
    <mergeCell ref="A684:B684"/>
    <mergeCell ref="A685:B685"/>
    <mergeCell ref="A686:B686"/>
    <mergeCell ref="A688:B688"/>
    <mergeCell ref="A680:B680"/>
    <mergeCell ref="B670:N670"/>
    <mergeCell ref="B671:F672"/>
    <mergeCell ref="G671:J671"/>
    <mergeCell ref="B673:F673"/>
    <mergeCell ref="A677:B677"/>
    <mergeCell ref="A678:G678"/>
    <mergeCell ref="A679:B679"/>
    <mergeCell ref="B674:F674"/>
    <mergeCell ref="M293:P293"/>
    <mergeCell ref="M294:P294"/>
    <mergeCell ref="M295:P295"/>
    <mergeCell ref="A591:A592"/>
    <mergeCell ref="B591:Y591"/>
    <mergeCell ref="A450:A451"/>
    <mergeCell ref="B450:Y450"/>
    <mergeCell ref="A484:A485"/>
    <mergeCell ref="B484:Y484"/>
    <mergeCell ref="A447:Y447"/>
    <mergeCell ref="A311:A312"/>
    <mergeCell ref="B311:Y311"/>
    <mergeCell ref="A303:Y303"/>
    <mergeCell ref="A304:Y304"/>
    <mergeCell ref="A305:Y305"/>
    <mergeCell ref="A306:Y306"/>
    <mergeCell ref="B297:N297"/>
    <mergeCell ref="B298:F299"/>
    <mergeCell ref="G298:J298"/>
    <mergeCell ref="B300:F300"/>
    <mergeCell ref="B301:F301"/>
    <mergeCell ref="B220:Y220"/>
    <mergeCell ref="A221:A222"/>
    <mergeCell ref="B221:Y221"/>
    <mergeCell ref="A256:A257"/>
    <mergeCell ref="B256:Y256"/>
    <mergeCell ref="A255:Y255"/>
    <mergeCell ref="A13:A14"/>
    <mergeCell ref="B13:Y13"/>
    <mergeCell ref="A1:X1"/>
    <mergeCell ref="A2:X2"/>
    <mergeCell ref="J3:L3"/>
    <mergeCell ref="M3:O3"/>
    <mergeCell ref="A5:Y5"/>
    <mergeCell ref="A6:Y6"/>
    <mergeCell ref="A7:Y7"/>
    <mergeCell ref="A8:Y8"/>
    <mergeCell ref="A9:Y9"/>
    <mergeCell ref="A11:Y11"/>
    <mergeCell ref="B12:Y12"/>
    <mergeCell ref="A413:A414"/>
    <mergeCell ref="B47:Y47"/>
    <mergeCell ref="A81:A82"/>
    <mergeCell ref="B81:Y81"/>
    <mergeCell ref="A115:A116"/>
    <mergeCell ref="B115:Y115"/>
    <mergeCell ref="A185:A186"/>
    <mergeCell ref="B185:Y185"/>
    <mergeCell ref="A47:A48"/>
    <mergeCell ref="A309:Y309"/>
    <mergeCell ref="B310:Y310"/>
    <mergeCell ref="A293:L293"/>
    <mergeCell ref="A294:L294"/>
    <mergeCell ref="A295:L295"/>
    <mergeCell ref="A307:Y307"/>
    <mergeCell ref="A219:Y219"/>
    <mergeCell ref="B413:Y413"/>
    <mergeCell ref="A149:Y149"/>
    <mergeCell ref="A151:A152"/>
    <mergeCell ref="B151:Y151"/>
    <mergeCell ref="A659:M659"/>
    <mergeCell ref="N659:Q659"/>
    <mergeCell ref="A519:Y519"/>
    <mergeCell ref="B520:Y520"/>
    <mergeCell ref="A521:A522"/>
    <mergeCell ref="B521:Y521"/>
    <mergeCell ref="A556:A557"/>
    <mergeCell ref="B556:Y556"/>
    <mergeCell ref="A345:A346"/>
    <mergeCell ref="B345:Y345"/>
    <mergeCell ref="A379:A380"/>
    <mergeCell ref="B379:Y379"/>
  </mergeCells>
  <conditionalFormatting sqref="B676">
    <cfRule type="expression" dxfId="55" priority="9">
      <formula>AND($P676&gt;=500,$P676&lt;=899,$AD676&lt;0)</formula>
    </cfRule>
    <cfRule type="expression" dxfId="54" priority="10">
      <formula>AND($AD676&lt;0,$B676&lt;&gt;$AF676)</formula>
    </cfRule>
    <cfRule type="expression" dxfId="53" priority="11">
      <formula>OR(AND($Q676&gt;=1,$Q676&lt;=3,$R676=0,$B676=$AF676,$P676&lt;500),AND($B676&lt;&gt;$AF676,$AD676&gt;0))</formula>
    </cfRule>
    <cfRule type="expression" dxfId="52" priority="12">
      <formula>$Q676=99</formula>
    </cfRule>
  </conditionalFormatting>
  <conditionalFormatting sqref="C676:E676">
    <cfRule type="expression" dxfId="51" priority="5">
      <formula>AND($P676&gt;=500,$P676&lt;=899,$AD676&lt;0)</formula>
    </cfRule>
    <cfRule type="expression" dxfId="50" priority="6">
      <formula>AND($AD676&lt;0,$B676&lt;&gt;$AF676)</formula>
    </cfRule>
    <cfRule type="expression" dxfId="49" priority="7">
      <formula>OR(AND($Q676&gt;=1,$Q676&lt;=3,$R676=0,$B676=$AF676,$P676&lt;500),AND($B676&lt;&gt;$AF676,$AD676&gt;0))</formula>
    </cfRule>
    <cfRule type="expression" dxfId="48" priority="8">
      <formula>$Q676=99</formula>
    </cfRule>
  </conditionalFormatting>
  <conditionalFormatting sqref="B677:E677">
    <cfRule type="expression" dxfId="47" priority="1">
      <formula>AND($P677&gt;=500,$P677&lt;=899,$AD677&lt;0)</formula>
    </cfRule>
    <cfRule type="expression" dxfId="46" priority="2">
      <formula>AND($AD677&lt;0,$B677&lt;&gt;$AF677)</formula>
    </cfRule>
    <cfRule type="expression" dxfId="45" priority="3">
      <formula>OR(AND($Q677&gt;=1,$Q677&lt;=3,$R677=0,$B677=$AF677,$P677&lt;500),AND($B677&lt;&gt;$AF677,$AD677&gt;0))</formula>
    </cfRule>
    <cfRule type="expression" dxfId="44" priority="4">
      <formula>$Q677=99</formula>
    </cfRule>
  </conditionalFormatting>
  <conditionalFormatting sqref="B678:D678">
    <cfRule type="expression" dxfId="43" priority="13">
      <formula>AND($P678&gt;=500,$P678&lt;=899,$AD678&lt;0)</formula>
    </cfRule>
    <cfRule type="expression" dxfId="42" priority="14">
      <formula>AND($AD678&lt;0,#REF!&lt;&gt;$AF678)</formula>
    </cfRule>
    <cfRule type="expression" dxfId="41" priority="15">
      <formula>OR(AND($Q678&gt;=1,$Q678&lt;=3,$R678=0,#REF!=$AF678,$P678&lt;500),AND(#REF!&lt;&gt;$AF678,$AD678&gt;0))</formula>
    </cfRule>
    <cfRule type="expression" dxfId="40" priority="16">
      <formula>$Q678=99</formula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C756"/>
  <sheetViews>
    <sheetView workbookViewId="0">
      <pane xSplit="2" ySplit="4" topLeftCell="C5" activePane="bottomRight" state="frozen"/>
      <selection activeCell="B17" sqref="B17:Y17"/>
      <selection pane="topRight" activeCell="B17" sqref="B17:Y17"/>
      <selection pane="bottomLeft" activeCell="B17" sqref="B17:Y17"/>
      <selection pane="bottomRight" activeCell="N5" sqref="N5"/>
    </sheetView>
  </sheetViews>
  <sheetFormatPr defaultRowHeight="12.75" x14ac:dyDescent="0.2"/>
  <cols>
    <col min="1" max="1" width="22.33203125" style="74" customWidth="1"/>
    <col min="2" max="2" width="9.33203125" style="74"/>
    <col min="3" max="3" width="20.33203125" style="74" customWidth="1"/>
    <col min="4" max="4" width="15.5" style="74" customWidth="1"/>
    <col min="5" max="12" width="20.33203125" style="74" customWidth="1"/>
    <col min="13" max="13" width="17.5" style="74" customWidth="1"/>
    <col min="14" max="14" width="12.5" style="74" customWidth="1"/>
    <col min="15" max="15" width="15.1640625" style="74" customWidth="1"/>
    <col min="16" max="16" width="18.33203125" style="74" customWidth="1"/>
    <col min="17" max="17" width="15.83203125" style="74" customWidth="1"/>
    <col min="18" max="18" width="15.5" style="74" customWidth="1"/>
    <col min="19" max="19" width="14.5" style="74" customWidth="1"/>
    <col min="20" max="20" width="16.1640625" style="74" customWidth="1"/>
    <col min="21" max="21" width="13" style="74" customWidth="1"/>
    <col min="22" max="23" width="9.33203125" style="74"/>
    <col min="24" max="24" width="11.5" style="74" customWidth="1"/>
    <col min="25" max="28" width="9.33203125" style="74"/>
    <col min="29" max="29" width="13.33203125" style="74" bestFit="1" customWidth="1"/>
    <col min="30" max="16384" width="9.33203125" style="74"/>
  </cols>
  <sheetData>
    <row r="1" spans="1:29" x14ac:dyDescent="0.2">
      <c r="C1" s="197" t="s">
        <v>117</v>
      </c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9"/>
      <c r="O1" s="197" t="s">
        <v>118</v>
      </c>
      <c r="P1" s="198"/>
      <c r="Q1" s="198"/>
      <c r="R1" s="198"/>
      <c r="S1" s="198"/>
      <c r="T1" s="198"/>
      <c r="U1" s="198"/>
    </row>
    <row r="2" spans="1:29" ht="51" x14ac:dyDescent="0.2">
      <c r="A2" s="75" t="s">
        <v>49</v>
      </c>
      <c r="B2" s="75" t="s">
        <v>119</v>
      </c>
      <c r="C2" s="75" t="s">
        <v>120</v>
      </c>
      <c r="D2" s="75" t="s">
        <v>121</v>
      </c>
      <c r="E2" s="75" t="s">
        <v>122</v>
      </c>
      <c r="F2" s="75" t="s">
        <v>123</v>
      </c>
      <c r="G2" s="75" t="s">
        <v>124</v>
      </c>
      <c r="H2" s="76" t="s">
        <v>125</v>
      </c>
      <c r="I2" s="76" t="s">
        <v>126</v>
      </c>
      <c r="J2" s="76" t="s">
        <v>127</v>
      </c>
      <c r="K2" s="76" t="s">
        <v>128</v>
      </c>
      <c r="L2" s="76" t="s">
        <v>129</v>
      </c>
      <c r="M2" s="77" t="s">
        <v>130</v>
      </c>
      <c r="N2" s="77" t="s">
        <v>131</v>
      </c>
      <c r="O2" s="78" t="s">
        <v>121</v>
      </c>
      <c r="P2" s="76" t="s">
        <v>122</v>
      </c>
      <c r="Q2" s="76" t="s">
        <v>123</v>
      </c>
      <c r="R2" s="76" t="s">
        <v>124</v>
      </c>
      <c r="S2" s="79" t="s">
        <v>125</v>
      </c>
      <c r="T2" s="76" t="s">
        <v>126</v>
      </c>
      <c r="U2" s="76" t="s">
        <v>127</v>
      </c>
      <c r="V2" s="76" t="s">
        <v>128</v>
      </c>
      <c r="W2" s="76" t="s">
        <v>129</v>
      </c>
      <c r="X2" s="76" t="s">
        <v>132</v>
      </c>
      <c r="Y2" s="74" t="s">
        <v>136</v>
      </c>
      <c r="AC2" s="107" t="s">
        <v>139</v>
      </c>
    </row>
    <row r="3" spans="1:29" x14ac:dyDescent="0.2">
      <c r="A3" s="75"/>
      <c r="B3" s="75"/>
      <c r="C3" s="76"/>
      <c r="D3" s="76" t="s">
        <v>133</v>
      </c>
      <c r="E3" s="76" t="s">
        <v>133</v>
      </c>
      <c r="F3" s="76" t="s">
        <v>133</v>
      </c>
      <c r="G3" s="76" t="s">
        <v>133</v>
      </c>
      <c r="H3" s="76" t="s">
        <v>134</v>
      </c>
      <c r="I3" s="76" t="s">
        <v>134</v>
      </c>
      <c r="J3" s="76" t="s">
        <v>134</v>
      </c>
      <c r="K3" s="76" t="s">
        <v>134</v>
      </c>
      <c r="L3" s="76" t="s">
        <v>134</v>
      </c>
      <c r="M3" s="80"/>
      <c r="N3" s="80"/>
      <c r="O3" s="81" t="s">
        <v>135</v>
      </c>
      <c r="P3" s="82" t="s">
        <v>135</v>
      </c>
      <c r="Q3" s="82" t="s">
        <v>135</v>
      </c>
      <c r="R3" s="82" t="s">
        <v>135</v>
      </c>
      <c r="S3" s="79" t="s">
        <v>134</v>
      </c>
      <c r="T3" s="76" t="s">
        <v>134</v>
      </c>
      <c r="U3" s="76" t="s">
        <v>134</v>
      </c>
      <c r="V3" s="76" t="s">
        <v>134</v>
      </c>
      <c r="W3" s="76" t="s">
        <v>134</v>
      </c>
      <c r="AC3" s="108"/>
    </row>
    <row r="4" spans="1:29" x14ac:dyDescent="0.2">
      <c r="C4" s="83"/>
      <c r="D4" s="83"/>
      <c r="E4" s="83"/>
      <c r="F4" s="83"/>
      <c r="G4" s="83"/>
      <c r="H4" s="83" t="e">
        <f>#REF!</f>
        <v>#REF!</v>
      </c>
      <c r="I4" s="97">
        <v>7.6100000000000001E-2</v>
      </c>
      <c r="J4" s="83"/>
      <c r="K4" s="83"/>
      <c r="L4" s="83"/>
      <c r="M4" s="84"/>
      <c r="N4" s="84"/>
      <c r="O4" s="85"/>
      <c r="P4" s="86"/>
      <c r="Q4" s="86"/>
      <c r="R4" s="86"/>
      <c r="S4" s="87"/>
      <c r="T4" s="83"/>
      <c r="U4" s="83"/>
      <c r="V4" s="83"/>
      <c r="W4" s="83"/>
      <c r="AC4" s="108"/>
    </row>
    <row r="5" spans="1:29" x14ac:dyDescent="0.2">
      <c r="A5" s="88" t="e">
        <f>#REF!</f>
        <v>#REF!</v>
      </c>
      <c r="B5" s="89">
        <v>1</v>
      </c>
      <c r="C5" s="90" t="e">
        <f>#REF!</f>
        <v>#REF!</v>
      </c>
      <c r="D5" s="91"/>
      <c r="E5" s="91"/>
      <c r="F5" s="91"/>
      <c r="G5" s="91"/>
      <c r="H5" s="98" t="e">
        <f>H4*I4</f>
        <v>#REF!</v>
      </c>
      <c r="I5" s="91"/>
      <c r="J5" s="91"/>
      <c r="K5" s="91"/>
      <c r="L5" s="91"/>
      <c r="M5" s="99" t="e">
        <f>#REF!</f>
        <v>#REF!</v>
      </c>
      <c r="N5" s="100"/>
      <c r="O5" s="92"/>
      <c r="P5" s="92"/>
      <c r="Q5" s="92"/>
      <c r="R5" s="92"/>
      <c r="S5" s="93" t="e">
        <f>$C5+H5+$M5+$N5+X5+Y5</f>
        <v>#REF!</v>
      </c>
      <c r="T5" s="94"/>
      <c r="U5" s="94"/>
      <c r="V5" s="94"/>
      <c r="W5" s="94"/>
      <c r="X5" s="101" t="e">
        <f>#REF!</f>
        <v>#REF!</v>
      </c>
      <c r="Y5" s="102" t="e">
        <f>#REF!</f>
        <v>#REF!</v>
      </c>
      <c r="AC5" s="108">
        <f t="array" ref="AC5:AC28">TRANSPOSE('менее 670  3_4ЦК'!B411:Y411)</f>
        <v>1625.05</v>
      </c>
    </row>
    <row r="6" spans="1:29" x14ac:dyDescent="0.2">
      <c r="A6" s="88" t="e">
        <f>#REF!</f>
        <v>#REF!</v>
      </c>
      <c r="B6" s="89">
        <v>2</v>
      </c>
      <c r="C6" s="90" t="e">
        <f>#REF!</f>
        <v>#REF!</v>
      </c>
      <c r="D6" s="95">
        <f t="shared" ref="D6:N21" si="0">D5</f>
        <v>0</v>
      </c>
      <c r="E6" s="95">
        <f t="shared" si="0"/>
        <v>0</v>
      </c>
      <c r="F6" s="95">
        <f t="shared" si="0"/>
        <v>0</v>
      </c>
      <c r="G6" s="95">
        <f t="shared" si="0"/>
        <v>0</v>
      </c>
      <c r="H6" s="95" t="e">
        <f t="shared" si="0"/>
        <v>#REF!</v>
      </c>
      <c r="I6" s="95">
        <f t="shared" si="0"/>
        <v>0</v>
      </c>
      <c r="J6" s="95">
        <f t="shared" si="0"/>
        <v>0</v>
      </c>
      <c r="K6" s="95">
        <f t="shared" si="0"/>
        <v>0</v>
      </c>
      <c r="L6" s="95">
        <f t="shared" si="0"/>
        <v>0</v>
      </c>
      <c r="M6" s="95" t="e">
        <f>M5</f>
        <v>#REF!</v>
      </c>
      <c r="N6" s="95">
        <f>N5</f>
        <v>0</v>
      </c>
      <c r="O6" s="92"/>
      <c r="P6" s="92"/>
      <c r="Q6" s="92"/>
      <c r="R6" s="92"/>
      <c r="S6" s="93" t="e">
        <f t="shared" ref="S6:S69" si="1">$C6+H6+$M6+$N6+X6+Y6</f>
        <v>#REF!</v>
      </c>
      <c r="T6" s="94"/>
      <c r="U6" s="94"/>
      <c r="V6" s="94"/>
      <c r="W6" s="94"/>
      <c r="X6" s="96" t="e">
        <f t="shared" ref="X6:Y21" si="2">X5</f>
        <v>#REF!</v>
      </c>
      <c r="Y6" s="102" t="e">
        <f>Y5</f>
        <v>#REF!</v>
      </c>
      <c r="AC6" s="108">
        <v>1674.59</v>
      </c>
    </row>
    <row r="7" spans="1:29" x14ac:dyDescent="0.2">
      <c r="A7" s="88" t="e">
        <f>#REF!</f>
        <v>#REF!</v>
      </c>
      <c r="B7" s="89">
        <v>3</v>
      </c>
      <c r="C7" s="90" t="e">
        <f>#REF!</f>
        <v>#REF!</v>
      </c>
      <c r="D7" s="95">
        <f t="shared" si="0"/>
        <v>0</v>
      </c>
      <c r="E7" s="95">
        <f t="shared" si="0"/>
        <v>0</v>
      </c>
      <c r="F7" s="95">
        <f t="shared" si="0"/>
        <v>0</v>
      </c>
      <c r="G7" s="95">
        <f t="shared" si="0"/>
        <v>0</v>
      </c>
      <c r="H7" s="95" t="e">
        <f t="shared" si="0"/>
        <v>#REF!</v>
      </c>
      <c r="I7" s="95">
        <f t="shared" si="0"/>
        <v>0</v>
      </c>
      <c r="J7" s="95">
        <f t="shared" si="0"/>
        <v>0</v>
      </c>
      <c r="K7" s="95">
        <f t="shared" si="0"/>
        <v>0</v>
      </c>
      <c r="L7" s="95">
        <f t="shared" si="0"/>
        <v>0</v>
      </c>
      <c r="M7" s="95" t="e">
        <f t="shared" si="0"/>
        <v>#REF!</v>
      </c>
      <c r="N7" s="95">
        <f t="shared" si="0"/>
        <v>0</v>
      </c>
      <c r="O7" s="92"/>
      <c r="P7" s="92"/>
      <c r="Q7" s="92"/>
      <c r="R7" s="92"/>
      <c r="S7" s="93" t="e">
        <f t="shared" si="1"/>
        <v>#REF!</v>
      </c>
      <c r="T7" s="94"/>
      <c r="U7" s="94"/>
      <c r="V7" s="94"/>
      <c r="W7" s="94"/>
      <c r="X7" s="96" t="e">
        <f t="shared" si="2"/>
        <v>#REF!</v>
      </c>
      <c r="Y7" s="102" t="e">
        <f t="shared" si="2"/>
        <v>#REF!</v>
      </c>
      <c r="AC7" s="108">
        <v>1717.49</v>
      </c>
    </row>
    <row r="8" spans="1:29" x14ac:dyDescent="0.2">
      <c r="A8" s="88" t="e">
        <f>#REF!</f>
        <v>#REF!</v>
      </c>
      <c r="B8" s="89">
        <v>4</v>
      </c>
      <c r="C8" s="90" t="e">
        <f>#REF!</f>
        <v>#REF!</v>
      </c>
      <c r="D8" s="95">
        <f t="shared" si="0"/>
        <v>0</v>
      </c>
      <c r="E8" s="95">
        <f t="shared" si="0"/>
        <v>0</v>
      </c>
      <c r="F8" s="95">
        <f t="shared" si="0"/>
        <v>0</v>
      </c>
      <c r="G8" s="95">
        <f t="shared" si="0"/>
        <v>0</v>
      </c>
      <c r="H8" s="95" t="e">
        <f t="shared" si="0"/>
        <v>#REF!</v>
      </c>
      <c r="I8" s="95">
        <f t="shared" si="0"/>
        <v>0</v>
      </c>
      <c r="J8" s="95">
        <f t="shared" si="0"/>
        <v>0</v>
      </c>
      <c r="K8" s="95">
        <f t="shared" si="0"/>
        <v>0</v>
      </c>
      <c r="L8" s="95">
        <f t="shared" si="0"/>
        <v>0</v>
      </c>
      <c r="M8" s="95" t="e">
        <f t="shared" si="0"/>
        <v>#REF!</v>
      </c>
      <c r="N8" s="95">
        <f t="shared" si="0"/>
        <v>0</v>
      </c>
      <c r="O8" s="92"/>
      <c r="P8" s="92"/>
      <c r="Q8" s="92"/>
      <c r="R8" s="92"/>
      <c r="S8" s="93" t="e">
        <f t="shared" si="1"/>
        <v>#REF!</v>
      </c>
      <c r="T8" s="94"/>
      <c r="U8" s="94"/>
      <c r="V8" s="94"/>
      <c r="W8" s="94"/>
      <c r="X8" s="96" t="e">
        <f t="shared" si="2"/>
        <v>#REF!</v>
      </c>
      <c r="Y8" s="102" t="e">
        <f t="shared" si="2"/>
        <v>#REF!</v>
      </c>
      <c r="AC8" s="108">
        <v>1720.3</v>
      </c>
    </row>
    <row r="9" spans="1:29" x14ac:dyDescent="0.2">
      <c r="A9" s="88" t="e">
        <f>#REF!</f>
        <v>#REF!</v>
      </c>
      <c r="B9" s="89">
        <v>5</v>
      </c>
      <c r="C9" s="90" t="e">
        <f>#REF!</f>
        <v>#REF!</v>
      </c>
      <c r="D9" s="95">
        <f t="shared" si="0"/>
        <v>0</v>
      </c>
      <c r="E9" s="95">
        <f t="shared" si="0"/>
        <v>0</v>
      </c>
      <c r="F9" s="95">
        <f t="shared" si="0"/>
        <v>0</v>
      </c>
      <c r="G9" s="95">
        <f t="shared" si="0"/>
        <v>0</v>
      </c>
      <c r="H9" s="95" t="e">
        <f t="shared" si="0"/>
        <v>#REF!</v>
      </c>
      <c r="I9" s="95">
        <f t="shared" si="0"/>
        <v>0</v>
      </c>
      <c r="J9" s="95">
        <f t="shared" si="0"/>
        <v>0</v>
      </c>
      <c r="K9" s="95">
        <f t="shared" si="0"/>
        <v>0</v>
      </c>
      <c r="L9" s="95">
        <f t="shared" si="0"/>
        <v>0</v>
      </c>
      <c r="M9" s="95" t="e">
        <f t="shared" si="0"/>
        <v>#REF!</v>
      </c>
      <c r="N9" s="95">
        <f t="shared" si="0"/>
        <v>0</v>
      </c>
      <c r="O9" s="92"/>
      <c r="P9" s="92"/>
      <c r="Q9" s="92"/>
      <c r="R9" s="92"/>
      <c r="S9" s="93" t="e">
        <f t="shared" si="1"/>
        <v>#REF!</v>
      </c>
      <c r="T9" s="94"/>
      <c r="U9" s="94"/>
      <c r="V9" s="94"/>
      <c r="W9" s="94"/>
      <c r="X9" s="96" t="e">
        <f t="shared" si="2"/>
        <v>#REF!</v>
      </c>
      <c r="Y9" s="102" t="e">
        <f t="shared" si="2"/>
        <v>#REF!</v>
      </c>
      <c r="AC9" s="108">
        <v>1727.9</v>
      </c>
    </row>
    <row r="10" spans="1:29" x14ac:dyDescent="0.2">
      <c r="A10" s="88" t="e">
        <f>#REF!</f>
        <v>#REF!</v>
      </c>
      <c r="B10" s="89">
        <v>6</v>
      </c>
      <c r="C10" s="90" t="e">
        <f>#REF!</f>
        <v>#REF!</v>
      </c>
      <c r="D10" s="95">
        <f t="shared" si="0"/>
        <v>0</v>
      </c>
      <c r="E10" s="95">
        <f t="shared" si="0"/>
        <v>0</v>
      </c>
      <c r="F10" s="95">
        <f t="shared" si="0"/>
        <v>0</v>
      </c>
      <c r="G10" s="95">
        <f t="shared" si="0"/>
        <v>0</v>
      </c>
      <c r="H10" s="95" t="e">
        <f t="shared" si="0"/>
        <v>#REF!</v>
      </c>
      <c r="I10" s="95">
        <f t="shared" si="0"/>
        <v>0</v>
      </c>
      <c r="J10" s="95">
        <f t="shared" si="0"/>
        <v>0</v>
      </c>
      <c r="K10" s="95">
        <f t="shared" si="0"/>
        <v>0</v>
      </c>
      <c r="L10" s="95">
        <f t="shared" si="0"/>
        <v>0</v>
      </c>
      <c r="M10" s="95" t="e">
        <f t="shared" si="0"/>
        <v>#REF!</v>
      </c>
      <c r="N10" s="95">
        <f t="shared" si="0"/>
        <v>0</v>
      </c>
      <c r="O10" s="92"/>
      <c r="P10" s="92"/>
      <c r="Q10" s="92"/>
      <c r="R10" s="92"/>
      <c r="S10" s="93" t="e">
        <f t="shared" si="1"/>
        <v>#REF!</v>
      </c>
      <c r="T10" s="94"/>
      <c r="U10" s="94"/>
      <c r="V10" s="94"/>
      <c r="W10" s="94"/>
      <c r="X10" s="96" t="e">
        <f t="shared" si="2"/>
        <v>#REF!</v>
      </c>
      <c r="Y10" s="102" t="e">
        <f t="shared" si="2"/>
        <v>#REF!</v>
      </c>
      <c r="AC10" s="108">
        <v>1718.96</v>
      </c>
    </row>
    <row r="11" spans="1:29" x14ac:dyDescent="0.2">
      <c r="A11" s="88" t="e">
        <f>#REF!</f>
        <v>#REF!</v>
      </c>
      <c r="B11" s="89">
        <v>7</v>
      </c>
      <c r="C11" s="90" t="e">
        <f>#REF!</f>
        <v>#REF!</v>
      </c>
      <c r="D11" s="95">
        <f t="shared" si="0"/>
        <v>0</v>
      </c>
      <c r="E11" s="95">
        <f t="shared" si="0"/>
        <v>0</v>
      </c>
      <c r="F11" s="95">
        <f t="shared" si="0"/>
        <v>0</v>
      </c>
      <c r="G11" s="95">
        <f t="shared" si="0"/>
        <v>0</v>
      </c>
      <c r="H11" s="95" t="e">
        <f t="shared" si="0"/>
        <v>#REF!</v>
      </c>
      <c r="I11" s="95">
        <f t="shared" si="0"/>
        <v>0</v>
      </c>
      <c r="J11" s="95">
        <f t="shared" si="0"/>
        <v>0</v>
      </c>
      <c r="K11" s="95">
        <f t="shared" si="0"/>
        <v>0</v>
      </c>
      <c r="L11" s="95">
        <f t="shared" si="0"/>
        <v>0</v>
      </c>
      <c r="M11" s="95" t="e">
        <f t="shared" si="0"/>
        <v>#REF!</v>
      </c>
      <c r="N11" s="95">
        <f t="shared" si="0"/>
        <v>0</v>
      </c>
      <c r="O11" s="92"/>
      <c r="P11" s="92"/>
      <c r="Q11" s="92"/>
      <c r="R11" s="92"/>
      <c r="S11" s="93" t="e">
        <f t="shared" si="1"/>
        <v>#REF!</v>
      </c>
      <c r="T11" s="94"/>
      <c r="U11" s="94"/>
      <c r="V11" s="94"/>
      <c r="W11" s="94"/>
      <c r="X11" s="96" t="e">
        <f t="shared" si="2"/>
        <v>#REF!</v>
      </c>
      <c r="Y11" s="102" t="e">
        <f t="shared" si="2"/>
        <v>#REF!</v>
      </c>
      <c r="AC11" s="108">
        <v>1717.42</v>
      </c>
    </row>
    <row r="12" spans="1:29" x14ac:dyDescent="0.2">
      <c r="A12" s="88" t="e">
        <f>#REF!</f>
        <v>#REF!</v>
      </c>
      <c r="B12" s="89">
        <v>8</v>
      </c>
      <c r="C12" s="90" t="e">
        <f>#REF!</f>
        <v>#REF!</v>
      </c>
      <c r="D12" s="95">
        <f t="shared" si="0"/>
        <v>0</v>
      </c>
      <c r="E12" s="95">
        <f t="shared" si="0"/>
        <v>0</v>
      </c>
      <c r="F12" s="95">
        <f t="shared" si="0"/>
        <v>0</v>
      </c>
      <c r="G12" s="95">
        <f t="shared" si="0"/>
        <v>0</v>
      </c>
      <c r="H12" s="95" t="e">
        <f t="shared" si="0"/>
        <v>#REF!</v>
      </c>
      <c r="I12" s="95">
        <f t="shared" si="0"/>
        <v>0</v>
      </c>
      <c r="J12" s="95">
        <f t="shared" si="0"/>
        <v>0</v>
      </c>
      <c r="K12" s="95">
        <f t="shared" si="0"/>
        <v>0</v>
      </c>
      <c r="L12" s="95">
        <f t="shared" si="0"/>
        <v>0</v>
      </c>
      <c r="M12" s="95" t="e">
        <f t="shared" si="0"/>
        <v>#REF!</v>
      </c>
      <c r="N12" s="95">
        <f t="shared" si="0"/>
        <v>0</v>
      </c>
      <c r="O12" s="92"/>
      <c r="P12" s="92"/>
      <c r="Q12" s="92"/>
      <c r="R12" s="92"/>
      <c r="S12" s="93" t="e">
        <f t="shared" si="1"/>
        <v>#REF!</v>
      </c>
      <c r="T12" s="94"/>
      <c r="U12" s="94"/>
      <c r="V12" s="94"/>
      <c r="W12" s="94"/>
      <c r="X12" s="96" t="e">
        <f t="shared" si="2"/>
        <v>#REF!</v>
      </c>
      <c r="Y12" s="102" t="e">
        <f t="shared" si="2"/>
        <v>#REF!</v>
      </c>
      <c r="AC12" s="108">
        <v>1681.03</v>
      </c>
    </row>
    <row r="13" spans="1:29" x14ac:dyDescent="0.2">
      <c r="A13" s="88" t="e">
        <f>#REF!</f>
        <v>#REF!</v>
      </c>
      <c r="B13" s="89">
        <v>9</v>
      </c>
      <c r="C13" s="90" t="e">
        <f>#REF!</f>
        <v>#REF!</v>
      </c>
      <c r="D13" s="95">
        <f t="shared" si="0"/>
        <v>0</v>
      </c>
      <c r="E13" s="95">
        <f t="shared" si="0"/>
        <v>0</v>
      </c>
      <c r="F13" s="95">
        <f t="shared" si="0"/>
        <v>0</v>
      </c>
      <c r="G13" s="95">
        <f t="shared" si="0"/>
        <v>0</v>
      </c>
      <c r="H13" s="95" t="e">
        <f t="shared" si="0"/>
        <v>#REF!</v>
      </c>
      <c r="I13" s="95">
        <f t="shared" si="0"/>
        <v>0</v>
      </c>
      <c r="J13" s="95">
        <f t="shared" si="0"/>
        <v>0</v>
      </c>
      <c r="K13" s="95">
        <f t="shared" si="0"/>
        <v>0</v>
      </c>
      <c r="L13" s="95">
        <f t="shared" si="0"/>
        <v>0</v>
      </c>
      <c r="M13" s="95" t="e">
        <f t="shared" si="0"/>
        <v>#REF!</v>
      </c>
      <c r="N13" s="95">
        <f t="shared" si="0"/>
        <v>0</v>
      </c>
      <c r="O13" s="92"/>
      <c r="P13" s="92"/>
      <c r="Q13" s="92"/>
      <c r="R13" s="92"/>
      <c r="S13" s="93" t="e">
        <f t="shared" si="1"/>
        <v>#REF!</v>
      </c>
      <c r="T13" s="94"/>
      <c r="U13" s="94"/>
      <c r="V13" s="94"/>
      <c r="W13" s="94"/>
      <c r="X13" s="96" t="e">
        <f t="shared" si="2"/>
        <v>#REF!</v>
      </c>
      <c r="Y13" s="102" t="e">
        <f t="shared" si="2"/>
        <v>#REF!</v>
      </c>
      <c r="AC13" s="108">
        <v>1644.77</v>
      </c>
    </row>
    <row r="14" spans="1:29" x14ac:dyDescent="0.2">
      <c r="A14" s="88" t="e">
        <f>#REF!</f>
        <v>#REF!</v>
      </c>
      <c r="B14" s="89">
        <v>10</v>
      </c>
      <c r="C14" s="90" t="e">
        <f>#REF!</f>
        <v>#REF!</v>
      </c>
      <c r="D14" s="95">
        <f t="shared" si="0"/>
        <v>0</v>
      </c>
      <c r="E14" s="95">
        <f t="shared" si="0"/>
        <v>0</v>
      </c>
      <c r="F14" s="95">
        <f t="shared" si="0"/>
        <v>0</v>
      </c>
      <c r="G14" s="95">
        <f t="shared" si="0"/>
        <v>0</v>
      </c>
      <c r="H14" s="95" t="e">
        <f t="shared" si="0"/>
        <v>#REF!</v>
      </c>
      <c r="I14" s="95">
        <f t="shared" si="0"/>
        <v>0</v>
      </c>
      <c r="J14" s="95">
        <f t="shared" si="0"/>
        <v>0</v>
      </c>
      <c r="K14" s="95">
        <f t="shared" si="0"/>
        <v>0</v>
      </c>
      <c r="L14" s="95">
        <f t="shared" si="0"/>
        <v>0</v>
      </c>
      <c r="M14" s="95" t="e">
        <f t="shared" si="0"/>
        <v>#REF!</v>
      </c>
      <c r="N14" s="95">
        <f t="shared" si="0"/>
        <v>0</v>
      </c>
      <c r="O14" s="92"/>
      <c r="P14" s="92"/>
      <c r="Q14" s="92"/>
      <c r="R14" s="92"/>
      <c r="S14" s="93" t="e">
        <f t="shared" si="1"/>
        <v>#REF!</v>
      </c>
      <c r="T14" s="94"/>
      <c r="U14" s="94"/>
      <c r="V14" s="94"/>
      <c r="W14" s="94"/>
      <c r="X14" s="96" t="e">
        <f t="shared" si="2"/>
        <v>#REF!</v>
      </c>
      <c r="Y14" s="102" t="e">
        <f t="shared" si="2"/>
        <v>#REF!</v>
      </c>
      <c r="AC14" s="108">
        <v>1585.88</v>
      </c>
    </row>
    <row r="15" spans="1:29" x14ac:dyDescent="0.2">
      <c r="A15" s="88" t="e">
        <f>#REF!</f>
        <v>#REF!</v>
      </c>
      <c r="B15" s="89">
        <v>11</v>
      </c>
      <c r="C15" s="90" t="e">
        <f>#REF!</f>
        <v>#REF!</v>
      </c>
      <c r="D15" s="95">
        <f t="shared" si="0"/>
        <v>0</v>
      </c>
      <c r="E15" s="95">
        <f t="shared" si="0"/>
        <v>0</v>
      </c>
      <c r="F15" s="95">
        <f t="shared" si="0"/>
        <v>0</v>
      </c>
      <c r="G15" s="95">
        <f t="shared" si="0"/>
        <v>0</v>
      </c>
      <c r="H15" s="95" t="e">
        <f t="shared" si="0"/>
        <v>#REF!</v>
      </c>
      <c r="I15" s="95">
        <f t="shared" si="0"/>
        <v>0</v>
      </c>
      <c r="J15" s="95">
        <f t="shared" si="0"/>
        <v>0</v>
      </c>
      <c r="K15" s="95">
        <f t="shared" si="0"/>
        <v>0</v>
      </c>
      <c r="L15" s="95">
        <f t="shared" si="0"/>
        <v>0</v>
      </c>
      <c r="M15" s="95" t="e">
        <f t="shared" si="0"/>
        <v>#REF!</v>
      </c>
      <c r="N15" s="95">
        <f t="shared" si="0"/>
        <v>0</v>
      </c>
      <c r="O15" s="92"/>
      <c r="P15" s="92"/>
      <c r="Q15" s="92"/>
      <c r="R15" s="92"/>
      <c r="S15" s="93" t="e">
        <f t="shared" si="1"/>
        <v>#REF!</v>
      </c>
      <c r="T15" s="94"/>
      <c r="U15" s="94"/>
      <c r="V15" s="94"/>
      <c r="W15" s="94"/>
      <c r="X15" s="96" t="e">
        <f t="shared" si="2"/>
        <v>#REF!</v>
      </c>
      <c r="Y15" s="102" t="e">
        <f t="shared" si="2"/>
        <v>#REF!</v>
      </c>
      <c r="AC15" s="108">
        <v>1540.5</v>
      </c>
    </row>
    <row r="16" spans="1:29" x14ac:dyDescent="0.2">
      <c r="A16" s="88" t="e">
        <f>#REF!</f>
        <v>#REF!</v>
      </c>
      <c r="B16" s="89">
        <v>12</v>
      </c>
      <c r="C16" s="90" t="e">
        <f>#REF!</f>
        <v>#REF!</v>
      </c>
      <c r="D16" s="95">
        <f t="shared" si="0"/>
        <v>0</v>
      </c>
      <c r="E16" s="95">
        <f t="shared" si="0"/>
        <v>0</v>
      </c>
      <c r="F16" s="95">
        <f t="shared" si="0"/>
        <v>0</v>
      </c>
      <c r="G16" s="95">
        <f t="shared" si="0"/>
        <v>0</v>
      </c>
      <c r="H16" s="95" t="e">
        <f t="shared" si="0"/>
        <v>#REF!</v>
      </c>
      <c r="I16" s="95">
        <f t="shared" si="0"/>
        <v>0</v>
      </c>
      <c r="J16" s="95">
        <f t="shared" si="0"/>
        <v>0</v>
      </c>
      <c r="K16" s="95">
        <f t="shared" si="0"/>
        <v>0</v>
      </c>
      <c r="L16" s="95">
        <f t="shared" si="0"/>
        <v>0</v>
      </c>
      <c r="M16" s="95" t="e">
        <f t="shared" si="0"/>
        <v>#REF!</v>
      </c>
      <c r="N16" s="95">
        <f t="shared" si="0"/>
        <v>0</v>
      </c>
      <c r="O16" s="92"/>
      <c r="P16" s="92"/>
      <c r="Q16" s="92"/>
      <c r="R16" s="92"/>
      <c r="S16" s="93" t="e">
        <f t="shared" si="1"/>
        <v>#REF!</v>
      </c>
      <c r="T16" s="94"/>
      <c r="U16" s="94"/>
      <c r="V16" s="94"/>
      <c r="W16" s="94"/>
      <c r="X16" s="96" t="e">
        <f t="shared" si="2"/>
        <v>#REF!</v>
      </c>
      <c r="Y16" s="102" t="e">
        <f t="shared" si="2"/>
        <v>#REF!</v>
      </c>
      <c r="AC16" s="108">
        <v>1539.21</v>
      </c>
    </row>
    <row r="17" spans="1:29" x14ac:dyDescent="0.2">
      <c r="A17" s="88" t="e">
        <f>#REF!</f>
        <v>#REF!</v>
      </c>
      <c r="B17" s="89">
        <v>13</v>
      </c>
      <c r="C17" s="90" t="e">
        <f>#REF!</f>
        <v>#REF!</v>
      </c>
      <c r="D17" s="95">
        <f t="shared" si="0"/>
        <v>0</v>
      </c>
      <c r="E17" s="95">
        <f t="shared" si="0"/>
        <v>0</v>
      </c>
      <c r="F17" s="95">
        <f t="shared" si="0"/>
        <v>0</v>
      </c>
      <c r="G17" s="95">
        <f t="shared" si="0"/>
        <v>0</v>
      </c>
      <c r="H17" s="95" t="e">
        <f t="shared" si="0"/>
        <v>#REF!</v>
      </c>
      <c r="I17" s="95">
        <f t="shared" si="0"/>
        <v>0</v>
      </c>
      <c r="J17" s="95">
        <f t="shared" si="0"/>
        <v>0</v>
      </c>
      <c r="K17" s="95">
        <f t="shared" si="0"/>
        <v>0</v>
      </c>
      <c r="L17" s="95">
        <f t="shared" si="0"/>
        <v>0</v>
      </c>
      <c r="M17" s="95" t="e">
        <f t="shared" si="0"/>
        <v>#REF!</v>
      </c>
      <c r="N17" s="95">
        <f t="shared" si="0"/>
        <v>0</v>
      </c>
      <c r="O17" s="92"/>
      <c r="P17" s="92"/>
      <c r="Q17" s="92"/>
      <c r="R17" s="92"/>
      <c r="S17" s="93" t="e">
        <f t="shared" si="1"/>
        <v>#REF!</v>
      </c>
      <c r="T17" s="94"/>
      <c r="U17" s="94"/>
      <c r="V17" s="94"/>
      <c r="W17" s="94"/>
      <c r="X17" s="96" t="e">
        <f t="shared" si="2"/>
        <v>#REF!</v>
      </c>
      <c r="Y17" s="102" t="e">
        <f t="shared" si="2"/>
        <v>#REF!</v>
      </c>
      <c r="AC17" s="108">
        <v>1597.5</v>
      </c>
    </row>
    <row r="18" spans="1:29" x14ac:dyDescent="0.2">
      <c r="A18" s="88" t="e">
        <f>#REF!</f>
        <v>#REF!</v>
      </c>
      <c r="B18" s="89">
        <v>14</v>
      </c>
      <c r="C18" s="90" t="e">
        <f>#REF!</f>
        <v>#REF!</v>
      </c>
      <c r="D18" s="95">
        <f t="shared" si="0"/>
        <v>0</v>
      </c>
      <c r="E18" s="95">
        <f t="shared" si="0"/>
        <v>0</v>
      </c>
      <c r="F18" s="95">
        <f t="shared" si="0"/>
        <v>0</v>
      </c>
      <c r="G18" s="95">
        <f t="shared" si="0"/>
        <v>0</v>
      </c>
      <c r="H18" s="95" t="e">
        <f t="shared" si="0"/>
        <v>#REF!</v>
      </c>
      <c r="I18" s="95">
        <f t="shared" si="0"/>
        <v>0</v>
      </c>
      <c r="J18" s="95">
        <f t="shared" si="0"/>
        <v>0</v>
      </c>
      <c r="K18" s="95">
        <f t="shared" si="0"/>
        <v>0</v>
      </c>
      <c r="L18" s="95">
        <f t="shared" si="0"/>
        <v>0</v>
      </c>
      <c r="M18" s="95" t="e">
        <f t="shared" si="0"/>
        <v>#REF!</v>
      </c>
      <c r="N18" s="95">
        <f t="shared" si="0"/>
        <v>0</v>
      </c>
      <c r="O18" s="92"/>
      <c r="P18" s="92"/>
      <c r="Q18" s="92"/>
      <c r="R18" s="92"/>
      <c r="S18" s="93" t="e">
        <f t="shared" si="1"/>
        <v>#REF!</v>
      </c>
      <c r="T18" s="94"/>
      <c r="U18" s="94"/>
      <c r="V18" s="94"/>
      <c r="W18" s="94"/>
      <c r="X18" s="96" t="e">
        <f t="shared" si="2"/>
        <v>#REF!</v>
      </c>
      <c r="Y18" s="102" t="e">
        <f t="shared" si="2"/>
        <v>#REF!</v>
      </c>
      <c r="AC18" s="108">
        <v>1618.22</v>
      </c>
    </row>
    <row r="19" spans="1:29" x14ac:dyDescent="0.2">
      <c r="A19" s="88" t="e">
        <f>#REF!</f>
        <v>#REF!</v>
      </c>
      <c r="B19" s="89">
        <v>15</v>
      </c>
      <c r="C19" s="90" t="e">
        <f>#REF!</f>
        <v>#REF!</v>
      </c>
      <c r="D19" s="95">
        <f t="shared" si="0"/>
        <v>0</v>
      </c>
      <c r="E19" s="95">
        <f t="shared" si="0"/>
        <v>0</v>
      </c>
      <c r="F19" s="95">
        <f t="shared" si="0"/>
        <v>0</v>
      </c>
      <c r="G19" s="95">
        <f t="shared" si="0"/>
        <v>0</v>
      </c>
      <c r="H19" s="95" t="e">
        <f t="shared" si="0"/>
        <v>#REF!</v>
      </c>
      <c r="I19" s="95">
        <f t="shared" si="0"/>
        <v>0</v>
      </c>
      <c r="J19" s="95">
        <f t="shared" si="0"/>
        <v>0</v>
      </c>
      <c r="K19" s="95">
        <f t="shared" si="0"/>
        <v>0</v>
      </c>
      <c r="L19" s="95">
        <f t="shared" si="0"/>
        <v>0</v>
      </c>
      <c r="M19" s="95" t="e">
        <f t="shared" si="0"/>
        <v>#REF!</v>
      </c>
      <c r="N19" s="95">
        <f t="shared" si="0"/>
        <v>0</v>
      </c>
      <c r="O19" s="92"/>
      <c r="P19" s="92"/>
      <c r="Q19" s="92"/>
      <c r="R19" s="92"/>
      <c r="S19" s="93" t="e">
        <f t="shared" si="1"/>
        <v>#REF!</v>
      </c>
      <c r="T19" s="94"/>
      <c r="U19" s="94"/>
      <c r="V19" s="94"/>
      <c r="W19" s="94"/>
      <c r="X19" s="96" t="e">
        <f t="shared" si="2"/>
        <v>#REF!</v>
      </c>
      <c r="Y19" s="102" t="e">
        <f t="shared" si="2"/>
        <v>#REF!</v>
      </c>
      <c r="AC19" s="108">
        <v>1635.99</v>
      </c>
    </row>
    <row r="20" spans="1:29" x14ac:dyDescent="0.2">
      <c r="A20" s="88" t="e">
        <f>#REF!</f>
        <v>#REF!</v>
      </c>
      <c r="B20" s="89">
        <v>16</v>
      </c>
      <c r="C20" s="90" t="e">
        <f>#REF!</f>
        <v>#REF!</v>
      </c>
      <c r="D20" s="95">
        <f t="shared" si="0"/>
        <v>0</v>
      </c>
      <c r="E20" s="95">
        <f t="shared" si="0"/>
        <v>0</v>
      </c>
      <c r="F20" s="95">
        <f t="shared" si="0"/>
        <v>0</v>
      </c>
      <c r="G20" s="95">
        <f t="shared" si="0"/>
        <v>0</v>
      </c>
      <c r="H20" s="95" t="e">
        <f t="shared" si="0"/>
        <v>#REF!</v>
      </c>
      <c r="I20" s="95">
        <f t="shared" si="0"/>
        <v>0</v>
      </c>
      <c r="J20" s="95">
        <f t="shared" si="0"/>
        <v>0</v>
      </c>
      <c r="K20" s="95">
        <f t="shared" si="0"/>
        <v>0</v>
      </c>
      <c r="L20" s="95">
        <f t="shared" si="0"/>
        <v>0</v>
      </c>
      <c r="M20" s="95" t="e">
        <f t="shared" si="0"/>
        <v>#REF!</v>
      </c>
      <c r="N20" s="95">
        <f t="shared" si="0"/>
        <v>0</v>
      </c>
      <c r="O20" s="92"/>
      <c r="P20" s="92"/>
      <c r="Q20" s="92"/>
      <c r="R20" s="92"/>
      <c r="S20" s="93" t="e">
        <f t="shared" si="1"/>
        <v>#REF!</v>
      </c>
      <c r="T20" s="94"/>
      <c r="U20" s="94"/>
      <c r="V20" s="94"/>
      <c r="W20" s="94"/>
      <c r="X20" s="96" t="e">
        <f t="shared" si="2"/>
        <v>#REF!</v>
      </c>
      <c r="Y20" s="102" t="e">
        <f t="shared" si="2"/>
        <v>#REF!</v>
      </c>
      <c r="AC20" s="108">
        <v>1647.29</v>
      </c>
    </row>
    <row r="21" spans="1:29" x14ac:dyDescent="0.2">
      <c r="A21" s="88" t="e">
        <f>#REF!</f>
        <v>#REF!</v>
      </c>
      <c r="B21" s="89">
        <v>17</v>
      </c>
      <c r="C21" s="90" t="e">
        <f>#REF!</f>
        <v>#REF!</v>
      </c>
      <c r="D21" s="95">
        <f t="shared" si="0"/>
        <v>0</v>
      </c>
      <c r="E21" s="95">
        <f t="shared" si="0"/>
        <v>0</v>
      </c>
      <c r="F21" s="95">
        <f t="shared" si="0"/>
        <v>0</v>
      </c>
      <c r="G21" s="95">
        <f t="shared" si="0"/>
        <v>0</v>
      </c>
      <c r="H21" s="95" t="e">
        <f t="shared" si="0"/>
        <v>#REF!</v>
      </c>
      <c r="I21" s="95">
        <f t="shared" si="0"/>
        <v>0</v>
      </c>
      <c r="J21" s="95">
        <f t="shared" si="0"/>
        <v>0</v>
      </c>
      <c r="K21" s="95">
        <f t="shared" si="0"/>
        <v>0</v>
      </c>
      <c r="L21" s="95">
        <f t="shared" si="0"/>
        <v>0</v>
      </c>
      <c r="M21" s="95" t="e">
        <f t="shared" si="0"/>
        <v>#REF!</v>
      </c>
      <c r="N21" s="95">
        <f t="shared" si="0"/>
        <v>0</v>
      </c>
      <c r="O21" s="92"/>
      <c r="P21" s="92"/>
      <c r="Q21" s="92"/>
      <c r="R21" s="92"/>
      <c r="S21" s="93" t="e">
        <f t="shared" si="1"/>
        <v>#REF!</v>
      </c>
      <c r="T21" s="94"/>
      <c r="U21" s="94"/>
      <c r="V21" s="94"/>
      <c r="W21" s="94"/>
      <c r="X21" s="96" t="e">
        <f t="shared" si="2"/>
        <v>#REF!</v>
      </c>
      <c r="Y21" s="102" t="e">
        <f t="shared" si="2"/>
        <v>#REF!</v>
      </c>
      <c r="AC21" s="108">
        <v>1639.75</v>
      </c>
    </row>
    <row r="22" spans="1:29" x14ac:dyDescent="0.2">
      <c r="A22" s="88" t="e">
        <f>#REF!</f>
        <v>#REF!</v>
      </c>
      <c r="B22" s="89">
        <v>18</v>
      </c>
      <c r="C22" s="90" t="e">
        <f>#REF!</f>
        <v>#REF!</v>
      </c>
      <c r="D22" s="95">
        <f t="shared" ref="D22:N37" si="3">D21</f>
        <v>0</v>
      </c>
      <c r="E22" s="95">
        <f t="shared" si="3"/>
        <v>0</v>
      </c>
      <c r="F22" s="95">
        <f t="shared" si="3"/>
        <v>0</v>
      </c>
      <c r="G22" s="95">
        <f t="shared" si="3"/>
        <v>0</v>
      </c>
      <c r="H22" s="95" t="e">
        <f t="shared" si="3"/>
        <v>#REF!</v>
      </c>
      <c r="I22" s="95">
        <f t="shared" si="3"/>
        <v>0</v>
      </c>
      <c r="J22" s="95">
        <f t="shared" si="3"/>
        <v>0</v>
      </c>
      <c r="K22" s="95">
        <f t="shared" si="3"/>
        <v>0</v>
      </c>
      <c r="L22" s="95">
        <f t="shared" si="3"/>
        <v>0</v>
      </c>
      <c r="M22" s="95" t="e">
        <f t="shared" si="3"/>
        <v>#REF!</v>
      </c>
      <c r="N22" s="95">
        <f t="shared" si="3"/>
        <v>0</v>
      </c>
      <c r="O22" s="92"/>
      <c r="P22" s="92"/>
      <c r="Q22" s="92"/>
      <c r="R22" s="92"/>
      <c r="S22" s="93" t="e">
        <f t="shared" si="1"/>
        <v>#REF!</v>
      </c>
      <c r="T22" s="94"/>
      <c r="U22" s="94"/>
      <c r="V22" s="94"/>
      <c r="W22" s="94"/>
      <c r="X22" s="96" t="e">
        <f t="shared" ref="X22:Y37" si="4">X21</f>
        <v>#REF!</v>
      </c>
      <c r="Y22" s="102" t="e">
        <f t="shared" si="4"/>
        <v>#REF!</v>
      </c>
      <c r="AC22" s="108">
        <v>1628.45</v>
      </c>
    </row>
    <row r="23" spans="1:29" x14ac:dyDescent="0.2">
      <c r="A23" s="88" t="e">
        <f>#REF!</f>
        <v>#REF!</v>
      </c>
      <c r="B23" s="89">
        <v>19</v>
      </c>
      <c r="C23" s="90" t="e">
        <f>#REF!</f>
        <v>#REF!</v>
      </c>
      <c r="D23" s="95">
        <f t="shared" si="3"/>
        <v>0</v>
      </c>
      <c r="E23" s="95">
        <f t="shared" si="3"/>
        <v>0</v>
      </c>
      <c r="F23" s="95">
        <f t="shared" si="3"/>
        <v>0</v>
      </c>
      <c r="G23" s="95">
        <f t="shared" si="3"/>
        <v>0</v>
      </c>
      <c r="H23" s="95" t="e">
        <f t="shared" si="3"/>
        <v>#REF!</v>
      </c>
      <c r="I23" s="95">
        <f t="shared" si="3"/>
        <v>0</v>
      </c>
      <c r="J23" s="95">
        <f t="shared" si="3"/>
        <v>0</v>
      </c>
      <c r="K23" s="95">
        <f t="shared" si="3"/>
        <v>0</v>
      </c>
      <c r="L23" s="95">
        <f t="shared" si="3"/>
        <v>0</v>
      </c>
      <c r="M23" s="95" t="e">
        <f t="shared" si="3"/>
        <v>#REF!</v>
      </c>
      <c r="N23" s="95">
        <f t="shared" si="3"/>
        <v>0</v>
      </c>
      <c r="O23" s="92"/>
      <c r="P23" s="92"/>
      <c r="Q23" s="92"/>
      <c r="R23" s="92"/>
      <c r="S23" s="93" t="e">
        <f t="shared" si="1"/>
        <v>#REF!</v>
      </c>
      <c r="T23" s="94"/>
      <c r="U23" s="94"/>
      <c r="V23" s="94"/>
      <c r="W23" s="94"/>
      <c r="X23" s="96" t="e">
        <f t="shared" si="4"/>
        <v>#REF!</v>
      </c>
      <c r="Y23" s="102" t="e">
        <f t="shared" si="4"/>
        <v>#REF!</v>
      </c>
      <c r="AC23" s="108">
        <v>1573.13</v>
      </c>
    </row>
    <row r="24" spans="1:29" x14ac:dyDescent="0.2">
      <c r="A24" s="88" t="e">
        <f>#REF!</f>
        <v>#REF!</v>
      </c>
      <c r="B24" s="89">
        <v>20</v>
      </c>
      <c r="C24" s="90" t="e">
        <f>#REF!</f>
        <v>#REF!</v>
      </c>
      <c r="D24" s="95">
        <f t="shared" si="3"/>
        <v>0</v>
      </c>
      <c r="E24" s="95">
        <f t="shared" si="3"/>
        <v>0</v>
      </c>
      <c r="F24" s="95">
        <f t="shared" si="3"/>
        <v>0</v>
      </c>
      <c r="G24" s="95">
        <f t="shared" si="3"/>
        <v>0</v>
      </c>
      <c r="H24" s="95" t="e">
        <f t="shared" si="3"/>
        <v>#REF!</v>
      </c>
      <c r="I24" s="95">
        <f t="shared" si="3"/>
        <v>0</v>
      </c>
      <c r="J24" s="95">
        <f t="shared" si="3"/>
        <v>0</v>
      </c>
      <c r="K24" s="95">
        <f t="shared" si="3"/>
        <v>0</v>
      </c>
      <c r="L24" s="95">
        <f t="shared" si="3"/>
        <v>0</v>
      </c>
      <c r="M24" s="95" t="e">
        <f t="shared" si="3"/>
        <v>#REF!</v>
      </c>
      <c r="N24" s="95">
        <f t="shared" si="3"/>
        <v>0</v>
      </c>
      <c r="O24" s="92"/>
      <c r="P24" s="92"/>
      <c r="Q24" s="92"/>
      <c r="R24" s="92"/>
      <c r="S24" s="93" t="e">
        <f t="shared" si="1"/>
        <v>#REF!</v>
      </c>
      <c r="T24" s="94"/>
      <c r="U24" s="94"/>
      <c r="V24" s="94"/>
      <c r="W24" s="94"/>
      <c r="X24" s="96" t="e">
        <f t="shared" si="4"/>
        <v>#REF!</v>
      </c>
      <c r="Y24" s="102" t="e">
        <f t="shared" si="4"/>
        <v>#REF!</v>
      </c>
      <c r="AC24" s="108">
        <v>1550.48</v>
      </c>
    </row>
    <row r="25" spans="1:29" x14ac:dyDescent="0.2">
      <c r="A25" s="88" t="e">
        <f>#REF!</f>
        <v>#REF!</v>
      </c>
      <c r="B25" s="89">
        <v>21</v>
      </c>
      <c r="C25" s="90" t="e">
        <f>#REF!</f>
        <v>#REF!</v>
      </c>
      <c r="D25" s="95">
        <f t="shared" si="3"/>
        <v>0</v>
      </c>
      <c r="E25" s="95">
        <f t="shared" si="3"/>
        <v>0</v>
      </c>
      <c r="F25" s="95">
        <f t="shared" si="3"/>
        <v>0</v>
      </c>
      <c r="G25" s="95">
        <f t="shared" si="3"/>
        <v>0</v>
      </c>
      <c r="H25" s="95" t="e">
        <f t="shared" si="3"/>
        <v>#REF!</v>
      </c>
      <c r="I25" s="95">
        <f t="shared" si="3"/>
        <v>0</v>
      </c>
      <c r="J25" s="95">
        <f t="shared" si="3"/>
        <v>0</v>
      </c>
      <c r="K25" s="95">
        <f t="shared" si="3"/>
        <v>0</v>
      </c>
      <c r="L25" s="95">
        <f t="shared" si="3"/>
        <v>0</v>
      </c>
      <c r="M25" s="95" t="e">
        <f t="shared" si="3"/>
        <v>#REF!</v>
      </c>
      <c r="N25" s="95">
        <f t="shared" si="3"/>
        <v>0</v>
      </c>
      <c r="O25" s="92"/>
      <c r="P25" s="92"/>
      <c r="Q25" s="92"/>
      <c r="R25" s="92"/>
      <c r="S25" s="93" t="e">
        <f t="shared" si="1"/>
        <v>#REF!</v>
      </c>
      <c r="T25" s="94"/>
      <c r="U25" s="94"/>
      <c r="V25" s="94"/>
      <c r="W25" s="94"/>
      <c r="X25" s="96" t="e">
        <f t="shared" si="4"/>
        <v>#REF!</v>
      </c>
      <c r="Y25" s="102" t="e">
        <f t="shared" si="4"/>
        <v>#REF!</v>
      </c>
      <c r="AC25" s="108">
        <v>1532.36</v>
      </c>
    </row>
    <row r="26" spans="1:29" x14ac:dyDescent="0.2">
      <c r="A26" s="88" t="e">
        <f>#REF!</f>
        <v>#REF!</v>
      </c>
      <c r="B26" s="89">
        <v>22</v>
      </c>
      <c r="C26" s="90" t="e">
        <f>#REF!</f>
        <v>#REF!</v>
      </c>
      <c r="D26" s="95">
        <f t="shared" si="3"/>
        <v>0</v>
      </c>
      <c r="E26" s="95">
        <f t="shared" si="3"/>
        <v>0</v>
      </c>
      <c r="F26" s="95">
        <f t="shared" si="3"/>
        <v>0</v>
      </c>
      <c r="G26" s="95">
        <f t="shared" si="3"/>
        <v>0</v>
      </c>
      <c r="H26" s="95" t="e">
        <f t="shared" si="3"/>
        <v>#REF!</v>
      </c>
      <c r="I26" s="95">
        <f t="shared" si="3"/>
        <v>0</v>
      </c>
      <c r="J26" s="95">
        <f t="shared" si="3"/>
        <v>0</v>
      </c>
      <c r="K26" s="95">
        <f t="shared" si="3"/>
        <v>0</v>
      </c>
      <c r="L26" s="95">
        <f t="shared" si="3"/>
        <v>0</v>
      </c>
      <c r="M26" s="95" t="e">
        <f t="shared" si="3"/>
        <v>#REF!</v>
      </c>
      <c r="N26" s="95">
        <f t="shared" si="3"/>
        <v>0</v>
      </c>
      <c r="O26" s="92"/>
      <c r="P26" s="92"/>
      <c r="Q26" s="92"/>
      <c r="R26" s="92"/>
      <c r="S26" s="93" t="e">
        <f t="shared" si="1"/>
        <v>#REF!</v>
      </c>
      <c r="T26" s="94"/>
      <c r="U26" s="94"/>
      <c r="V26" s="94"/>
      <c r="W26" s="94"/>
      <c r="X26" s="96" t="e">
        <f t="shared" si="4"/>
        <v>#REF!</v>
      </c>
      <c r="Y26" s="102" t="e">
        <f t="shared" si="4"/>
        <v>#REF!</v>
      </c>
      <c r="AC26" s="108">
        <v>1524.52</v>
      </c>
    </row>
    <row r="27" spans="1:29" x14ac:dyDescent="0.2">
      <c r="A27" s="88" t="e">
        <f>#REF!</f>
        <v>#REF!</v>
      </c>
      <c r="B27" s="89">
        <v>23</v>
      </c>
      <c r="C27" s="90" t="e">
        <f>#REF!</f>
        <v>#REF!</v>
      </c>
      <c r="D27" s="95">
        <f t="shared" si="3"/>
        <v>0</v>
      </c>
      <c r="E27" s="95">
        <f t="shared" si="3"/>
        <v>0</v>
      </c>
      <c r="F27" s="95">
        <f t="shared" si="3"/>
        <v>0</v>
      </c>
      <c r="G27" s="95">
        <f t="shared" si="3"/>
        <v>0</v>
      </c>
      <c r="H27" s="95" t="e">
        <f t="shared" si="3"/>
        <v>#REF!</v>
      </c>
      <c r="I27" s="95">
        <f t="shared" si="3"/>
        <v>0</v>
      </c>
      <c r="J27" s="95">
        <f t="shared" si="3"/>
        <v>0</v>
      </c>
      <c r="K27" s="95">
        <f t="shared" si="3"/>
        <v>0</v>
      </c>
      <c r="L27" s="95">
        <f t="shared" si="3"/>
        <v>0</v>
      </c>
      <c r="M27" s="95" t="e">
        <f t="shared" si="3"/>
        <v>#REF!</v>
      </c>
      <c r="N27" s="95">
        <f t="shared" si="3"/>
        <v>0</v>
      </c>
      <c r="O27" s="92"/>
      <c r="P27" s="92"/>
      <c r="Q27" s="92"/>
      <c r="R27" s="92"/>
      <c r="S27" s="93" t="e">
        <f t="shared" si="1"/>
        <v>#REF!</v>
      </c>
      <c r="T27" s="94"/>
      <c r="U27" s="94"/>
      <c r="V27" s="94"/>
      <c r="W27" s="94"/>
      <c r="X27" s="96" t="e">
        <f t="shared" si="4"/>
        <v>#REF!</v>
      </c>
      <c r="Y27" s="102" t="e">
        <f t="shared" si="4"/>
        <v>#REF!</v>
      </c>
      <c r="AC27" s="108">
        <v>1539.24</v>
      </c>
    </row>
    <row r="28" spans="1:29" x14ac:dyDescent="0.2">
      <c r="A28" s="88" t="e">
        <f>#REF!</f>
        <v>#REF!</v>
      </c>
      <c r="B28" s="89">
        <v>24</v>
      </c>
      <c r="C28" s="90" t="e">
        <f>#REF!</f>
        <v>#REF!</v>
      </c>
      <c r="D28" s="95">
        <f t="shared" si="3"/>
        <v>0</v>
      </c>
      <c r="E28" s="95">
        <f t="shared" si="3"/>
        <v>0</v>
      </c>
      <c r="F28" s="95">
        <f t="shared" si="3"/>
        <v>0</v>
      </c>
      <c r="G28" s="95">
        <f t="shared" si="3"/>
        <v>0</v>
      </c>
      <c r="H28" s="95" t="e">
        <f t="shared" si="3"/>
        <v>#REF!</v>
      </c>
      <c r="I28" s="95">
        <f t="shared" si="3"/>
        <v>0</v>
      </c>
      <c r="J28" s="95">
        <f t="shared" si="3"/>
        <v>0</v>
      </c>
      <c r="K28" s="95">
        <f t="shared" si="3"/>
        <v>0</v>
      </c>
      <c r="L28" s="95">
        <f t="shared" si="3"/>
        <v>0</v>
      </c>
      <c r="M28" s="95" t="e">
        <f t="shared" si="3"/>
        <v>#REF!</v>
      </c>
      <c r="N28" s="95">
        <f t="shared" si="3"/>
        <v>0</v>
      </c>
      <c r="O28" s="92"/>
      <c r="P28" s="92"/>
      <c r="Q28" s="92"/>
      <c r="R28" s="92"/>
      <c r="S28" s="93" t="e">
        <f t="shared" si="1"/>
        <v>#REF!</v>
      </c>
      <c r="T28" s="94"/>
      <c r="U28" s="94"/>
      <c r="V28" s="94"/>
      <c r="W28" s="94"/>
      <c r="X28" s="96" t="e">
        <f t="shared" si="4"/>
        <v>#REF!</v>
      </c>
      <c r="Y28" s="102" t="e">
        <f t="shared" si="4"/>
        <v>#REF!</v>
      </c>
      <c r="AC28" s="108">
        <v>1612.26</v>
      </c>
    </row>
    <row r="29" spans="1:29" x14ac:dyDescent="0.2">
      <c r="A29" s="88" t="e">
        <f>#REF!</f>
        <v>#REF!</v>
      </c>
      <c r="B29" s="89">
        <v>1</v>
      </c>
      <c r="C29" s="90" t="e">
        <f>#REF!</f>
        <v>#REF!</v>
      </c>
      <c r="D29" s="95">
        <f t="shared" si="3"/>
        <v>0</v>
      </c>
      <c r="E29" s="95">
        <f t="shared" si="3"/>
        <v>0</v>
      </c>
      <c r="F29" s="95">
        <f t="shared" si="3"/>
        <v>0</v>
      </c>
      <c r="G29" s="95">
        <f t="shared" si="3"/>
        <v>0</v>
      </c>
      <c r="H29" s="95" t="e">
        <f t="shared" si="3"/>
        <v>#REF!</v>
      </c>
      <c r="I29" s="95">
        <f t="shared" si="3"/>
        <v>0</v>
      </c>
      <c r="J29" s="95">
        <f t="shared" si="3"/>
        <v>0</v>
      </c>
      <c r="K29" s="95">
        <f t="shared" si="3"/>
        <v>0</v>
      </c>
      <c r="L29" s="95">
        <f t="shared" si="3"/>
        <v>0</v>
      </c>
      <c r="M29" s="95" t="e">
        <f t="shared" si="3"/>
        <v>#REF!</v>
      </c>
      <c r="N29" s="95">
        <f t="shared" si="3"/>
        <v>0</v>
      </c>
      <c r="O29" s="92"/>
      <c r="P29" s="92"/>
      <c r="Q29" s="92"/>
      <c r="R29" s="92"/>
      <c r="S29" s="93" t="e">
        <f t="shared" si="1"/>
        <v>#REF!</v>
      </c>
      <c r="T29" s="94"/>
      <c r="U29" s="94"/>
      <c r="V29" s="94"/>
      <c r="W29" s="94"/>
      <c r="X29" s="96" t="e">
        <f t="shared" si="4"/>
        <v>#REF!</v>
      </c>
      <c r="Y29" s="102" t="e">
        <f t="shared" si="4"/>
        <v>#REF!</v>
      </c>
      <c r="AC29" s="108">
        <f t="array" ref="AC29:AC52">TRANSPOSE('менее 670  3_4ЦК'!B412:Y412)</f>
        <v>1595.16</v>
      </c>
    </row>
    <row r="30" spans="1:29" x14ac:dyDescent="0.2">
      <c r="A30" s="88" t="e">
        <f>#REF!</f>
        <v>#REF!</v>
      </c>
      <c r="B30" s="89">
        <v>2</v>
      </c>
      <c r="C30" s="90" t="e">
        <f>#REF!</f>
        <v>#REF!</v>
      </c>
      <c r="D30" s="95">
        <f t="shared" si="3"/>
        <v>0</v>
      </c>
      <c r="E30" s="95">
        <f t="shared" si="3"/>
        <v>0</v>
      </c>
      <c r="F30" s="95">
        <f t="shared" si="3"/>
        <v>0</v>
      </c>
      <c r="G30" s="95">
        <f t="shared" si="3"/>
        <v>0</v>
      </c>
      <c r="H30" s="95" t="e">
        <f t="shared" si="3"/>
        <v>#REF!</v>
      </c>
      <c r="I30" s="95">
        <f t="shared" si="3"/>
        <v>0</v>
      </c>
      <c r="J30" s="95">
        <f t="shared" si="3"/>
        <v>0</v>
      </c>
      <c r="K30" s="95">
        <f t="shared" si="3"/>
        <v>0</v>
      </c>
      <c r="L30" s="95">
        <f t="shared" si="3"/>
        <v>0</v>
      </c>
      <c r="M30" s="95" t="e">
        <f t="shared" si="3"/>
        <v>#REF!</v>
      </c>
      <c r="N30" s="95">
        <f t="shared" si="3"/>
        <v>0</v>
      </c>
      <c r="O30" s="92"/>
      <c r="P30" s="92"/>
      <c r="Q30" s="92"/>
      <c r="R30" s="92"/>
      <c r="S30" s="93" t="e">
        <f t="shared" si="1"/>
        <v>#REF!</v>
      </c>
      <c r="T30" s="94"/>
      <c r="U30" s="94"/>
      <c r="V30" s="94"/>
      <c r="W30" s="94"/>
      <c r="X30" s="96" t="e">
        <f t="shared" si="4"/>
        <v>#REF!</v>
      </c>
      <c r="Y30" s="102" t="e">
        <f t="shared" si="4"/>
        <v>#REF!</v>
      </c>
      <c r="AC30" s="108">
        <v>1636.87</v>
      </c>
    </row>
    <row r="31" spans="1:29" x14ac:dyDescent="0.2">
      <c r="A31" s="88" t="e">
        <f>#REF!</f>
        <v>#REF!</v>
      </c>
      <c r="B31" s="89">
        <v>3</v>
      </c>
      <c r="C31" s="90" t="e">
        <f>#REF!</f>
        <v>#REF!</v>
      </c>
      <c r="D31" s="95">
        <f t="shared" si="3"/>
        <v>0</v>
      </c>
      <c r="E31" s="95">
        <f t="shared" si="3"/>
        <v>0</v>
      </c>
      <c r="F31" s="95">
        <f t="shared" si="3"/>
        <v>0</v>
      </c>
      <c r="G31" s="95">
        <f t="shared" si="3"/>
        <v>0</v>
      </c>
      <c r="H31" s="95" t="e">
        <f t="shared" si="3"/>
        <v>#REF!</v>
      </c>
      <c r="I31" s="95">
        <f t="shared" si="3"/>
        <v>0</v>
      </c>
      <c r="J31" s="95">
        <f t="shared" si="3"/>
        <v>0</v>
      </c>
      <c r="K31" s="95">
        <f t="shared" si="3"/>
        <v>0</v>
      </c>
      <c r="L31" s="95">
        <f t="shared" si="3"/>
        <v>0</v>
      </c>
      <c r="M31" s="95" t="e">
        <f t="shared" si="3"/>
        <v>#REF!</v>
      </c>
      <c r="N31" s="95">
        <f t="shared" si="3"/>
        <v>0</v>
      </c>
      <c r="O31" s="92"/>
      <c r="P31" s="92"/>
      <c r="Q31" s="92"/>
      <c r="R31" s="92"/>
      <c r="S31" s="93" t="e">
        <f t="shared" si="1"/>
        <v>#REF!</v>
      </c>
      <c r="T31" s="94"/>
      <c r="U31" s="94"/>
      <c r="V31" s="94"/>
      <c r="W31" s="94"/>
      <c r="X31" s="96" t="e">
        <f t="shared" si="4"/>
        <v>#REF!</v>
      </c>
      <c r="Y31" s="102" t="e">
        <f t="shared" si="4"/>
        <v>#REF!</v>
      </c>
      <c r="AC31" s="108">
        <v>1690.58</v>
      </c>
    </row>
    <row r="32" spans="1:29" x14ac:dyDescent="0.2">
      <c r="A32" s="88" t="e">
        <f>#REF!</f>
        <v>#REF!</v>
      </c>
      <c r="B32" s="89">
        <v>4</v>
      </c>
      <c r="C32" s="90" t="e">
        <f>#REF!</f>
        <v>#REF!</v>
      </c>
      <c r="D32" s="95">
        <f t="shared" si="3"/>
        <v>0</v>
      </c>
      <c r="E32" s="95">
        <f t="shared" si="3"/>
        <v>0</v>
      </c>
      <c r="F32" s="95">
        <f t="shared" si="3"/>
        <v>0</v>
      </c>
      <c r="G32" s="95">
        <f t="shared" si="3"/>
        <v>0</v>
      </c>
      <c r="H32" s="95" t="e">
        <f t="shared" si="3"/>
        <v>#REF!</v>
      </c>
      <c r="I32" s="95">
        <f t="shared" si="3"/>
        <v>0</v>
      </c>
      <c r="J32" s="95">
        <f t="shared" si="3"/>
        <v>0</v>
      </c>
      <c r="K32" s="95">
        <f t="shared" si="3"/>
        <v>0</v>
      </c>
      <c r="L32" s="95">
        <f t="shared" si="3"/>
        <v>0</v>
      </c>
      <c r="M32" s="95" t="e">
        <f t="shared" si="3"/>
        <v>#REF!</v>
      </c>
      <c r="N32" s="95">
        <f t="shared" si="3"/>
        <v>0</v>
      </c>
      <c r="O32" s="92"/>
      <c r="P32" s="92"/>
      <c r="Q32" s="92"/>
      <c r="R32" s="92"/>
      <c r="S32" s="93" t="e">
        <f t="shared" si="1"/>
        <v>#REF!</v>
      </c>
      <c r="T32" s="94"/>
      <c r="U32" s="94"/>
      <c r="V32" s="94"/>
      <c r="W32" s="94"/>
      <c r="X32" s="96" t="e">
        <f t="shared" si="4"/>
        <v>#REF!</v>
      </c>
      <c r="Y32" s="102" t="e">
        <f t="shared" si="4"/>
        <v>#REF!</v>
      </c>
      <c r="AC32" s="108">
        <v>1709.83</v>
      </c>
    </row>
    <row r="33" spans="1:29" x14ac:dyDescent="0.2">
      <c r="A33" s="88" t="e">
        <f>#REF!</f>
        <v>#REF!</v>
      </c>
      <c r="B33" s="89">
        <v>5</v>
      </c>
      <c r="C33" s="90" t="e">
        <f>#REF!</f>
        <v>#REF!</v>
      </c>
      <c r="D33" s="95">
        <f t="shared" si="3"/>
        <v>0</v>
      </c>
      <c r="E33" s="95">
        <f t="shared" si="3"/>
        <v>0</v>
      </c>
      <c r="F33" s="95">
        <f t="shared" si="3"/>
        <v>0</v>
      </c>
      <c r="G33" s="95">
        <f t="shared" si="3"/>
        <v>0</v>
      </c>
      <c r="H33" s="95" t="e">
        <f t="shared" si="3"/>
        <v>#REF!</v>
      </c>
      <c r="I33" s="95">
        <f t="shared" si="3"/>
        <v>0</v>
      </c>
      <c r="J33" s="95">
        <f t="shared" si="3"/>
        <v>0</v>
      </c>
      <c r="K33" s="95">
        <f t="shared" si="3"/>
        <v>0</v>
      </c>
      <c r="L33" s="95">
        <f t="shared" si="3"/>
        <v>0</v>
      </c>
      <c r="M33" s="95" t="e">
        <f t="shared" si="3"/>
        <v>#REF!</v>
      </c>
      <c r="N33" s="95">
        <f t="shared" si="3"/>
        <v>0</v>
      </c>
      <c r="O33" s="92"/>
      <c r="P33" s="92"/>
      <c r="Q33" s="92"/>
      <c r="R33" s="92"/>
      <c r="S33" s="93" t="e">
        <f t="shared" si="1"/>
        <v>#REF!</v>
      </c>
      <c r="T33" s="94"/>
      <c r="U33" s="94"/>
      <c r="V33" s="94"/>
      <c r="W33" s="94"/>
      <c r="X33" s="96" t="e">
        <f t="shared" si="4"/>
        <v>#REF!</v>
      </c>
      <c r="Y33" s="102" t="e">
        <f t="shared" si="4"/>
        <v>#REF!</v>
      </c>
      <c r="AC33" s="108">
        <v>1723.49</v>
      </c>
    </row>
    <row r="34" spans="1:29" x14ac:dyDescent="0.2">
      <c r="A34" s="88" t="e">
        <f>#REF!</f>
        <v>#REF!</v>
      </c>
      <c r="B34" s="89">
        <v>6</v>
      </c>
      <c r="C34" s="90" t="e">
        <f>#REF!</f>
        <v>#REF!</v>
      </c>
      <c r="D34" s="95">
        <f t="shared" si="3"/>
        <v>0</v>
      </c>
      <c r="E34" s="95">
        <f t="shared" si="3"/>
        <v>0</v>
      </c>
      <c r="F34" s="95">
        <f t="shared" si="3"/>
        <v>0</v>
      </c>
      <c r="G34" s="95">
        <f t="shared" si="3"/>
        <v>0</v>
      </c>
      <c r="H34" s="95" t="e">
        <f t="shared" si="3"/>
        <v>#REF!</v>
      </c>
      <c r="I34" s="95">
        <f t="shared" si="3"/>
        <v>0</v>
      </c>
      <c r="J34" s="95">
        <f t="shared" si="3"/>
        <v>0</v>
      </c>
      <c r="K34" s="95">
        <f t="shared" si="3"/>
        <v>0</v>
      </c>
      <c r="L34" s="95">
        <f t="shared" si="3"/>
        <v>0</v>
      </c>
      <c r="M34" s="95" t="e">
        <f t="shared" si="3"/>
        <v>#REF!</v>
      </c>
      <c r="N34" s="95">
        <f t="shared" si="3"/>
        <v>0</v>
      </c>
      <c r="O34" s="92"/>
      <c r="P34" s="92"/>
      <c r="Q34" s="92"/>
      <c r="R34" s="92"/>
      <c r="S34" s="93" t="e">
        <f t="shared" si="1"/>
        <v>#REF!</v>
      </c>
      <c r="T34" s="94"/>
      <c r="U34" s="94"/>
      <c r="V34" s="94"/>
      <c r="W34" s="94"/>
      <c r="X34" s="96" t="e">
        <f t="shared" si="4"/>
        <v>#REF!</v>
      </c>
      <c r="Y34" s="102" t="e">
        <f t="shared" si="4"/>
        <v>#REF!</v>
      </c>
      <c r="AC34" s="108">
        <v>1717.99</v>
      </c>
    </row>
    <row r="35" spans="1:29" x14ac:dyDescent="0.2">
      <c r="A35" s="88" t="e">
        <f>#REF!</f>
        <v>#REF!</v>
      </c>
      <c r="B35" s="89">
        <v>7</v>
      </c>
      <c r="C35" s="90" t="e">
        <f>#REF!</f>
        <v>#REF!</v>
      </c>
      <c r="D35" s="95">
        <f t="shared" si="3"/>
        <v>0</v>
      </c>
      <c r="E35" s="95">
        <f t="shared" si="3"/>
        <v>0</v>
      </c>
      <c r="F35" s="95">
        <f t="shared" si="3"/>
        <v>0</v>
      </c>
      <c r="G35" s="95">
        <f t="shared" si="3"/>
        <v>0</v>
      </c>
      <c r="H35" s="95" t="e">
        <f t="shared" si="3"/>
        <v>#REF!</v>
      </c>
      <c r="I35" s="95">
        <f t="shared" si="3"/>
        <v>0</v>
      </c>
      <c r="J35" s="95">
        <f t="shared" si="3"/>
        <v>0</v>
      </c>
      <c r="K35" s="95">
        <f t="shared" si="3"/>
        <v>0</v>
      </c>
      <c r="L35" s="95">
        <f t="shared" si="3"/>
        <v>0</v>
      </c>
      <c r="M35" s="95" t="e">
        <f t="shared" si="3"/>
        <v>#REF!</v>
      </c>
      <c r="N35" s="95">
        <f t="shared" si="3"/>
        <v>0</v>
      </c>
      <c r="O35" s="92"/>
      <c r="P35" s="92"/>
      <c r="Q35" s="92"/>
      <c r="R35" s="92"/>
      <c r="S35" s="93" t="e">
        <f t="shared" si="1"/>
        <v>#REF!</v>
      </c>
      <c r="T35" s="94"/>
      <c r="U35" s="94"/>
      <c r="V35" s="94"/>
      <c r="W35" s="94"/>
      <c r="X35" s="96" t="e">
        <f t="shared" si="4"/>
        <v>#REF!</v>
      </c>
      <c r="Y35" s="102" t="e">
        <f t="shared" si="4"/>
        <v>#REF!</v>
      </c>
      <c r="AC35" s="108">
        <v>1717.41</v>
      </c>
    </row>
    <row r="36" spans="1:29" x14ac:dyDescent="0.2">
      <c r="A36" s="88" t="e">
        <f>#REF!</f>
        <v>#REF!</v>
      </c>
      <c r="B36" s="89">
        <v>8</v>
      </c>
      <c r="C36" s="90" t="e">
        <f>#REF!</f>
        <v>#REF!</v>
      </c>
      <c r="D36" s="95">
        <f t="shared" si="3"/>
        <v>0</v>
      </c>
      <c r="E36" s="95">
        <f t="shared" si="3"/>
        <v>0</v>
      </c>
      <c r="F36" s="95">
        <f t="shared" si="3"/>
        <v>0</v>
      </c>
      <c r="G36" s="95">
        <f t="shared" si="3"/>
        <v>0</v>
      </c>
      <c r="H36" s="95" t="e">
        <f t="shared" si="3"/>
        <v>#REF!</v>
      </c>
      <c r="I36" s="95">
        <f t="shared" si="3"/>
        <v>0</v>
      </c>
      <c r="J36" s="95">
        <f t="shared" si="3"/>
        <v>0</v>
      </c>
      <c r="K36" s="95">
        <f t="shared" si="3"/>
        <v>0</v>
      </c>
      <c r="L36" s="95">
        <f t="shared" si="3"/>
        <v>0</v>
      </c>
      <c r="M36" s="95" t="e">
        <f t="shared" si="3"/>
        <v>#REF!</v>
      </c>
      <c r="N36" s="95">
        <f t="shared" si="3"/>
        <v>0</v>
      </c>
      <c r="O36" s="92"/>
      <c r="P36" s="92"/>
      <c r="Q36" s="92"/>
      <c r="R36" s="92"/>
      <c r="S36" s="93" t="e">
        <f t="shared" si="1"/>
        <v>#REF!</v>
      </c>
      <c r="T36" s="94"/>
      <c r="U36" s="94"/>
      <c r="V36" s="94"/>
      <c r="W36" s="94"/>
      <c r="X36" s="96" t="e">
        <f t="shared" si="4"/>
        <v>#REF!</v>
      </c>
      <c r="Y36" s="102" t="e">
        <f t="shared" si="4"/>
        <v>#REF!</v>
      </c>
      <c r="AC36" s="108">
        <v>1692.1</v>
      </c>
    </row>
    <row r="37" spans="1:29" x14ac:dyDescent="0.2">
      <c r="A37" s="88" t="e">
        <f>#REF!</f>
        <v>#REF!</v>
      </c>
      <c r="B37" s="89">
        <v>9</v>
      </c>
      <c r="C37" s="90" t="e">
        <f>#REF!</f>
        <v>#REF!</v>
      </c>
      <c r="D37" s="95">
        <f t="shared" si="3"/>
        <v>0</v>
      </c>
      <c r="E37" s="95">
        <f t="shared" si="3"/>
        <v>0</v>
      </c>
      <c r="F37" s="95">
        <f t="shared" si="3"/>
        <v>0</v>
      </c>
      <c r="G37" s="95">
        <f t="shared" si="3"/>
        <v>0</v>
      </c>
      <c r="H37" s="95" t="e">
        <f t="shared" si="3"/>
        <v>#REF!</v>
      </c>
      <c r="I37" s="95">
        <f t="shared" si="3"/>
        <v>0</v>
      </c>
      <c r="J37" s="95">
        <f t="shared" si="3"/>
        <v>0</v>
      </c>
      <c r="K37" s="95">
        <f t="shared" si="3"/>
        <v>0</v>
      </c>
      <c r="L37" s="95">
        <f t="shared" si="3"/>
        <v>0</v>
      </c>
      <c r="M37" s="95" t="e">
        <f t="shared" si="3"/>
        <v>#REF!</v>
      </c>
      <c r="N37" s="95">
        <f t="shared" si="3"/>
        <v>0</v>
      </c>
      <c r="O37" s="92"/>
      <c r="P37" s="92"/>
      <c r="Q37" s="92"/>
      <c r="R37" s="92"/>
      <c r="S37" s="93" t="e">
        <f t="shared" si="1"/>
        <v>#REF!</v>
      </c>
      <c r="T37" s="94"/>
      <c r="U37" s="94"/>
      <c r="V37" s="94"/>
      <c r="W37" s="94"/>
      <c r="X37" s="96" t="e">
        <f t="shared" si="4"/>
        <v>#REF!</v>
      </c>
      <c r="Y37" s="102" t="e">
        <f t="shared" si="4"/>
        <v>#REF!</v>
      </c>
      <c r="AC37" s="108">
        <v>1621.7</v>
      </c>
    </row>
    <row r="38" spans="1:29" x14ac:dyDescent="0.2">
      <c r="A38" s="88" t="e">
        <f>#REF!</f>
        <v>#REF!</v>
      </c>
      <c r="B38" s="89">
        <v>10</v>
      </c>
      <c r="C38" s="90" t="e">
        <f>#REF!</f>
        <v>#REF!</v>
      </c>
      <c r="D38" s="95">
        <f t="shared" ref="D38:N53" si="5">D37</f>
        <v>0</v>
      </c>
      <c r="E38" s="95">
        <f t="shared" si="5"/>
        <v>0</v>
      </c>
      <c r="F38" s="95">
        <f t="shared" si="5"/>
        <v>0</v>
      </c>
      <c r="G38" s="95">
        <f t="shared" si="5"/>
        <v>0</v>
      </c>
      <c r="H38" s="95" t="e">
        <f t="shared" si="5"/>
        <v>#REF!</v>
      </c>
      <c r="I38" s="95">
        <f t="shared" si="5"/>
        <v>0</v>
      </c>
      <c r="J38" s="95">
        <f t="shared" si="5"/>
        <v>0</v>
      </c>
      <c r="K38" s="95">
        <f t="shared" si="5"/>
        <v>0</v>
      </c>
      <c r="L38" s="95">
        <f t="shared" si="5"/>
        <v>0</v>
      </c>
      <c r="M38" s="95" t="e">
        <f t="shared" si="5"/>
        <v>#REF!</v>
      </c>
      <c r="N38" s="95">
        <f t="shared" si="5"/>
        <v>0</v>
      </c>
      <c r="O38" s="92"/>
      <c r="P38" s="92"/>
      <c r="Q38" s="92"/>
      <c r="R38" s="92"/>
      <c r="S38" s="93" t="e">
        <f t="shared" si="1"/>
        <v>#REF!</v>
      </c>
      <c r="T38" s="94"/>
      <c r="U38" s="94"/>
      <c r="V38" s="94"/>
      <c r="W38" s="94"/>
      <c r="X38" s="96" t="e">
        <f t="shared" ref="X38:Y53" si="6">X37</f>
        <v>#REF!</v>
      </c>
      <c r="Y38" s="102" t="e">
        <f t="shared" si="6"/>
        <v>#REF!</v>
      </c>
      <c r="AC38" s="108">
        <v>1584.88</v>
      </c>
    </row>
    <row r="39" spans="1:29" x14ac:dyDescent="0.2">
      <c r="A39" s="88" t="e">
        <f>#REF!</f>
        <v>#REF!</v>
      </c>
      <c r="B39" s="89">
        <v>11</v>
      </c>
      <c r="C39" s="90" t="e">
        <f>#REF!</f>
        <v>#REF!</v>
      </c>
      <c r="D39" s="95">
        <f t="shared" si="5"/>
        <v>0</v>
      </c>
      <c r="E39" s="95">
        <f t="shared" si="5"/>
        <v>0</v>
      </c>
      <c r="F39" s="95">
        <f t="shared" si="5"/>
        <v>0</v>
      </c>
      <c r="G39" s="95">
        <f t="shared" si="5"/>
        <v>0</v>
      </c>
      <c r="H39" s="95" t="e">
        <f t="shared" si="5"/>
        <v>#REF!</v>
      </c>
      <c r="I39" s="95">
        <f t="shared" si="5"/>
        <v>0</v>
      </c>
      <c r="J39" s="95">
        <f t="shared" si="5"/>
        <v>0</v>
      </c>
      <c r="K39" s="95">
        <f t="shared" si="5"/>
        <v>0</v>
      </c>
      <c r="L39" s="95">
        <f t="shared" si="5"/>
        <v>0</v>
      </c>
      <c r="M39" s="95" t="e">
        <f t="shared" si="5"/>
        <v>#REF!</v>
      </c>
      <c r="N39" s="95">
        <f t="shared" si="5"/>
        <v>0</v>
      </c>
      <c r="O39" s="92"/>
      <c r="P39" s="92"/>
      <c r="Q39" s="92"/>
      <c r="R39" s="92"/>
      <c r="S39" s="93" t="e">
        <f t="shared" si="1"/>
        <v>#REF!</v>
      </c>
      <c r="T39" s="94"/>
      <c r="U39" s="94"/>
      <c r="V39" s="94"/>
      <c r="W39" s="94"/>
      <c r="X39" s="96" t="e">
        <f t="shared" si="6"/>
        <v>#REF!</v>
      </c>
      <c r="Y39" s="102" t="e">
        <f t="shared" si="6"/>
        <v>#REF!</v>
      </c>
      <c r="AC39" s="108">
        <v>1526.81</v>
      </c>
    </row>
    <row r="40" spans="1:29" x14ac:dyDescent="0.2">
      <c r="A40" s="88" t="e">
        <f>#REF!</f>
        <v>#REF!</v>
      </c>
      <c r="B40" s="89">
        <v>12</v>
      </c>
      <c r="C40" s="90" t="e">
        <f>#REF!</f>
        <v>#REF!</v>
      </c>
      <c r="D40" s="95">
        <f t="shared" si="5"/>
        <v>0</v>
      </c>
      <c r="E40" s="95">
        <f t="shared" si="5"/>
        <v>0</v>
      </c>
      <c r="F40" s="95">
        <f t="shared" si="5"/>
        <v>0</v>
      </c>
      <c r="G40" s="95">
        <f t="shared" si="5"/>
        <v>0</v>
      </c>
      <c r="H40" s="95" t="e">
        <f t="shared" si="5"/>
        <v>#REF!</v>
      </c>
      <c r="I40" s="95">
        <f t="shared" si="5"/>
        <v>0</v>
      </c>
      <c r="J40" s="95">
        <f t="shared" si="5"/>
        <v>0</v>
      </c>
      <c r="K40" s="95">
        <f t="shared" si="5"/>
        <v>0</v>
      </c>
      <c r="L40" s="95">
        <f t="shared" si="5"/>
        <v>0</v>
      </c>
      <c r="M40" s="95" t="e">
        <f t="shared" si="5"/>
        <v>#REF!</v>
      </c>
      <c r="N40" s="95">
        <f t="shared" si="5"/>
        <v>0</v>
      </c>
      <c r="O40" s="92"/>
      <c r="P40" s="92"/>
      <c r="Q40" s="92"/>
      <c r="R40" s="92"/>
      <c r="S40" s="93" t="e">
        <f t="shared" si="1"/>
        <v>#REF!</v>
      </c>
      <c r="T40" s="94"/>
      <c r="U40" s="94"/>
      <c r="V40" s="94"/>
      <c r="W40" s="94"/>
      <c r="X40" s="96" t="e">
        <f t="shared" si="6"/>
        <v>#REF!</v>
      </c>
      <c r="Y40" s="102" t="e">
        <f t="shared" si="6"/>
        <v>#REF!</v>
      </c>
      <c r="AC40" s="108">
        <v>1518.04</v>
      </c>
    </row>
    <row r="41" spans="1:29" x14ac:dyDescent="0.2">
      <c r="A41" s="88" t="e">
        <f>#REF!</f>
        <v>#REF!</v>
      </c>
      <c r="B41" s="89">
        <v>13</v>
      </c>
      <c r="C41" s="90" t="e">
        <f>#REF!</f>
        <v>#REF!</v>
      </c>
      <c r="D41" s="95">
        <f t="shared" si="5"/>
        <v>0</v>
      </c>
      <c r="E41" s="95">
        <f t="shared" si="5"/>
        <v>0</v>
      </c>
      <c r="F41" s="95">
        <f t="shared" si="5"/>
        <v>0</v>
      </c>
      <c r="G41" s="95">
        <f t="shared" si="5"/>
        <v>0</v>
      </c>
      <c r="H41" s="95" t="e">
        <f t="shared" si="5"/>
        <v>#REF!</v>
      </c>
      <c r="I41" s="95">
        <f t="shared" si="5"/>
        <v>0</v>
      </c>
      <c r="J41" s="95">
        <f t="shared" si="5"/>
        <v>0</v>
      </c>
      <c r="K41" s="95">
        <f t="shared" si="5"/>
        <v>0</v>
      </c>
      <c r="L41" s="95">
        <f t="shared" si="5"/>
        <v>0</v>
      </c>
      <c r="M41" s="95" t="e">
        <f t="shared" si="5"/>
        <v>#REF!</v>
      </c>
      <c r="N41" s="95">
        <f t="shared" si="5"/>
        <v>0</v>
      </c>
      <c r="O41" s="92"/>
      <c r="P41" s="92"/>
      <c r="Q41" s="92"/>
      <c r="R41" s="92"/>
      <c r="S41" s="93" t="e">
        <f t="shared" si="1"/>
        <v>#REF!</v>
      </c>
      <c r="T41" s="94"/>
      <c r="U41" s="94"/>
      <c r="V41" s="94"/>
      <c r="W41" s="94"/>
      <c r="X41" s="96" t="e">
        <f t="shared" si="6"/>
        <v>#REF!</v>
      </c>
      <c r="Y41" s="102" t="e">
        <f t="shared" si="6"/>
        <v>#REF!</v>
      </c>
      <c r="AC41" s="108">
        <v>1595.53</v>
      </c>
    </row>
    <row r="42" spans="1:29" x14ac:dyDescent="0.2">
      <c r="A42" s="88" t="e">
        <f>#REF!</f>
        <v>#REF!</v>
      </c>
      <c r="B42" s="89">
        <v>14</v>
      </c>
      <c r="C42" s="90" t="e">
        <f>#REF!</f>
        <v>#REF!</v>
      </c>
      <c r="D42" s="95">
        <f t="shared" si="5"/>
        <v>0</v>
      </c>
      <c r="E42" s="95">
        <f t="shared" si="5"/>
        <v>0</v>
      </c>
      <c r="F42" s="95">
        <f t="shared" si="5"/>
        <v>0</v>
      </c>
      <c r="G42" s="95">
        <f t="shared" si="5"/>
        <v>0</v>
      </c>
      <c r="H42" s="95" t="e">
        <f t="shared" si="5"/>
        <v>#REF!</v>
      </c>
      <c r="I42" s="95">
        <f t="shared" si="5"/>
        <v>0</v>
      </c>
      <c r="J42" s="95">
        <f t="shared" si="5"/>
        <v>0</v>
      </c>
      <c r="K42" s="95">
        <f t="shared" si="5"/>
        <v>0</v>
      </c>
      <c r="L42" s="95">
        <f t="shared" si="5"/>
        <v>0</v>
      </c>
      <c r="M42" s="95" t="e">
        <f t="shared" si="5"/>
        <v>#REF!</v>
      </c>
      <c r="N42" s="95">
        <f t="shared" si="5"/>
        <v>0</v>
      </c>
      <c r="O42" s="92"/>
      <c r="P42" s="92"/>
      <c r="Q42" s="92"/>
      <c r="R42" s="92"/>
      <c r="S42" s="93" t="e">
        <f t="shared" si="1"/>
        <v>#REF!</v>
      </c>
      <c r="T42" s="94"/>
      <c r="U42" s="94"/>
      <c r="V42" s="94"/>
      <c r="W42" s="94"/>
      <c r="X42" s="96" t="e">
        <f t="shared" si="6"/>
        <v>#REF!</v>
      </c>
      <c r="Y42" s="102" t="e">
        <f t="shared" si="6"/>
        <v>#REF!</v>
      </c>
      <c r="AC42" s="108">
        <v>1608.27</v>
      </c>
    </row>
    <row r="43" spans="1:29" x14ac:dyDescent="0.2">
      <c r="A43" s="88" t="e">
        <f>#REF!</f>
        <v>#REF!</v>
      </c>
      <c r="B43" s="89">
        <v>15</v>
      </c>
      <c r="C43" s="90" t="e">
        <f>#REF!</f>
        <v>#REF!</v>
      </c>
      <c r="D43" s="95">
        <f t="shared" si="5"/>
        <v>0</v>
      </c>
      <c r="E43" s="95">
        <f t="shared" si="5"/>
        <v>0</v>
      </c>
      <c r="F43" s="95">
        <f t="shared" si="5"/>
        <v>0</v>
      </c>
      <c r="G43" s="95">
        <f t="shared" si="5"/>
        <v>0</v>
      </c>
      <c r="H43" s="95" t="e">
        <f t="shared" si="5"/>
        <v>#REF!</v>
      </c>
      <c r="I43" s="95">
        <f t="shared" si="5"/>
        <v>0</v>
      </c>
      <c r="J43" s="95">
        <f t="shared" si="5"/>
        <v>0</v>
      </c>
      <c r="K43" s="95">
        <f t="shared" si="5"/>
        <v>0</v>
      </c>
      <c r="L43" s="95">
        <f t="shared" si="5"/>
        <v>0</v>
      </c>
      <c r="M43" s="95" t="e">
        <f t="shared" si="5"/>
        <v>#REF!</v>
      </c>
      <c r="N43" s="95">
        <f t="shared" si="5"/>
        <v>0</v>
      </c>
      <c r="O43" s="92"/>
      <c r="P43" s="92"/>
      <c r="Q43" s="92"/>
      <c r="R43" s="92"/>
      <c r="S43" s="93" t="e">
        <f t="shared" si="1"/>
        <v>#REF!</v>
      </c>
      <c r="T43" s="94"/>
      <c r="U43" s="94"/>
      <c r="V43" s="94"/>
      <c r="W43" s="94"/>
      <c r="X43" s="96" t="e">
        <f t="shared" si="6"/>
        <v>#REF!</v>
      </c>
      <c r="Y43" s="102" t="e">
        <f t="shared" si="6"/>
        <v>#REF!</v>
      </c>
      <c r="AC43" s="108">
        <v>1629.38</v>
      </c>
    </row>
    <row r="44" spans="1:29" x14ac:dyDescent="0.2">
      <c r="A44" s="88" t="e">
        <f>#REF!</f>
        <v>#REF!</v>
      </c>
      <c r="B44" s="89">
        <v>16</v>
      </c>
      <c r="C44" s="90" t="e">
        <f>#REF!</f>
        <v>#REF!</v>
      </c>
      <c r="D44" s="95">
        <f t="shared" si="5"/>
        <v>0</v>
      </c>
      <c r="E44" s="95">
        <f t="shared" si="5"/>
        <v>0</v>
      </c>
      <c r="F44" s="95">
        <f t="shared" si="5"/>
        <v>0</v>
      </c>
      <c r="G44" s="95">
        <f t="shared" si="5"/>
        <v>0</v>
      </c>
      <c r="H44" s="95" t="e">
        <f t="shared" si="5"/>
        <v>#REF!</v>
      </c>
      <c r="I44" s="95">
        <f t="shared" si="5"/>
        <v>0</v>
      </c>
      <c r="J44" s="95">
        <f t="shared" si="5"/>
        <v>0</v>
      </c>
      <c r="K44" s="95">
        <f t="shared" si="5"/>
        <v>0</v>
      </c>
      <c r="L44" s="95">
        <f t="shared" si="5"/>
        <v>0</v>
      </c>
      <c r="M44" s="95" t="e">
        <f t="shared" si="5"/>
        <v>#REF!</v>
      </c>
      <c r="N44" s="95">
        <f t="shared" si="5"/>
        <v>0</v>
      </c>
      <c r="O44" s="92"/>
      <c r="P44" s="92"/>
      <c r="Q44" s="92"/>
      <c r="R44" s="92"/>
      <c r="S44" s="93" t="e">
        <f t="shared" si="1"/>
        <v>#REF!</v>
      </c>
      <c r="T44" s="94"/>
      <c r="U44" s="94"/>
      <c r="V44" s="94"/>
      <c r="W44" s="94"/>
      <c r="X44" s="96" t="e">
        <f t="shared" si="6"/>
        <v>#REF!</v>
      </c>
      <c r="Y44" s="102" t="e">
        <f t="shared" si="6"/>
        <v>#REF!</v>
      </c>
      <c r="AC44" s="108">
        <v>1631.64</v>
      </c>
    </row>
    <row r="45" spans="1:29" x14ac:dyDescent="0.2">
      <c r="A45" s="88" t="e">
        <f>#REF!</f>
        <v>#REF!</v>
      </c>
      <c r="B45" s="89">
        <v>17</v>
      </c>
      <c r="C45" s="90" t="e">
        <f>#REF!</f>
        <v>#REF!</v>
      </c>
      <c r="D45" s="95">
        <f t="shared" si="5"/>
        <v>0</v>
      </c>
      <c r="E45" s="95">
        <f t="shared" si="5"/>
        <v>0</v>
      </c>
      <c r="F45" s="95">
        <f t="shared" si="5"/>
        <v>0</v>
      </c>
      <c r="G45" s="95">
        <f t="shared" si="5"/>
        <v>0</v>
      </c>
      <c r="H45" s="95" t="e">
        <f t="shared" si="5"/>
        <v>#REF!</v>
      </c>
      <c r="I45" s="95">
        <f t="shared" si="5"/>
        <v>0</v>
      </c>
      <c r="J45" s="95">
        <f t="shared" si="5"/>
        <v>0</v>
      </c>
      <c r="K45" s="95">
        <f t="shared" si="5"/>
        <v>0</v>
      </c>
      <c r="L45" s="95">
        <f t="shared" si="5"/>
        <v>0</v>
      </c>
      <c r="M45" s="95" t="e">
        <f t="shared" si="5"/>
        <v>#REF!</v>
      </c>
      <c r="N45" s="95">
        <f t="shared" si="5"/>
        <v>0</v>
      </c>
      <c r="O45" s="92"/>
      <c r="P45" s="92"/>
      <c r="Q45" s="92"/>
      <c r="R45" s="92"/>
      <c r="S45" s="93" t="e">
        <f t="shared" si="1"/>
        <v>#REF!</v>
      </c>
      <c r="T45" s="94"/>
      <c r="U45" s="94"/>
      <c r="V45" s="94"/>
      <c r="W45" s="94"/>
      <c r="X45" s="96" t="e">
        <f t="shared" si="6"/>
        <v>#REF!</v>
      </c>
      <c r="Y45" s="102" t="e">
        <f t="shared" si="6"/>
        <v>#REF!</v>
      </c>
      <c r="AC45" s="108">
        <v>1615.76</v>
      </c>
    </row>
    <row r="46" spans="1:29" x14ac:dyDescent="0.2">
      <c r="A46" s="88" t="e">
        <f>#REF!</f>
        <v>#REF!</v>
      </c>
      <c r="B46" s="89">
        <v>18</v>
      </c>
      <c r="C46" s="90" t="e">
        <f>#REF!</f>
        <v>#REF!</v>
      </c>
      <c r="D46" s="95">
        <f t="shared" si="5"/>
        <v>0</v>
      </c>
      <c r="E46" s="95">
        <f t="shared" si="5"/>
        <v>0</v>
      </c>
      <c r="F46" s="95">
        <f t="shared" si="5"/>
        <v>0</v>
      </c>
      <c r="G46" s="95">
        <f t="shared" si="5"/>
        <v>0</v>
      </c>
      <c r="H46" s="95" t="e">
        <f t="shared" si="5"/>
        <v>#REF!</v>
      </c>
      <c r="I46" s="95">
        <f t="shared" si="5"/>
        <v>0</v>
      </c>
      <c r="J46" s="95">
        <f t="shared" si="5"/>
        <v>0</v>
      </c>
      <c r="K46" s="95">
        <f t="shared" si="5"/>
        <v>0</v>
      </c>
      <c r="L46" s="95">
        <f t="shared" si="5"/>
        <v>0</v>
      </c>
      <c r="M46" s="95" t="e">
        <f t="shared" si="5"/>
        <v>#REF!</v>
      </c>
      <c r="N46" s="95">
        <f t="shared" si="5"/>
        <v>0</v>
      </c>
      <c r="O46" s="92"/>
      <c r="P46" s="92"/>
      <c r="Q46" s="92"/>
      <c r="R46" s="92"/>
      <c r="S46" s="93" t="e">
        <f t="shared" si="1"/>
        <v>#REF!</v>
      </c>
      <c r="T46" s="94"/>
      <c r="U46" s="94"/>
      <c r="V46" s="94"/>
      <c r="W46" s="94"/>
      <c r="X46" s="96" t="e">
        <f t="shared" si="6"/>
        <v>#REF!</v>
      </c>
      <c r="Y46" s="102" t="e">
        <f t="shared" si="6"/>
        <v>#REF!</v>
      </c>
      <c r="AC46" s="108">
        <v>1605.5</v>
      </c>
    </row>
    <row r="47" spans="1:29" x14ac:dyDescent="0.2">
      <c r="A47" s="88" t="e">
        <f>#REF!</f>
        <v>#REF!</v>
      </c>
      <c r="B47" s="89">
        <v>19</v>
      </c>
      <c r="C47" s="90" t="e">
        <f>#REF!</f>
        <v>#REF!</v>
      </c>
      <c r="D47" s="95">
        <f t="shared" si="5"/>
        <v>0</v>
      </c>
      <c r="E47" s="95">
        <f t="shared" si="5"/>
        <v>0</v>
      </c>
      <c r="F47" s="95">
        <f t="shared" si="5"/>
        <v>0</v>
      </c>
      <c r="G47" s="95">
        <f t="shared" si="5"/>
        <v>0</v>
      </c>
      <c r="H47" s="95" t="e">
        <f t="shared" si="5"/>
        <v>#REF!</v>
      </c>
      <c r="I47" s="95">
        <f t="shared" si="5"/>
        <v>0</v>
      </c>
      <c r="J47" s="95">
        <f t="shared" si="5"/>
        <v>0</v>
      </c>
      <c r="K47" s="95">
        <f t="shared" si="5"/>
        <v>0</v>
      </c>
      <c r="L47" s="95">
        <f t="shared" si="5"/>
        <v>0</v>
      </c>
      <c r="M47" s="95" t="e">
        <f t="shared" si="5"/>
        <v>#REF!</v>
      </c>
      <c r="N47" s="95">
        <f t="shared" si="5"/>
        <v>0</v>
      </c>
      <c r="O47" s="92"/>
      <c r="P47" s="92"/>
      <c r="Q47" s="92"/>
      <c r="R47" s="92"/>
      <c r="S47" s="93" t="e">
        <f t="shared" si="1"/>
        <v>#REF!</v>
      </c>
      <c r="T47" s="94"/>
      <c r="U47" s="94"/>
      <c r="V47" s="94"/>
      <c r="W47" s="94"/>
      <c r="X47" s="96" t="e">
        <f t="shared" si="6"/>
        <v>#REF!</v>
      </c>
      <c r="Y47" s="102" t="e">
        <f t="shared" si="6"/>
        <v>#REF!</v>
      </c>
      <c r="AC47" s="108">
        <v>1555.18</v>
      </c>
    </row>
    <row r="48" spans="1:29" x14ac:dyDescent="0.2">
      <c r="A48" s="88" t="e">
        <f>#REF!</f>
        <v>#REF!</v>
      </c>
      <c r="B48" s="89">
        <v>20</v>
      </c>
      <c r="C48" s="90" t="e">
        <f>#REF!</f>
        <v>#REF!</v>
      </c>
      <c r="D48" s="95">
        <f t="shared" si="5"/>
        <v>0</v>
      </c>
      <c r="E48" s="95">
        <f t="shared" si="5"/>
        <v>0</v>
      </c>
      <c r="F48" s="95">
        <f t="shared" si="5"/>
        <v>0</v>
      </c>
      <c r="G48" s="95">
        <f t="shared" si="5"/>
        <v>0</v>
      </c>
      <c r="H48" s="95" t="e">
        <f t="shared" si="5"/>
        <v>#REF!</v>
      </c>
      <c r="I48" s="95">
        <f t="shared" si="5"/>
        <v>0</v>
      </c>
      <c r="J48" s="95">
        <f t="shared" si="5"/>
        <v>0</v>
      </c>
      <c r="K48" s="95">
        <f t="shared" si="5"/>
        <v>0</v>
      </c>
      <c r="L48" s="95">
        <f t="shared" si="5"/>
        <v>0</v>
      </c>
      <c r="M48" s="95" t="e">
        <f t="shared" si="5"/>
        <v>#REF!</v>
      </c>
      <c r="N48" s="95">
        <f t="shared" si="5"/>
        <v>0</v>
      </c>
      <c r="O48" s="92"/>
      <c r="P48" s="92"/>
      <c r="Q48" s="92"/>
      <c r="R48" s="92"/>
      <c r="S48" s="93" t="e">
        <f t="shared" si="1"/>
        <v>#REF!</v>
      </c>
      <c r="T48" s="94"/>
      <c r="U48" s="94"/>
      <c r="V48" s="94"/>
      <c r="W48" s="94"/>
      <c r="X48" s="96" t="e">
        <f t="shared" si="6"/>
        <v>#REF!</v>
      </c>
      <c r="Y48" s="102" t="e">
        <f t="shared" si="6"/>
        <v>#REF!</v>
      </c>
      <c r="AC48" s="108">
        <v>1530.1</v>
      </c>
    </row>
    <row r="49" spans="1:29" x14ac:dyDescent="0.2">
      <c r="A49" s="88" t="e">
        <f>#REF!</f>
        <v>#REF!</v>
      </c>
      <c r="B49" s="89">
        <v>21</v>
      </c>
      <c r="C49" s="90" t="e">
        <f>#REF!</f>
        <v>#REF!</v>
      </c>
      <c r="D49" s="95">
        <f t="shared" si="5"/>
        <v>0</v>
      </c>
      <c r="E49" s="95">
        <f t="shared" si="5"/>
        <v>0</v>
      </c>
      <c r="F49" s="95">
        <f t="shared" si="5"/>
        <v>0</v>
      </c>
      <c r="G49" s="95">
        <f t="shared" si="5"/>
        <v>0</v>
      </c>
      <c r="H49" s="95" t="e">
        <f t="shared" si="5"/>
        <v>#REF!</v>
      </c>
      <c r="I49" s="95">
        <f t="shared" si="5"/>
        <v>0</v>
      </c>
      <c r="J49" s="95">
        <f t="shared" si="5"/>
        <v>0</v>
      </c>
      <c r="K49" s="95">
        <f t="shared" si="5"/>
        <v>0</v>
      </c>
      <c r="L49" s="95">
        <f t="shared" si="5"/>
        <v>0</v>
      </c>
      <c r="M49" s="95" t="e">
        <f t="shared" si="5"/>
        <v>#REF!</v>
      </c>
      <c r="N49" s="95">
        <f t="shared" si="5"/>
        <v>0</v>
      </c>
      <c r="O49" s="92"/>
      <c r="P49" s="92"/>
      <c r="Q49" s="92"/>
      <c r="R49" s="92"/>
      <c r="S49" s="93" t="e">
        <f t="shared" si="1"/>
        <v>#REF!</v>
      </c>
      <c r="T49" s="94"/>
      <c r="U49" s="94"/>
      <c r="V49" s="94"/>
      <c r="W49" s="94"/>
      <c r="X49" s="96" t="e">
        <f t="shared" si="6"/>
        <v>#REF!</v>
      </c>
      <c r="Y49" s="102" t="e">
        <f t="shared" si="6"/>
        <v>#REF!</v>
      </c>
      <c r="AC49" s="108">
        <v>1498.72</v>
      </c>
    </row>
    <row r="50" spans="1:29" x14ac:dyDescent="0.2">
      <c r="A50" s="88" t="e">
        <f>#REF!</f>
        <v>#REF!</v>
      </c>
      <c r="B50" s="89">
        <v>22</v>
      </c>
      <c r="C50" s="90" t="e">
        <f>#REF!</f>
        <v>#REF!</v>
      </c>
      <c r="D50" s="95">
        <f t="shared" si="5"/>
        <v>0</v>
      </c>
      <c r="E50" s="95">
        <f t="shared" si="5"/>
        <v>0</v>
      </c>
      <c r="F50" s="95">
        <f t="shared" si="5"/>
        <v>0</v>
      </c>
      <c r="G50" s="95">
        <f t="shared" si="5"/>
        <v>0</v>
      </c>
      <c r="H50" s="95" t="e">
        <f t="shared" si="5"/>
        <v>#REF!</v>
      </c>
      <c r="I50" s="95">
        <f t="shared" si="5"/>
        <v>0</v>
      </c>
      <c r="J50" s="95">
        <f t="shared" si="5"/>
        <v>0</v>
      </c>
      <c r="K50" s="95">
        <f t="shared" si="5"/>
        <v>0</v>
      </c>
      <c r="L50" s="95">
        <f t="shared" si="5"/>
        <v>0</v>
      </c>
      <c r="M50" s="95" t="e">
        <f t="shared" si="5"/>
        <v>#REF!</v>
      </c>
      <c r="N50" s="95">
        <f t="shared" si="5"/>
        <v>0</v>
      </c>
      <c r="O50" s="92"/>
      <c r="P50" s="92"/>
      <c r="Q50" s="92"/>
      <c r="R50" s="92"/>
      <c r="S50" s="93" t="e">
        <f t="shared" si="1"/>
        <v>#REF!</v>
      </c>
      <c r="T50" s="94"/>
      <c r="U50" s="94"/>
      <c r="V50" s="94"/>
      <c r="W50" s="94"/>
      <c r="X50" s="96" t="e">
        <f t="shared" si="6"/>
        <v>#REF!</v>
      </c>
      <c r="Y50" s="102" t="e">
        <f t="shared" si="6"/>
        <v>#REF!</v>
      </c>
      <c r="AC50" s="108">
        <v>1494.3</v>
      </c>
    </row>
    <row r="51" spans="1:29" x14ac:dyDescent="0.2">
      <c r="A51" s="88" t="e">
        <f>#REF!</f>
        <v>#REF!</v>
      </c>
      <c r="B51" s="89">
        <v>23</v>
      </c>
      <c r="C51" s="90" t="e">
        <f>#REF!</f>
        <v>#REF!</v>
      </c>
      <c r="D51" s="95">
        <f t="shared" si="5"/>
        <v>0</v>
      </c>
      <c r="E51" s="95">
        <f t="shared" si="5"/>
        <v>0</v>
      </c>
      <c r="F51" s="95">
        <f t="shared" si="5"/>
        <v>0</v>
      </c>
      <c r="G51" s="95">
        <f t="shared" si="5"/>
        <v>0</v>
      </c>
      <c r="H51" s="95" t="e">
        <f t="shared" si="5"/>
        <v>#REF!</v>
      </c>
      <c r="I51" s="95">
        <f t="shared" si="5"/>
        <v>0</v>
      </c>
      <c r="J51" s="95">
        <f t="shared" si="5"/>
        <v>0</v>
      </c>
      <c r="K51" s="95">
        <f t="shared" si="5"/>
        <v>0</v>
      </c>
      <c r="L51" s="95">
        <f t="shared" si="5"/>
        <v>0</v>
      </c>
      <c r="M51" s="95" t="e">
        <f t="shared" si="5"/>
        <v>#REF!</v>
      </c>
      <c r="N51" s="95">
        <f t="shared" si="5"/>
        <v>0</v>
      </c>
      <c r="O51" s="92"/>
      <c r="P51" s="92"/>
      <c r="Q51" s="92"/>
      <c r="R51" s="92"/>
      <c r="S51" s="93" t="e">
        <f t="shared" si="1"/>
        <v>#REF!</v>
      </c>
      <c r="T51" s="94"/>
      <c r="U51" s="94"/>
      <c r="V51" s="94"/>
      <c r="W51" s="94"/>
      <c r="X51" s="96" t="e">
        <f t="shared" si="6"/>
        <v>#REF!</v>
      </c>
      <c r="Y51" s="102" t="e">
        <f t="shared" si="6"/>
        <v>#REF!</v>
      </c>
      <c r="AC51" s="108">
        <v>1534.08</v>
      </c>
    </row>
    <row r="52" spans="1:29" x14ac:dyDescent="0.2">
      <c r="A52" s="88" t="e">
        <f>#REF!</f>
        <v>#REF!</v>
      </c>
      <c r="B52" s="89">
        <v>24</v>
      </c>
      <c r="C52" s="90" t="e">
        <f>#REF!</f>
        <v>#REF!</v>
      </c>
      <c r="D52" s="95">
        <f t="shared" si="5"/>
        <v>0</v>
      </c>
      <c r="E52" s="95">
        <f t="shared" si="5"/>
        <v>0</v>
      </c>
      <c r="F52" s="95">
        <f t="shared" si="5"/>
        <v>0</v>
      </c>
      <c r="G52" s="95">
        <f t="shared" si="5"/>
        <v>0</v>
      </c>
      <c r="H52" s="95" t="e">
        <f t="shared" si="5"/>
        <v>#REF!</v>
      </c>
      <c r="I52" s="95">
        <f t="shared" si="5"/>
        <v>0</v>
      </c>
      <c r="J52" s="95">
        <f t="shared" si="5"/>
        <v>0</v>
      </c>
      <c r="K52" s="95">
        <f t="shared" si="5"/>
        <v>0</v>
      </c>
      <c r="L52" s="95">
        <f t="shared" si="5"/>
        <v>0</v>
      </c>
      <c r="M52" s="95" t="e">
        <f t="shared" si="5"/>
        <v>#REF!</v>
      </c>
      <c r="N52" s="95">
        <f t="shared" si="5"/>
        <v>0</v>
      </c>
      <c r="O52" s="92"/>
      <c r="P52" s="92"/>
      <c r="Q52" s="92"/>
      <c r="R52" s="92"/>
      <c r="S52" s="93" t="e">
        <f t="shared" si="1"/>
        <v>#REF!</v>
      </c>
      <c r="T52" s="94"/>
      <c r="U52" s="94"/>
      <c r="V52" s="94"/>
      <c r="W52" s="94"/>
      <c r="X52" s="96" t="e">
        <f t="shared" si="6"/>
        <v>#REF!</v>
      </c>
      <c r="Y52" s="102" t="e">
        <f t="shared" si="6"/>
        <v>#REF!</v>
      </c>
      <c r="AC52" s="108">
        <v>1599.22</v>
      </c>
    </row>
    <row r="53" spans="1:29" x14ac:dyDescent="0.2">
      <c r="A53" s="88" t="e">
        <f>#REF!</f>
        <v>#REF!</v>
      </c>
      <c r="B53" s="89">
        <v>1</v>
      </c>
      <c r="C53" s="90" t="e">
        <f>#REF!</f>
        <v>#REF!</v>
      </c>
      <c r="D53" s="95">
        <f t="shared" si="5"/>
        <v>0</v>
      </c>
      <c r="E53" s="95">
        <f t="shared" si="5"/>
        <v>0</v>
      </c>
      <c r="F53" s="95">
        <f t="shared" si="5"/>
        <v>0</v>
      </c>
      <c r="G53" s="95">
        <f t="shared" si="5"/>
        <v>0</v>
      </c>
      <c r="H53" s="95" t="e">
        <f t="shared" si="5"/>
        <v>#REF!</v>
      </c>
      <c r="I53" s="95">
        <f t="shared" si="5"/>
        <v>0</v>
      </c>
      <c r="J53" s="95">
        <f t="shared" si="5"/>
        <v>0</v>
      </c>
      <c r="K53" s="95">
        <f t="shared" si="5"/>
        <v>0</v>
      </c>
      <c r="L53" s="95">
        <f t="shared" si="5"/>
        <v>0</v>
      </c>
      <c r="M53" s="95" t="e">
        <f t="shared" si="5"/>
        <v>#REF!</v>
      </c>
      <c r="N53" s="95">
        <f t="shared" si="5"/>
        <v>0</v>
      </c>
      <c r="O53" s="92"/>
      <c r="P53" s="92"/>
      <c r="Q53" s="92"/>
      <c r="R53" s="92"/>
      <c r="S53" s="93" t="e">
        <f t="shared" si="1"/>
        <v>#REF!</v>
      </c>
      <c r="T53" s="94"/>
      <c r="U53" s="94"/>
      <c r="V53" s="94"/>
      <c r="W53" s="94"/>
      <c r="X53" s="96" t="e">
        <f t="shared" si="6"/>
        <v>#REF!</v>
      </c>
      <c r="Y53" s="102" t="e">
        <f t="shared" si="6"/>
        <v>#REF!</v>
      </c>
      <c r="AC53" s="108">
        <f t="array" ref="AC53:AC76">TRANSPOSE('менее 670  3_4ЦК'!B413:Y413)</f>
        <v>1580.71</v>
      </c>
    </row>
    <row r="54" spans="1:29" x14ac:dyDescent="0.2">
      <c r="A54" s="88" t="e">
        <f>#REF!</f>
        <v>#REF!</v>
      </c>
      <c r="B54" s="89">
        <v>2</v>
      </c>
      <c r="C54" s="90" t="e">
        <f>#REF!</f>
        <v>#REF!</v>
      </c>
      <c r="D54" s="95">
        <f t="shared" ref="D54:N69" si="7">D53</f>
        <v>0</v>
      </c>
      <c r="E54" s="95">
        <f t="shared" si="7"/>
        <v>0</v>
      </c>
      <c r="F54" s="95">
        <f t="shared" si="7"/>
        <v>0</v>
      </c>
      <c r="G54" s="95">
        <f t="shared" si="7"/>
        <v>0</v>
      </c>
      <c r="H54" s="95" t="e">
        <f t="shared" si="7"/>
        <v>#REF!</v>
      </c>
      <c r="I54" s="95">
        <f t="shared" si="7"/>
        <v>0</v>
      </c>
      <c r="J54" s="95">
        <f t="shared" si="7"/>
        <v>0</v>
      </c>
      <c r="K54" s="95">
        <f t="shared" si="7"/>
        <v>0</v>
      </c>
      <c r="L54" s="95">
        <f t="shared" si="7"/>
        <v>0</v>
      </c>
      <c r="M54" s="95" t="e">
        <f t="shared" si="7"/>
        <v>#REF!</v>
      </c>
      <c r="N54" s="95">
        <f t="shared" si="7"/>
        <v>0</v>
      </c>
      <c r="O54" s="92"/>
      <c r="P54" s="92"/>
      <c r="Q54" s="92"/>
      <c r="R54" s="92"/>
      <c r="S54" s="93" t="e">
        <f t="shared" si="1"/>
        <v>#REF!</v>
      </c>
      <c r="T54" s="94"/>
      <c r="U54" s="94"/>
      <c r="V54" s="94"/>
      <c r="W54" s="94"/>
      <c r="X54" s="96" t="e">
        <f t="shared" ref="X54:Y69" si="8">X53</f>
        <v>#REF!</v>
      </c>
      <c r="Y54" s="102" t="e">
        <f t="shared" si="8"/>
        <v>#REF!</v>
      </c>
      <c r="AC54" s="108">
        <v>1652.08</v>
      </c>
    </row>
    <row r="55" spans="1:29" x14ac:dyDescent="0.2">
      <c r="A55" s="88" t="e">
        <f>#REF!</f>
        <v>#REF!</v>
      </c>
      <c r="B55" s="89">
        <v>3</v>
      </c>
      <c r="C55" s="90" t="e">
        <f>#REF!</f>
        <v>#REF!</v>
      </c>
      <c r="D55" s="95">
        <f t="shared" si="7"/>
        <v>0</v>
      </c>
      <c r="E55" s="95">
        <f t="shared" si="7"/>
        <v>0</v>
      </c>
      <c r="F55" s="95">
        <f t="shared" si="7"/>
        <v>0</v>
      </c>
      <c r="G55" s="95">
        <f t="shared" si="7"/>
        <v>0</v>
      </c>
      <c r="H55" s="95" t="e">
        <f t="shared" si="7"/>
        <v>#REF!</v>
      </c>
      <c r="I55" s="95">
        <f t="shared" si="7"/>
        <v>0</v>
      </c>
      <c r="J55" s="95">
        <f t="shared" si="7"/>
        <v>0</v>
      </c>
      <c r="K55" s="95">
        <f t="shared" si="7"/>
        <v>0</v>
      </c>
      <c r="L55" s="95">
        <f t="shared" si="7"/>
        <v>0</v>
      </c>
      <c r="M55" s="95" t="e">
        <f t="shared" si="7"/>
        <v>#REF!</v>
      </c>
      <c r="N55" s="95">
        <f t="shared" si="7"/>
        <v>0</v>
      </c>
      <c r="O55" s="92"/>
      <c r="P55" s="92"/>
      <c r="Q55" s="92"/>
      <c r="R55" s="92"/>
      <c r="S55" s="93" t="e">
        <f t="shared" si="1"/>
        <v>#REF!</v>
      </c>
      <c r="T55" s="94"/>
      <c r="U55" s="94"/>
      <c r="V55" s="94"/>
      <c r="W55" s="94"/>
      <c r="X55" s="96" t="e">
        <f t="shared" si="8"/>
        <v>#REF!</v>
      </c>
      <c r="Y55" s="102" t="e">
        <f t="shared" si="8"/>
        <v>#REF!</v>
      </c>
      <c r="AC55" s="108">
        <v>1694.13</v>
      </c>
    </row>
    <row r="56" spans="1:29" x14ac:dyDescent="0.2">
      <c r="A56" s="88" t="e">
        <f>#REF!</f>
        <v>#REF!</v>
      </c>
      <c r="B56" s="89">
        <v>4</v>
      </c>
      <c r="C56" s="90" t="e">
        <f>#REF!</f>
        <v>#REF!</v>
      </c>
      <c r="D56" s="95">
        <f t="shared" si="7"/>
        <v>0</v>
      </c>
      <c r="E56" s="95">
        <f t="shared" si="7"/>
        <v>0</v>
      </c>
      <c r="F56" s="95">
        <f t="shared" si="7"/>
        <v>0</v>
      </c>
      <c r="G56" s="95">
        <f t="shared" si="7"/>
        <v>0</v>
      </c>
      <c r="H56" s="95" t="e">
        <f t="shared" si="7"/>
        <v>#REF!</v>
      </c>
      <c r="I56" s="95">
        <f t="shared" si="7"/>
        <v>0</v>
      </c>
      <c r="J56" s="95">
        <f t="shared" si="7"/>
        <v>0</v>
      </c>
      <c r="K56" s="95">
        <f t="shared" si="7"/>
        <v>0</v>
      </c>
      <c r="L56" s="95">
        <f t="shared" si="7"/>
        <v>0</v>
      </c>
      <c r="M56" s="95" t="e">
        <f t="shared" si="7"/>
        <v>#REF!</v>
      </c>
      <c r="N56" s="95">
        <f t="shared" si="7"/>
        <v>0</v>
      </c>
      <c r="O56" s="92"/>
      <c r="P56" s="92"/>
      <c r="Q56" s="92"/>
      <c r="R56" s="92"/>
      <c r="S56" s="93" t="e">
        <f t="shared" si="1"/>
        <v>#REF!</v>
      </c>
      <c r="T56" s="94"/>
      <c r="U56" s="94"/>
      <c r="V56" s="94"/>
      <c r="W56" s="94"/>
      <c r="X56" s="96" t="e">
        <f t="shared" si="8"/>
        <v>#REF!</v>
      </c>
      <c r="Y56" s="102" t="e">
        <f t="shared" si="8"/>
        <v>#REF!</v>
      </c>
      <c r="AC56" s="108">
        <v>1709.94</v>
      </c>
    </row>
    <row r="57" spans="1:29" x14ac:dyDescent="0.2">
      <c r="A57" s="88" t="e">
        <f>#REF!</f>
        <v>#REF!</v>
      </c>
      <c r="B57" s="89">
        <v>5</v>
      </c>
      <c r="C57" s="90" t="e">
        <f>#REF!</f>
        <v>#REF!</v>
      </c>
      <c r="D57" s="95">
        <f t="shared" si="7"/>
        <v>0</v>
      </c>
      <c r="E57" s="95">
        <f t="shared" si="7"/>
        <v>0</v>
      </c>
      <c r="F57" s="95">
        <f t="shared" si="7"/>
        <v>0</v>
      </c>
      <c r="G57" s="95">
        <f t="shared" si="7"/>
        <v>0</v>
      </c>
      <c r="H57" s="95" t="e">
        <f t="shared" si="7"/>
        <v>#REF!</v>
      </c>
      <c r="I57" s="95">
        <f t="shared" si="7"/>
        <v>0</v>
      </c>
      <c r="J57" s="95">
        <f t="shared" si="7"/>
        <v>0</v>
      </c>
      <c r="K57" s="95">
        <f t="shared" si="7"/>
        <v>0</v>
      </c>
      <c r="L57" s="95">
        <f t="shared" si="7"/>
        <v>0</v>
      </c>
      <c r="M57" s="95" t="e">
        <f t="shared" si="7"/>
        <v>#REF!</v>
      </c>
      <c r="N57" s="95">
        <f t="shared" si="7"/>
        <v>0</v>
      </c>
      <c r="O57" s="92"/>
      <c r="P57" s="92"/>
      <c r="Q57" s="92"/>
      <c r="R57" s="92"/>
      <c r="S57" s="93" t="e">
        <f t="shared" si="1"/>
        <v>#REF!</v>
      </c>
      <c r="T57" s="94"/>
      <c r="U57" s="94"/>
      <c r="V57" s="94"/>
      <c r="W57" s="94"/>
      <c r="X57" s="96" t="e">
        <f t="shared" si="8"/>
        <v>#REF!</v>
      </c>
      <c r="Y57" s="102" t="e">
        <f t="shared" si="8"/>
        <v>#REF!</v>
      </c>
      <c r="AC57" s="108">
        <v>1724.44</v>
      </c>
    </row>
    <row r="58" spans="1:29" x14ac:dyDescent="0.2">
      <c r="A58" s="88" t="e">
        <f>#REF!</f>
        <v>#REF!</v>
      </c>
      <c r="B58" s="89">
        <v>6</v>
      </c>
      <c r="C58" s="90" t="e">
        <f>#REF!</f>
        <v>#REF!</v>
      </c>
      <c r="D58" s="95">
        <f t="shared" si="7"/>
        <v>0</v>
      </c>
      <c r="E58" s="95">
        <f t="shared" si="7"/>
        <v>0</v>
      </c>
      <c r="F58" s="95">
        <f t="shared" si="7"/>
        <v>0</v>
      </c>
      <c r="G58" s="95">
        <f t="shared" si="7"/>
        <v>0</v>
      </c>
      <c r="H58" s="95" t="e">
        <f t="shared" si="7"/>
        <v>#REF!</v>
      </c>
      <c r="I58" s="95">
        <f t="shared" si="7"/>
        <v>0</v>
      </c>
      <c r="J58" s="95">
        <f t="shared" si="7"/>
        <v>0</v>
      </c>
      <c r="K58" s="95">
        <f t="shared" si="7"/>
        <v>0</v>
      </c>
      <c r="L58" s="95">
        <f t="shared" si="7"/>
        <v>0</v>
      </c>
      <c r="M58" s="95" t="e">
        <f t="shared" si="7"/>
        <v>#REF!</v>
      </c>
      <c r="N58" s="95">
        <f t="shared" si="7"/>
        <v>0</v>
      </c>
      <c r="O58" s="92"/>
      <c r="P58" s="92"/>
      <c r="Q58" s="92"/>
      <c r="R58" s="92"/>
      <c r="S58" s="93" t="e">
        <f t="shared" si="1"/>
        <v>#REF!</v>
      </c>
      <c r="T58" s="94"/>
      <c r="U58" s="94"/>
      <c r="V58" s="94"/>
      <c r="W58" s="94"/>
      <c r="X58" s="96" t="e">
        <f t="shared" si="8"/>
        <v>#REF!</v>
      </c>
      <c r="Y58" s="102" t="e">
        <f t="shared" si="8"/>
        <v>#REF!</v>
      </c>
      <c r="AC58" s="108">
        <v>1722.11</v>
      </c>
    </row>
    <row r="59" spans="1:29" x14ac:dyDescent="0.2">
      <c r="A59" s="88" t="e">
        <f>#REF!</f>
        <v>#REF!</v>
      </c>
      <c r="B59" s="89">
        <v>7</v>
      </c>
      <c r="C59" s="90" t="e">
        <f>#REF!</f>
        <v>#REF!</v>
      </c>
      <c r="D59" s="95">
        <f t="shared" si="7"/>
        <v>0</v>
      </c>
      <c r="E59" s="95">
        <f t="shared" si="7"/>
        <v>0</v>
      </c>
      <c r="F59" s="95">
        <f t="shared" si="7"/>
        <v>0</v>
      </c>
      <c r="G59" s="95">
        <f t="shared" si="7"/>
        <v>0</v>
      </c>
      <c r="H59" s="95" t="e">
        <f t="shared" si="7"/>
        <v>#REF!</v>
      </c>
      <c r="I59" s="95">
        <f t="shared" si="7"/>
        <v>0</v>
      </c>
      <c r="J59" s="95">
        <f t="shared" si="7"/>
        <v>0</v>
      </c>
      <c r="K59" s="95">
        <f t="shared" si="7"/>
        <v>0</v>
      </c>
      <c r="L59" s="95">
        <f t="shared" si="7"/>
        <v>0</v>
      </c>
      <c r="M59" s="95" t="e">
        <f t="shared" si="7"/>
        <v>#REF!</v>
      </c>
      <c r="N59" s="95">
        <f t="shared" si="7"/>
        <v>0</v>
      </c>
      <c r="O59" s="92"/>
      <c r="P59" s="92"/>
      <c r="Q59" s="92"/>
      <c r="R59" s="92"/>
      <c r="S59" s="93" t="e">
        <f t="shared" si="1"/>
        <v>#REF!</v>
      </c>
      <c r="T59" s="94"/>
      <c r="U59" s="94"/>
      <c r="V59" s="94"/>
      <c r="W59" s="94"/>
      <c r="X59" s="96" t="e">
        <f t="shared" si="8"/>
        <v>#REF!</v>
      </c>
      <c r="Y59" s="102" t="e">
        <f t="shared" si="8"/>
        <v>#REF!</v>
      </c>
      <c r="AC59" s="108">
        <v>1726.84</v>
      </c>
    </row>
    <row r="60" spans="1:29" x14ac:dyDescent="0.2">
      <c r="A60" s="88" t="e">
        <f>#REF!</f>
        <v>#REF!</v>
      </c>
      <c r="B60" s="89">
        <v>8</v>
      </c>
      <c r="C60" s="90" t="e">
        <f>#REF!</f>
        <v>#REF!</v>
      </c>
      <c r="D60" s="95">
        <f t="shared" si="7"/>
        <v>0</v>
      </c>
      <c r="E60" s="95">
        <f t="shared" si="7"/>
        <v>0</v>
      </c>
      <c r="F60" s="95">
        <f t="shared" si="7"/>
        <v>0</v>
      </c>
      <c r="G60" s="95">
        <f t="shared" si="7"/>
        <v>0</v>
      </c>
      <c r="H60" s="95" t="e">
        <f t="shared" si="7"/>
        <v>#REF!</v>
      </c>
      <c r="I60" s="95">
        <f t="shared" si="7"/>
        <v>0</v>
      </c>
      <c r="J60" s="95">
        <f t="shared" si="7"/>
        <v>0</v>
      </c>
      <c r="K60" s="95">
        <f t="shared" si="7"/>
        <v>0</v>
      </c>
      <c r="L60" s="95">
        <f t="shared" si="7"/>
        <v>0</v>
      </c>
      <c r="M60" s="95" t="e">
        <f t="shared" si="7"/>
        <v>#REF!</v>
      </c>
      <c r="N60" s="95">
        <f t="shared" si="7"/>
        <v>0</v>
      </c>
      <c r="O60" s="92"/>
      <c r="P60" s="92"/>
      <c r="Q60" s="92"/>
      <c r="R60" s="92"/>
      <c r="S60" s="93" t="e">
        <f t="shared" si="1"/>
        <v>#REF!</v>
      </c>
      <c r="T60" s="94"/>
      <c r="U60" s="94"/>
      <c r="V60" s="94"/>
      <c r="W60" s="94"/>
      <c r="X60" s="96" t="e">
        <f t="shared" si="8"/>
        <v>#REF!</v>
      </c>
      <c r="Y60" s="102" t="e">
        <f t="shared" si="8"/>
        <v>#REF!</v>
      </c>
      <c r="AC60" s="108">
        <v>1696.12</v>
      </c>
    </row>
    <row r="61" spans="1:29" x14ac:dyDescent="0.2">
      <c r="A61" s="88" t="e">
        <f>#REF!</f>
        <v>#REF!</v>
      </c>
      <c r="B61" s="89">
        <v>9</v>
      </c>
      <c r="C61" s="90" t="e">
        <f>#REF!</f>
        <v>#REF!</v>
      </c>
      <c r="D61" s="95">
        <f t="shared" si="7"/>
        <v>0</v>
      </c>
      <c r="E61" s="95">
        <f t="shared" si="7"/>
        <v>0</v>
      </c>
      <c r="F61" s="95">
        <f t="shared" si="7"/>
        <v>0</v>
      </c>
      <c r="G61" s="95">
        <f t="shared" si="7"/>
        <v>0</v>
      </c>
      <c r="H61" s="95" t="e">
        <f t="shared" si="7"/>
        <v>#REF!</v>
      </c>
      <c r="I61" s="95">
        <f t="shared" si="7"/>
        <v>0</v>
      </c>
      <c r="J61" s="95">
        <f t="shared" si="7"/>
        <v>0</v>
      </c>
      <c r="K61" s="95">
        <f t="shared" si="7"/>
        <v>0</v>
      </c>
      <c r="L61" s="95">
        <f t="shared" si="7"/>
        <v>0</v>
      </c>
      <c r="M61" s="95" t="e">
        <f t="shared" si="7"/>
        <v>#REF!</v>
      </c>
      <c r="N61" s="95">
        <f t="shared" si="7"/>
        <v>0</v>
      </c>
      <c r="O61" s="92"/>
      <c r="P61" s="92"/>
      <c r="Q61" s="92"/>
      <c r="R61" s="92"/>
      <c r="S61" s="93" t="e">
        <f t="shared" si="1"/>
        <v>#REF!</v>
      </c>
      <c r="T61" s="94"/>
      <c r="U61" s="94"/>
      <c r="V61" s="94"/>
      <c r="W61" s="94"/>
      <c r="X61" s="96" t="e">
        <f t="shared" si="8"/>
        <v>#REF!</v>
      </c>
      <c r="Y61" s="102" t="e">
        <f t="shared" si="8"/>
        <v>#REF!</v>
      </c>
      <c r="AC61" s="108">
        <v>1633.62</v>
      </c>
    </row>
    <row r="62" spans="1:29" x14ac:dyDescent="0.2">
      <c r="A62" s="88" t="e">
        <f>#REF!</f>
        <v>#REF!</v>
      </c>
      <c r="B62" s="89">
        <v>10</v>
      </c>
      <c r="C62" s="90" t="e">
        <f>#REF!</f>
        <v>#REF!</v>
      </c>
      <c r="D62" s="95">
        <f t="shared" si="7"/>
        <v>0</v>
      </c>
      <c r="E62" s="95">
        <f t="shared" si="7"/>
        <v>0</v>
      </c>
      <c r="F62" s="95">
        <f t="shared" si="7"/>
        <v>0</v>
      </c>
      <c r="G62" s="95">
        <f t="shared" si="7"/>
        <v>0</v>
      </c>
      <c r="H62" s="95" t="e">
        <f t="shared" si="7"/>
        <v>#REF!</v>
      </c>
      <c r="I62" s="95">
        <f t="shared" si="7"/>
        <v>0</v>
      </c>
      <c r="J62" s="95">
        <f t="shared" si="7"/>
        <v>0</v>
      </c>
      <c r="K62" s="95">
        <f t="shared" si="7"/>
        <v>0</v>
      </c>
      <c r="L62" s="95">
        <f t="shared" si="7"/>
        <v>0</v>
      </c>
      <c r="M62" s="95" t="e">
        <f t="shared" si="7"/>
        <v>#REF!</v>
      </c>
      <c r="N62" s="95">
        <f t="shared" si="7"/>
        <v>0</v>
      </c>
      <c r="O62" s="92"/>
      <c r="P62" s="92"/>
      <c r="Q62" s="92"/>
      <c r="R62" s="92"/>
      <c r="S62" s="93" t="e">
        <f t="shared" si="1"/>
        <v>#REF!</v>
      </c>
      <c r="T62" s="94"/>
      <c r="U62" s="94"/>
      <c r="V62" s="94"/>
      <c r="W62" s="94"/>
      <c r="X62" s="96" t="e">
        <f t="shared" si="8"/>
        <v>#REF!</v>
      </c>
      <c r="Y62" s="102" t="e">
        <f t="shared" si="8"/>
        <v>#REF!</v>
      </c>
      <c r="AC62" s="108">
        <v>1594.9</v>
      </c>
    </row>
    <row r="63" spans="1:29" x14ac:dyDescent="0.2">
      <c r="A63" s="88" t="e">
        <f>#REF!</f>
        <v>#REF!</v>
      </c>
      <c r="B63" s="89">
        <v>11</v>
      </c>
      <c r="C63" s="90" t="e">
        <f>#REF!</f>
        <v>#REF!</v>
      </c>
      <c r="D63" s="95">
        <f t="shared" si="7"/>
        <v>0</v>
      </c>
      <c r="E63" s="95">
        <f t="shared" si="7"/>
        <v>0</v>
      </c>
      <c r="F63" s="95">
        <f t="shared" si="7"/>
        <v>0</v>
      </c>
      <c r="G63" s="95">
        <f t="shared" si="7"/>
        <v>0</v>
      </c>
      <c r="H63" s="95" t="e">
        <f t="shared" si="7"/>
        <v>#REF!</v>
      </c>
      <c r="I63" s="95">
        <f t="shared" si="7"/>
        <v>0</v>
      </c>
      <c r="J63" s="95">
        <f t="shared" si="7"/>
        <v>0</v>
      </c>
      <c r="K63" s="95">
        <f t="shared" si="7"/>
        <v>0</v>
      </c>
      <c r="L63" s="95">
        <f t="shared" si="7"/>
        <v>0</v>
      </c>
      <c r="M63" s="95" t="e">
        <f t="shared" si="7"/>
        <v>#REF!</v>
      </c>
      <c r="N63" s="95">
        <f t="shared" si="7"/>
        <v>0</v>
      </c>
      <c r="O63" s="92"/>
      <c r="P63" s="92"/>
      <c r="Q63" s="92"/>
      <c r="R63" s="92"/>
      <c r="S63" s="93" t="e">
        <f t="shared" si="1"/>
        <v>#REF!</v>
      </c>
      <c r="T63" s="94"/>
      <c r="U63" s="94"/>
      <c r="V63" s="94"/>
      <c r="W63" s="94"/>
      <c r="X63" s="96" t="e">
        <f t="shared" si="8"/>
        <v>#REF!</v>
      </c>
      <c r="Y63" s="102" t="e">
        <f t="shared" si="8"/>
        <v>#REF!</v>
      </c>
      <c r="AC63" s="108">
        <v>1564.28</v>
      </c>
    </row>
    <row r="64" spans="1:29" x14ac:dyDescent="0.2">
      <c r="A64" s="88" t="e">
        <f>#REF!</f>
        <v>#REF!</v>
      </c>
      <c r="B64" s="89">
        <v>12</v>
      </c>
      <c r="C64" s="90" t="e">
        <f>#REF!</f>
        <v>#REF!</v>
      </c>
      <c r="D64" s="95">
        <f t="shared" si="7"/>
        <v>0</v>
      </c>
      <c r="E64" s="95">
        <f t="shared" si="7"/>
        <v>0</v>
      </c>
      <c r="F64" s="95">
        <f t="shared" si="7"/>
        <v>0</v>
      </c>
      <c r="G64" s="95">
        <f t="shared" si="7"/>
        <v>0</v>
      </c>
      <c r="H64" s="95" t="e">
        <f t="shared" si="7"/>
        <v>#REF!</v>
      </c>
      <c r="I64" s="95">
        <f t="shared" si="7"/>
        <v>0</v>
      </c>
      <c r="J64" s="95">
        <f t="shared" si="7"/>
        <v>0</v>
      </c>
      <c r="K64" s="95">
        <f t="shared" si="7"/>
        <v>0</v>
      </c>
      <c r="L64" s="95">
        <f t="shared" si="7"/>
        <v>0</v>
      </c>
      <c r="M64" s="95" t="e">
        <f t="shared" si="7"/>
        <v>#REF!</v>
      </c>
      <c r="N64" s="95">
        <f t="shared" si="7"/>
        <v>0</v>
      </c>
      <c r="O64" s="92"/>
      <c r="P64" s="92"/>
      <c r="Q64" s="92"/>
      <c r="R64" s="92"/>
      <c r="S64" s="93" t="e">
        <f t="shared" si="1"/>
        <v>#REF!</v>
      </c>
      <c r="T64" s="94"/>
      <c r="U64" s="94"/>
      <c r="V64" s="94"/>
      <c r="W64" s="94"/>
      <c r="X64" s="96" t="e">
        <f t="shared" si="8"/>
        <v>#REF!</v>
      </c>
      <c r="Y64" s="102" t="e">
        <f t="shared" si="8"/>
        <v>#REF!</v>
      </c>
      <c r="AC64" s="108">
        <v>1541.42</v>
      </c>
    </row>
    <row r="65" spans="1:29" x14ac:dyDescent="0.2">
      <c r="A65" s="88" t="e">
        <f>#REF!</f>
        <v>#REF!</v>
      </c>
      <c r="B65" s="89">
        <v>13</v>
      </c>
      <c r="C65" s="90" t="e">
        <f>#REF!</f>
        <v>#REF!</v>
      </c>
      <c r="D65" s="95">
        <f t="shared" si="7"/>
        <v>0</v>
      </c>
      <c r="E65" s="95">
        <f t="shared" si="7"/>
        <v>0</v>
      </c>
      <c r="F65" s="95">
        <f t="shared" si="7"/>
        <v>0</v>
      </c>
      <c r="G65" s="95">
        <f t="shared" si="7"/>
        <v>0</v>
      </c>
      <c r="H65" s="95" t="e">
        <f t="shared" si="7"/>
        <v>#REF!</v>
      </c>
      <c r="I65" s="95">
        <f t="shared" si="7"/>
        <v>0</v>
      </c>
      <c r="J65" s="95">
        <f t="shared" si="7"/>
        <v>0</v>
      </c>
      <c r="K65" s="95">
        <f t="shared" si="7"/>
        <v>0</v>
      </c>
      <c r="L65" s="95">
        <f t="shared" si="7"/>
        <v>0</v>
      </c>
      <c r="M65" s="95" t="e">
        <f t="shared" si="7"/>
        <v>#REF!</v>
      </c>
      <c r="N65" s="95">
        <f t="shared" si="7"/>
        <v>0</v>
      </c>
      <c r="O65" s="92"/>
      <c r="P65" s="92"/>
      <c r="Q65" s="92"/>
      <c r="R65" s="92"/>
      <c r="S65" s="93" t="e">
        <f t="shared" si="1"/>
        <v>#REF!</v>
      </c>
      <c r="T65" s="94"/>
      <c r="U65" s="94"/>
      <c r="V65" s="94"/>
      <c r="W65" s="94"/>
      <c r="X65" s="96" t="e">
        <f t="shared" si="8"/>
        <v>#REF!</v>
      </c>
      <c r="Y65" s="102" t="e">
        <f t="shared" si="8"/>
        <v>#REF!</v>
      </c>
      <c r="AC65" s="108">
        <v>1575.75</v>
      </c>
    </row>
    <row r="66" spans="1:29" x14ac:dyDescent="0.2">
      <c r="A66" s="88" t="e">
        <f>#REF!</f>
        <v>#REF!</v>
      </c>
      <c r="B66" s="89">
        <v>14</v>
      </c>
      <c r="C66" s="90" t="e">
        <f>#REF!</f>
        <v>#REF!</v>
      </c>
      <c r="D66" s="95">
        <f t="shared" si="7"/>
        <v>0</v>
      </c>
      <c r="E66" s="95">
        <f t="shared" si="7"/>
        <v>0</v>
      </c>
      <c r="F66" s="95">
        <f t="shared" si="7"/>
        <v>0</v>
      </c>
      <c r="G66" s="95">
        <f t="shared" si="7"/>
        <v>0</v>
      </c>
      <c r="H66" s="95" t="e">
        <f t="shared" si="7"/>
        <v>#REF!</v>
      </c>
      <c r="I66" s="95">
        <f t="shared" si="7"/>
        <v>0</v>
      </c>
      <c r="J66" s="95">
        <f t="shared" si="7"/>
        <v>0</v>
      </c>
      <c r="K66" s="95">
        <f t="shared" si="7"/>
        <v>0</v>
      </c>
      <c r="L66" s="95">
        <f t="shared" si="7"/>
        <v>0</v>
      </c>
      <c r="M66" s="95" t="e">
        <f t="shared" si="7"/>
        <v>#REF!</v>
      </c>
      <c r="N66" s="95">
        <f t="shared" si="7"/>
        <v>0</v>
      </c>
      <c r="O66" s="92"/>
      <c r="P66" s="92"/>
      <c r="Q66" s="92"/>
      <c r="R66" s="92"/>
      <c r="S66" s="93" t="e">
        <f t="shared" si="1"/>
        <v>#REF!</v>
      </c>
      <c r="T66" s="94"/>
      <c r="U66" s="94"/>
      <c r="V66" s="94"/>
      <c r="W66" s="94"/>
      <c r="X66" s="96" t="e">
        <f t="shared" si="8"/>
        <v>#REF!</v>
      </c>
      <c r="Y66" s="102" t="e">
        <f t="shared" si="8"/>
        <v>#REF!</v>
      </c>
      <c r="AC66" s="108">
        <v>1613.61</v>
      </c>
    </row>
    <row r="67" spans="1:29" x14ac:dyDescent="0.2">
      <c r="A67" s="88" t="e">
        <f>#REF!</f>
        <v>#REF!</v>
      </c>
      <c r="B67" s="89">
        <v>15</v>
      </c>
      <c r="C67" s="90" t="e">
        <f>#REF!</f>
        <v>#REF!</v>
      </c>
      <c r="D67" s="95">
        <f t="shared" si="7"/>
        <v>0</v>
      </c>
      <c r="E67" s="95">
        <f t="shared" si="7"/>
        <v>0</v>
      </c>
      <c r="F67" s="95">
        <f t="shared" si="7"/>
        <v>0</v>
      </c>
      <c r="G67" s="95">
        <f t="shared" si="7"/>
        <v>0</v>
      </c>
      <c r="H67" s="95" t="e">
        <f t="shared" si="7"/>
        <v>#REF!</v>
      </c>
      <c r="I67" s="95">
        <f t="shared" si="7"/>
        <v>0</v>
      </c>
      <c r="J67" s="95">
        <f t="shared" si="7"/>
        <v>0</v>
      </c>
      <c r="K67" s="95">
        <f t="shared" si="7"/>
        <v>0</v>
      </c>
      <c r="L67" s="95">
        <f t="shared" si="7"/>
        <v>0</v>
      </c>
      <c r="M67" s="95" t="e">
        <f t="shared" si="7"/>
        <v>#REF!</v>
      </c>
      <c r="N67" s="95">
        <f t="shared" si="7"/>
        <v>0</v>
      </c>
      <c r="O67" s="92"/>
      <c r="P67" s="92"/>
      <c r="Q67" s="92"/>
      <c r="R67" s="92"/>
      <c r="S67" s="93" t="e">
        <f t="shared" si="1"/>
        <v>#REF!</v>
      </c>
      <c r="T67" s="94"/>
      <c r="U67" s="94"/>
      <c r="V67" s="94"/>
      <c r="W67" s="94"/>
      <c r="X67" s="96" t="e">
        <f t="shared" si="8"/>
        <v>#REF!</v>
      </c>
      <c r="Y67" s="102" t="e">
        <f t="shared" si="8"/>
        <v>#REF!</v>
      </c>
      <c r="AC67" s="108">
        <v>1634.44</v>
      </c>
    </row>
    <row r="68" spans="1:29" x14ac:dyDescent="0.2">
      <c r="A68" s="88" t="e">
        <f>#REF!</f>
        <v>#REF!</v>
      </c>
      <c r="B68" s="89">
        <v>16</v>
      </c>
      <c r="C68" s="90" t="e">
        <f>#REF!</f>
        <v>#REF!</v>
      </c>
      <c r="D68" s="95">
        <f t="shared" si="7"/>
        <v>0</v>
      </c>
      <c r="E68" s="95">
        <f t="shared" si="7"/>
        <v>0</v>
      </c>
      <c r="F68" s="95">
        <f t="shared" si="7"/>
        <v>0</v>
      </c>
      <c r="G68" s="95">
        <f t="shared" si="7"/>
        <v>0</v>
      </c>
      <c r="H68" s="95" t="e">
        <f t="shared" si="7"/>
        <v>#REF!</v>
      </c>
      <c r="I68" s="95">
        <f t="shared" si="7"/>
        <v>0</v>
      </c>
      <c r="J68" s="95">
        <f t="shared" si="7"/>
        <v>0</v>
      </c>
      <c r="K68" s="95">
        <f t="shared" si="7"/>
        <v>0</v>
      </c>
      <c r="L68" s="95">
        <f t="shared" si="7"/>
        <v>0</v>
      </c>
      <c r="M68" s="95" t="e">
        <f t="shared" si="7"/>
        <v>#REF!</v>
      </c>
      <c r="N68" s="95">
        <f t="shared" si="7"/>
        <v>0</v>
      </c>
      <c r="O68" s="92"/>
      <c r="P68" s="92"/>
      <c r="Q68" s="92"/>
      <c r="R68" s="92"/>
      <c r="S68" s="93" t="e">
        <f t="shared" si="1"/>
        <v>#REF!</v>
      </c>
      <c r="T68" s="94"/>
      <c r="U68" s="94"/>
      <c r="V68" s="94"/>
      <c r="W68" s="94"/>
      <c r="X68" s="96" t="e">
        <f t="shared" si="8"/>
        <v>#REF!</v>
      </c>
      <c r="Y68" s="102" t="e">
        <f t="shared" si="8"/>
        <v>#REF!</v>
      </c>
      <c r="AC68" s="108">
        <v>1647.99</v>
      </c>
    </row>
    <row r="69" spans="1:29" x14ac:dyDescent="0.2">
      <c r="A69" s="88" t="e">
        <f>#REF!</f>
        <v>#REF!</v>
      </c>
      <c r="B69" s="89">
        <v>17</v>
      </c>
      <c r="C69" s="90" t="e">
        <f>#REF!</f>
        <v>#REF!</v>
      </c>
      <c r="D69" s="95">
        <f t="shared" si="7"/>
        <v>0</v>
      </c>
      <c r="E69" s="95">
        <f t="shared" si="7"/>
        <v>0</v>
      </c>
      <c r="F69" s="95">
        <f t="shared" si="7"/>
        <v>0</v>
      </c>
      <c r="G69" s="95">
        <f t="shared" si="7"/>
        <v>0</v>
      </c>
      <c r="H69" s="95" t="e">
        <f t="shared" si="7"/>
        <v>#REF!</v>
      </c>
      <c r="I69" s="95">
        <f t="shared" si="7"/>
        <v>0</v>
      </c>
      <c r="J69" s="95">
        <f t="shared" si="7"/>
        <v>0</v>
      </c>
      <c r="K69" s="95">
        <f t="shared" si="7"/>
        <v>0</v>
      </c>
      <c r="L69" s="95">
        <f t="shared" si="7"/>
        <v>0</v>
      </c>
      <c r="M69" s="95" t="e">
        <f t="shared" si="7"/>
        <v>#REF!</v>
      </c>
      <c r="N69" s="95">
        <f t="shared" si="7"/>
        <v>0</v>
      </c>
      <c r="O69" s="92"/>
      <c r="P69" s="92"/>
      <c r="Q69" s="92"/>
      <c r="R69" s="92"/>
      <c r="S69" s="93" t="e">
        <f t="shared" si="1"/>
        <v>#REF!</v>
      </c>
      <c r="T69" s="94"/>
      <c r="U69" s="94"/>
      <c r="V69" s="94"/>
      <c r="W69" s="94"/>
      <c r="X69" s="96" t="e">
        <f t="shared" si="8"/>
        <v>#REF!</v>
      </c>
      <c r="Y69" s="102" t="e">
        <f t="shared" si="8"/>
        <v>#REF!</v>
      </c>
      <c r="AC69" s="108">
        <v>1637.07</v>
      </c>
    </row>
    <row r="70" spans="1:29" x14ac:dyDescent="0.2">
      <c r="A70" s="88" t="e">
        <f>#REF!</f>
        <v>#REF!</v>
      </c>
      <c r="B70" s="89">
        <v>18</v>
      </c>
      <c r="C70" s="90" t="e">
        <f>#REF!</f>
        <v>#REF!</v>
      </c>
      <c r="D70" s="95">
        <f t="shared" ref="D70:N85" si="9">D69</f>
        <v>0</v>
      </c>
      <c r="E70" s="95">
        <f t="shared" si="9"/>
        <v>0</v>
      </c>
      <c r="F70" s="95">
        <f t="shared" si="9"/>
        <v>0</v>
      </c>
      <c r="G70" s="95">
        <f t="shared" si="9"/>
        <v>0</v>
      </c>
      <c r="H70" s="95" t="e">
        <f t="shared" si="9"/>
        <v>#REF!</v>
      </c>
      <c r="I70" s="95">
        <f t="shared" si="9"/>
        <v>0</v>
      </c>
      <c r="J70" s="95">
        <f t="shared" si="9"/>
        <v>0</v>
      </c>
      <c r="K70" s="95">
        <f t="shared" si="9"/>
        <v>0</v>
      </c>
      <c r="L70" s="95">
        <f t="shared" si="9"/>
        <v>0</v>
      </c>
      <c r="M70" s="95" t="e">
        <f t="shared" si="9"/>
        <v>#REF!</v>
      </c>
      <c r="N70" s="95">
        <f t="shared" si="9"/>
        <v>0</v>
      </c>
      <c r="O70" s="92"/>
      <c r="P70" s="92"/>
      <c r="Q70" s="92"/>
      <c r="R70" s="92"/>
      <c r="S70" s="93" t="e">
        <f t="shared" ref="S70:S133" si="10">$C70+H70+$M70+$N70+X70+Y70</f>
        <v>#REF!</v>
      </c>
      <c r="T70" s="94"/>
      <c r="U70" s="94"/>
      <c r="V70" s="94"/>
      <c r="W70" s="94"/>
      <c r="X70" s="96" t="e">
        <f t="shared" ref="X70:Y85" si="11">X69</f>
        <v>#REF!</v>
      </c>
      <c r="Y70" s="102" t="e">
        <f t="shared" si="11"/>
        <v>#REF!</v>
      </c>
      <c r="AC70" s="108">
        <v>1616.56</v>
      </c>
    </row>
    <row r="71" spans="1:29" x14ac:dyDescent="0.2">
      <c r="A71" s="88" t="e">
        <f>#REF!</f>
        <v>#REF!</v>
      </c>
      <c r="B71" s="89">
        <v>19</v>
      </c>
      <c r="C71" s="90" t="e">
        <f>#REF!</f>
        <v>#REF!</v>
      </c>
      <c r="D71" s="95">
        <f t="shared" si="9"/>
        <v>0</v>
      </c>
      <c r="E71" s="95">
        <f t="shared" si="9"/>
        <v>0</v>
      </c>
      <c r="F71" s="95">
        <f t="shared" si="9"/>
        <v>0</v>
      </c>
      <c r="G71" s="95">
        <f t="shared" si="9"/>
        <v>0</v>
      </c>
      <c r="H71" s="95" t="e">
        <f t="shared" si="9"/>
        <v>#REF!</v>
      </c>
      <c r="I71" s="95">
        <f t="shared" si="9"/>
        <v>0</v>
      </c>
      <c r="J71" s="95">
        <f t="shared" si="9"/>
        <v>0</v>
      </c>
      <c r="K71" s="95">
        <f t="shared" si="9"/>
        <v>0</v>
      </c>
      <c r="L71" s="95">
        <f t="shared" si="9"/>
        <v>0</v>
      </c>
      <c r="M71" s="95" t="e">
        <f t="shared" si="9"/>
        <v>#REF!</v>
      </c>
      <c r="N71" s="95">
        <f t="shared" si="9"/>
        <v>0</v>
      </c>
      <c r="O71" s="92"/>
      <c r="P71" s="92"/>
      <c r="Q71" s="92"/>
      <c r="R71" s="92"/>
      <c r="S71" s="93" t="e">
        <f t="shared" si="10"/>
        <v>#REF!</v>
      </c>
      <c r="T71" s="94"/>
      <c r="U71" s="94"/>
      <c r="V71" s="94"/>
      <c r="W71" s="94"/>
      <c r="X71" s="96" t="e">
        <f t="shared" si="11"/>
        <v>#REF!</v>
      </c>
      <c r="Y71" s="102" t="e">
        <f t="shared" si="11"/>
        <v>#REF!</v>
      </c>
      <c r="AC71" s="108">
        <v>1564.18</v>
      </c>
    </row>
    <row r="72" spans="1:29" x14ac:dyDescent="0.2">
      <c r="A72" s="88" t="e">
        <f>#REF!</f>
        <v>#REF!</v>
      </c>
      <c r="B72" s="89">
        <v>20</v>
      </c>
      <c r="C72" s="90" t="e">
        <f>#REF!</f>
        <v>#REF!</v>
      </c>
      <c r="D72" s="95">
        <f t="shared" si="9"/>
        <v>0</v>
      </c>
      <c r="E72" s="95">
        <f t="shared" si="9"/>
        <v>0</v>
      </c>
      <c r="F72" s="95">
        <f t="shared" si="9"/>
        <v>0</v>
      </c>
      <c r="G72" s="95">
        <f t="shared" si="9"/>
        <v>0</v>
      </c>
      <c r="H72" s="95" t="e">
        <f t="shared" si="9"/>
        <v>#REF!</v>
      </c>
      <c r="I72" s="95">
        <f t="shared" si="9"/>
        <v>0</v>
      </c>
      <c r="J72" s="95">
        <f t="shared" si="9"/>
        <v>0</v>
      </c>
      <c r="K72" s="95">
        <f t="shared" si="9"/>
        <v>0</v>
      </c>
      <c r="L72" s="95">
        <f t="shared" si="9"/>
        <v>0</v>
      </c>
      <c r="M72" s="95" t="e">
        <f t="shared" si="9"/>
        <v>#REF!</v>
      </c>
      <c r="N72" s="95">
        <f t="shared" si="9"/>
        <v>0</v>
      </c>
      <c r="O72" s="92"/>
      <c r="P72" s="92"/>
      <c r="Q72" s="92"/>
      <c r="R72" s="92"/>
      <c r="S72" s="93" t="e">
        <f t="shared" si="10"/>
        <v>#REF!</v>
      </c>
      <c r="T72" s="94"/>
      <c r="U72" s="94"/>
      <c r="V72" s="94"/>
      <c r="W72" s="94"/>
      <c r="X72" s="96" t="e">
        <f t="shared" si="11"/>
        <v>#REF!</v>
      </c>
      <c r="Y72" s="102" t="e">
        <f t="shared" si="11"/>
        <v>#REF!</v>
      </c>
      <c r="AC72" s="108">
        <v>1543.7</v>
      </c>
    </row>
    <row r="73" spans="1:29" x14ac:dyDescent="0.2">
      <c r="A73" s="88" t="e">
        <f>#REF!</f>
        <v>#REF!</v>
      </c>
      <c r="B73" s="89">
        <v>21</v>
      </c>
      <c r="C73" s="90" t="e">
        <f>#REF!</f>
        <v>#REF!</v>
      </c>
      <c r="D73" s="95">
        <f t="shared" si="9"/>
        <v>0</v>
      </c>
      <c r="E73" s="95">
        <f t="shared" si="9"/>
        <v>0</v>
      </c>
      <c r="F73" s="95">
        <f t="shared" si="9"/>
        <v>0</v>
      </c>
      <c r="G73" s="95">
        <f t="shared" si="9"/>
        <v>0</v>
      </c>
      <c r="H73" s="95" t="e">
        <f t="shared" si="9"/>
        <v>#REF!</v>
      </c>
      <c r="I73" s="95">
        <f t="shared" si="9"/>
        <v>0</v>
      </c>
      <c r="J73" s="95">
        <f t="shared" si="9"/>
        <v>0</v>
      </c>
      <c r="K73" s="95">
        <f t="shared" si="9"/>
        <v>0</v>
      </c>
      <c r="L73" s="95">
        <f t="shared" si="9"/>
        <v>0</v>
      </c>
      <c r="M73" s="95" t="e">
        <f t="shared" si="9"/>
        <v>#REF!</v>
      </c>
      <c r="N73" s="95">
        <f t="shared" si="9"/>
        <v>0</v>
      </c>
      <c r="O73" s="92"/>
      <c r="P73" s="92"/>
      <c r="Q73" s="92"/>
      <c r="R73" s="92"/>
      <c r="S73" s="93" t="e">
        <f t="shared" si="10"/>
        <v>#REF!</v>
      </c>
      <c r="T73" s="94"/>
      <c r="U73" s="94"/>
      <c r="V73" s="94"/>
      <c r="W73" s="94"/>
      <c r="X73" s="96" t="e">
        <f t="shared" si="11"/>
        <v>#REF!</v>
      </c>
      <c r="Y73" s="102" t="e">
        <f t="shared" si="11"/>
        <v>#REF!</v>
      </c>
      <c r="AC73" s="108">
        <v>1531.51</v>
      </c>
    </row>
    <row r="74" spans="1:29" x14ac:dyDescent="0.2">
      <c r="A74" s="88" t="e">
        <f>#REF!</f>
        <v>#REF!</v>
      </c>
      <c r="B74" s="89">
        <v>22</v>
      </c>
      <c r="C74" s="90" t="e">
        <f>#REF!</f>
        <v>#REF!</v>
      </c>
      <c r="D74" s="95">
        <f t="shared" si="9"/>
        <v>0</v>
      </c>
      <c r="E74" s="95">
        <f t="shared" si="9"/>
        <v>0</v>
      </c>
      <c r="F74" s="95">
        <f t="shared" si="9"/>
        <v>0</v>
      </c>
      <c r="G74" s="95">
        <f t="shared" si="9"/>
        <v>0</v>
      </c>
      <c r="H74" s="95" t="e">
        <f t="shared" si="9"/>
        <v>#REF!</v>
      </c>
      <c r="I74" s="95">
        <f t="shared" si="9"/>
        <v>0</v>
      </c>
      <c r="J74" s="95">
        <f t="shared" si="9"/>
        <v>0</v>
      </c>
      <c r="K74" s="95">
        <f t="shared" si="9"/>
        <v>0</v>
      </c>
      <c r="L74" s="95">
        <f t="shared" si="9"/>
        <v>0</v>
      </c>
      <c r="M74" s="95" t="e">
        <f t="shared" si="9"/>
        <v>#REF!</v>
      </c>
      <c r="N74" s="95">
        <f t="shared" si="9"/>
        <v>0</v>
      </c>
      <c r="O74" s="92"/>
      <c r="P74" s="92"/>
      <c r="Q74" s="92"/>
      <c r="R74" s="92"/>
      <c r="S74" s="93" t="e">
        <f t="shared" si="10"/>
        <v>#REF!</v>
      </c>
      <c r="T74" s="94"/>
      <c r="U74" s="94"/>
      <c r="V74" s="94"/>
      <c r="W74" s="94"/>
      <c r="X74" s="96" t="e">
        <f t="shared" si="11"/>
        <v>#REF!</v>
      </c>
      <c r="Y74" s="102" t="e">
        <f t="shared" si="11"/>
        <v>#REF!</v>
      </c>
      <c r="AC74" s="108">
        <v>1530.89</v>
      </c>
    </row>
    <row r="75" spans="1:29" x14ac:dyDescent="0.2">
      <c r="A75" s="88" t="e">
        <f>#REF!</f>
        <v>#REF!</v>
      </c>
      <c r="B75" s="89">
        <v>23</v>
      </c>
      <c r="C75" s="90" t="e">
        <f>#REF!</f>
        <v>#REF!</v>
      </c>
      <c r="D75" s="95">
        <f t="shared" si="9"/>
        <v>0</v>
      </c>
      <c r="E75" s="95">
        <f t="shared" si="9"/>
        <v>0</v>
      </c>
      <c r="F75" s="95">
        <f t="shared" si="9"/>
        <v>0</v>
      </c>
      <c r="G75" s="95">
        <f t="shared" si="9"/>
        <v>0</v>
      </c>
      <c r="H75" s="95" t="e">
        <f t="shared" si="9"/>
        <v>#REF!</v>
      </c>
      <c r="I75" s="95">
        <f t="shared" si="9"/>
        <v>0</v>
      </c>
      <c r="J75" s="95">
        <f t="shared" si="9"/>
        <v>0</v>
      </c>
      <c r="K75" s="95">
        <f t="shared" si="9"/>
        <v>0</v>
      </c>
      <c r="L75" s="95">
        <f t="shared" si="9"/>
        <v>0</v>
      </c>
      <c r="M75" s="95" t="e">
        <f t="shared" si="9"/>
        <v>#REF!</v>
      </c>
      <c r="N75" s="95">
        <f t="shared" si="9"/>
        <v>0</v>
      </c>
      <c r="O75" s="92"/>
      <c r="P75" s="92"/>
      <c r="Q75" s="92"/>
      <c r="R75" s="92"/>
      <c r="S75" s="93" t="e">
        <f t="shared" si="10"/>
        <v>#REF!</v>
      </c>
      <c r="T75" s="94"/>
      <c r="U75" s="94"/>
      <c r="V75" s="94"/>
      <c r="W75" s="94"/>
      <c r="X75" s="96" t="e">
        <f t="shared" si="11"/>
        <v>#REF!</v>
      </c>
      <c r="Y75" s="102" t="e">
        <f t="shared" si="11"/>
        <v>#REF!</v>
      </c>
      <c r="AC75" s="108">
        <v>1518.55</v>
      </c>
    </row>
    <row r="76" spans="1:29" x14ac:dyDescent="0.2">
      <c r="A76" s="88" t="e">
        <f>#REF!</f>
        <v>#REF!</v>
      </c>
      <c r="B76" s="89">
        <v>24</v>
      </c>
      <c r="C76" s="90" t="e">
        <f>#REF!</f>
        <v>#REF!</v>
      </c>
      <c r="D76" s="95">
        <f t="shared" si="9"/>
        <v>0</v>
      </c>
      <c r="E76" s="95">
        <f t="shared" si="9"/>
        <v>0</v>
      </c>
      <c r="F76" s="95">
        <f t="shared" si="9"/>
        <v>0</v>
      </c>
      <c r="G76" s="95">
        <f t="shared" si="9"/>
        <v>0</v>
      </c>
      <c r="H76" s="95" t="e">
        <f t="shared" si="9"/>
        <v>#REF!</v>
      </c>
      <c r="I76" s="95">
        <f t="shared" si="9"/>
        <v>0</v>
      </c>
      <c r="J76" s="95">
        <f t="shared" si="9"/>
        <v>0</v>
      </c>
      <c r="K76" s="95">
        <f t="shared" si="9"/>
        <v>0</v>
      </c>
      <c r="L76" s="95">
        <f t="shared" si="9"/>
        <v>0</v>
      </c>
      <c r="M76" s="95" t="e">
        <f t="shared" si="9"/>
        <v>#REF!</v>
      </c>
      <c r="N76" s="95">
        <f t="shared" si="9"/>
        <v>0</v>
      </c>
      <c r="O76" s="92"/>
      <c r="P76" s="92"/>
      <c r="Q76" s="92"/>
      <c r="R76" s="92"/>
      <c r="S76" s="93" t="e">
        <f t="shared" si="10"/>
        <v>#REF!</v>
      </c>
      <c r="T76" s="94"/>
      <c r="U76" s="94"/>
      <c r="V76" s="94"/>
      <c r="W76" s="94"/>
      <c r="X76" s="96" t="e">
        <f t="shared" si="11"/>
        <v>#REF!</v>
      </c>
      <c r="Y76" s="102" t="e">
        <f t="shared" si="11"/>
        <v>#REF!</v>
      </c>
      <c r="AC76" s="108">
        <v>1526.45</v>
      </c>
    </row>
    <row r="77" spans="1:29" x14ac:dyDescent="0.2">
      <c r="A77" s="88" t="e">
        <f>#REF!</f>
        <v>#REF!</v>
      </c>
      <c r="B77" s="89">
        <v>1</v>
      </c>
      <c r="C77" s="90" t="e">
        <f>#REF!</f>
        <v>#REF!</v>
      </c>
      <c r="D77" s="95">
        <f t="shared" si="9"/>
        <v>0</v>
      </c>
      <c r="E77" s="95">
        <f t="shared" si="9"/>
        <v>0</v>
      </c>
      <c r="F77" s="95">
        <f t="shared" si="9"/>
        <v>0</v>
      </c>
      <c r="G77" s="95">
        <f t="shared" si="9"/>
        <v>0</v>
      </c>
      <c r="H77" s="95" t="e">
        <f t="shared" si="9"/>
        <v>#REF!</v>
      </c>
      <c r="I77" s="95">
        <f t="shared" si="9"/>
        <v>0</v>
      </c>
      <c r="J77" s="95">
        <f t="shared" si="9"/>
        <v>0</v>
      </c>
      <c r="K77" s="95">
        <f t="shared" si="9"/>
        <v>0</v>
      </c>
      <c r="L77" s="95">
        <f t="shared" si="9"/>
        <v>0</v>
      </c>
      <c r="M77" s="95" t="e">
        <f t="shared" si="9"/>
        <v>#REF!</v>
      </c>
      <c r="N77" s="95">
        <f t="shared" si="9"/>
        <v>0</v>
      </c>
      <c r="O77" s="92"/>
      <c r="P77" s="92"/>
      <c r="Q77" s="92"/>
      <c r="R77" s="92"/>
      <c r="S77" s="93" t="e">
        <f t="shared" si="10"/>
        <v>#REF!</v>
      </c>
      <c r="T77" s="94"/>
      <c r="U77" s="94"/>
      <c r="V77" s="94"/>
      <c r="W77" s="94"/>
      <c r="X77" s="96" t="e">
        <f t="shared" si="11"/>
        <v>#REF!</v>
      </c>
      <c r="Y77" s="102" t="e">
        <f t="shared" si="11"/>
        <v>#REF!</v>
      </c>
      <c r="AC77" s="108">
        <f t="array" ref="AC77:AC100">TRANSPOSE('менее 670  3_4ЦК'!B414:Y414)</f>
        <v>1546.26</v>
      </c>
    </row>
    <row r="78" spans="1:29" x14ac:dyDescent="0.2">
      <c r="A78" s="88" t="e">
        <f>#REF!</f>
        <v>#REF!</v>
      </c>
      <c r="B78" s="89">
        <v>2</v>
      </c>
      <c r="C78" s="90" t="e">
        <f>#REF!</f>
        <v>#REF!</v>
      </c>
      <c r="D78" s="95">
        <f t="shared" si="9"/>
        <v>0</v>
      </c>
      <c r="E78" s="95">
        <f t="shared" si="9"/>
        <v>0</v>
      </c>
      <c r="F78" s="95">
        <f t="shared" si="9"/>
        <v>0</v>
      </c>
      <c r="G78" s="95">
        <f t="shared" si="9"/>
        <v>0</v>
      </c>
      <c r="H78" s="95" t="e">
        <f t="shared" si="9"/>
        <v>#REF!</v>
      </c>
      <c r="I78" s="95">
        <f t="shared" si="9"/>
        <v>0</v>
      </c>
      <c r="J78" s="95">
        <f t="shared" si="9"/>
        <v>0</v>
      </c>
      <c r="K78" s="95">
        <f t="shared" si="9"/>
        <v>0</v>
      </c>
      <c r="L78" s="95">
        <f t="shared" si="9"/>
        <v>0</v>
      </c>
      <c r="M78" s="95" t="e">
        <f t="shared" si="9"/>
        <v>#REF!</v>
      </c>
      <c r="N78" s="95">
        <f t="shared" si="9"/>
        <v>0</v>
      </c>
      <c r="O78" s="92"/>
      <c r="P78" s="92"/>
      <c r="Q78" s="92"/>
      <c r="R78" s="92"/>
      <c r="S78" s="93" t="e">
        <f t="shared" si="10"/>
        <v>#REF!</v>
      </c>
      <c r="T78" s="94"/>
      <c r="U78" s="94"/>
      <c r="V78" s="94"/>
      <c r="W78" s="94"/>
      <c r="X78" s="96" t="e">
        <f t="shared" si="11"/>
        <v>#REF!</v>
      </c>
      <c r="Y78" s="102" t="e">
        <f t="shared" si="11"/>
        <v>#REF!</v>
      </c>
      <c r="AC78" s="108">
        <v>1606.72</v>
      </c>
    </row>
    <row r="79" spans="1:29" x14ac:dyDescent="0.2">
      <c r="A79" s="88" t="e">
        <f>#REF!</f>
        <v>#REF!</v>
      </c>
      <c r="B79" s="89">
        <v>3</v>
      </c>
      <c r="C79" s="90" t="e">
        <f>#REF!</f>
        <v>#REF!</v>
      </c>
      <c r="D79" s="95">
        <f t="shared" si="9"/>
        <v>0</v>
      </c>
      <c r="E79" s="95">
        <f t="shared" si="9"/>
        <v>0</v>
      </c>
      <c r="F79" s="95">
        <f t="shared" si="9"/>
        <v>0</v>
      </c>
      <c r="G79" s="95">
        <f t="shared" si="9"/>
        <v>0</v>
      </c>
      <c r="H79" s="95" t="e">
        <f t="shared" si="9"/>
        <v>#REF!</v>
      </c>
      <c r="I79" s="95">
        <f t="shared" si="9"/>
        <v>0</v>
      </c>
      <c r="J79" s="95">
        <f t="shared" si="9"/>
        <v>0</v>
      </c>
      <c r="K79" s="95">
        <f t="shared" si="9"/>
        <v>0</v>
      </c>
      <c r="L79" s="95">
        <f t="shared" si="9"/>
        <v>0</v>
      </c>
      <c r="M79" s="95" t="e">
        <f t="shared" si="9"/>
        <v>#REF!</v>
      </c>
      <c r="N79" s="95">
        <f t="shared" si="9"/>
        <v>0</v>
      </c>
      <c r="O79" s="92"/>
      <c r="P79" s="92"/>
      <c r="Q79" s="92"/>
      <c r="R79" s="92"/>
      <c r="S79" s="93" t="e">
        <f t="shared" si="10"/>
        <v>#REF!</v>
      </c>
      <c r="T79" s="94"/>
      <c r="U79" s="94"/>
      <c r="V79" s="94"/>
      <c r="W79" s="94"/>
      <c r="X79" s="96" t="e">
        <f t="shared" si="11"/>
        <v>#REF!</v>
      </c>
      <c r="Y79" s="102" t="e">
        <f t="shared" si="11"/>
        <v>#REF!</v>
      </c>
      <c r="AC79" s="108">
        <v>1628.09</v>
      </c>
    </row>
    <row r="80" spans="1:29" x14ac:dyDescent="0.2">
      <c r="A80" s="88" t="e">
        <f>#REF!</f>
        <v>#REF!</v>
      </c>
      <c r="B80" s="89">
        <v>4</v>
      </c>
      <c r="C80" s="90" t="e">
        <f>#REF!</f>
        <v>#REF!</v>
      </c>
      <c r="D80" s="95">
        <f t="shared" si="9"/>
        <v>0</v>
      </c>
      <c r="E80" s="95">
        <f t="shared" si="9"/>
        <v>0</v>
      </c>
      <c r="F80" s="95">
        <f t="shared" si="9"/>
        <v>0</v>
      </c>
      <c r="G80" s="95">
        <f t="shared" si="9"/>
        <v>0</v>
      </c>
      <c r="H80" s="95" t="e">
        <f t="shared" si="9"/>
        <v>#REF!</v>
      </c>
      <c r="I80" s="95">
        <f t="shared" si="9"/>
        <v>0</v>
      </c>
      <c r="J80" s="95">
        <f t="shared" si="9"/>
        <v>0</v>
      </c>
      <c r="K80" s="95">
        <f t="shared" si="9"/>
        <v>0</v>
      </c>
      <c r="L80" s="95">
        <f t="shared" si="9"/>
        <v>0</v>
      </c>
      <c r="M80" s="95" t="e">
        <f t="shared" si="9"/>
        <v>#REF!</v>
      </c>
      <c r="N80" s="95">
        <f t="shared" si="9"/>
        <v>0</v>
      </c>
      <c r="O80" s="92"/>
      <c r="P80" s="92"/>
      <c r="Q80" s="92"/>
      <c r="R80" s="92"/>
      <c r="S80" s="93" t="e">
        <f t="shared" si="10"/>
        <v>#REF!</v>
      </c>
      <c r="T80" s="94"/>
      <c r="U80" s="94"/>
      <c r="V80" s="94"/>
      <c r="W80" s="94"/>
      <c r="X80" s="96" t="e">
        <f t="shared" si="11"/>
        <v>#REF!</v>
      </c>
      <c r="Y80" s="102" t="e">
        <f t="shared" si="11"/>
        <v>#REF!</v>
      </c>
      <c r="AC80" s="108">
        <v>1640.46</v>
      </c>
    </row>
    <row r="81" spans="1:29" x14ac:dyDescent="0.2">
      <c r="A81" s="88" t="e">
        <f>#REF!</f>
        <v>#REF!</v>
      </c>
      <c r="B81" s="89">
        <v>5</v>
      </c>
      <c r="C81" s="90" t="e">
        <f>#REF!</f>
        <v>#REF!</v>
      </c>
      <c r="D81" s="95">
        <f t="shared" si="9"/>
        <v>0</v>
      </c>
      <c r="E81" s="95">
        <f t="shared" si="9"/>
        <v>0</v>
      </c>
      <c r="F81" s="95">
        <f t="shared" si="9"/>
        <v>0</v>
      </c>
      <c r="G81" s="95">
        <f t="shared" si="9"/>
        <v>0</v>
      </c>
      <c r="H81" s="95" t="e">
        <f t="shared" si="9"/>
        <v>#REF!</v>
      </c>
      <c r="I81" s="95">
        <f t="shared" si="9"/>
        <v>0</v>
      </c>
      <c r="J81" s="95">
        <f t="shared" si="9"/>
        <v>0</v>
      </c>
      <c r="K81" s="95">
        <f t="shared" si="9"/>
        <v>0</v>
      </c>
      <c r="L81" s="95">
        <f t="shared" si="9"/>
        <v>0</v>
      </c>
      <c r="M81" s="95" t="e">
        <f t="shared" si="9"/>
        <v>#REF!</v>
      </c>
      <c r="N81" s="95">
        <f t="shared" si="9"/>
        <v>0</v>
      </c>
      <c r="O81" s="92"/>
      <c r="P81" s="92"/>
      <c r="Q81" s="92"/>
      <c r="R81" s="92"/>
      <c r="S81" s="93" t="e">
        <f t="shared" si="10"/>
        <v>#REF!</v>
      </c>
      <c r="T81" s="94"/>
      <c r="U81" s="94"/>
      <c r="V81" s="94"/>
      <c r="W81" s="94"/>
      <c r="X81" s="96" t="e">
        <f t="shared" si="11"/>
        <v>#REF!</v>
      </c>
      <c r="Y81" s="102" t="e">
        <f t="shared" si="11"/>
        <v>#REF!</v>
      </c>
      <c r="AC81" s="108">
        <v>1651.99</v>
      </c>
    </row>
    <row r="82" spans="1:29" x14ac:dyDescent="0.2">
      <c r="A82" s="88" t="e">
        <f>#REF!</f>
        <v>#REF!</v>
      </c>
      <c r="B82" s="89">
        <v>6</v>
      </c>
      <c r="C82" s="90" t="e">
        <f>#REF!</f>
        <v>#REF!</v>
      </c>
      <c r="D82" s="95">
        <f t="shared" si="9"/>
        <v>0</v>
      </c>
      <c r="E82" s="95">
        <f t="shared" si="9"/>
        <v>0</v>
      </c>
      <c r="F82" s="95">
        <f t="shared" si="9"/>
        <v>0</v>
      </c>
      <c r="G82" s="95">
        <f t="shared" si="9"/>
        <v>0</v>
      </c>
      <c r="H82" s="95" t="e">
        <f t="shared" si="9"/>
        <v>#REF!</v>
      </c>
      <c r="I82" s="95">
        <f t="shared" si="9"/>
        <v>0</v>
      </c>
      <c r="J82" s="95">
        <f t="shared" si="9"/>
        <v>0</v>
      </c>
      <c r="K82" s="95">
        <f t="shared" si="9"/>
        <v>0</v>
      </c>
      <c r="L82" s="95">
        <f t="shared" si="9"/>
        <v>0</v>
      </c>
      <c r="M82" s="95" t="e">
        <f t="shared" si="9"/>
        <v>#REF!</v>
      </c>
      <c r="N82" s="95">
        <f t="shared" si="9"/>
        <v>0</v>
      </c>
      <c r="O82" s="92"/>
      <c r="P82" s="92"/>
      <c r="Q82" s="92"/>
      <c r="R82" s="92"/>
      <c r="S82" s="93" t="e">
        <f t="shared" si="10"/>
        <v>#REF!</v>
      </c>
      <c r="T82" s="94"/>
      <c r="U82" s="94"/>
      <c r="V82" s="94"/>
      <c r="W82" s="94"/>
      <c r="X82" s="96" t="e">
        <f t="shared" si="11"/>
        <v>#REF!</v>
      </c>
      <c r="Y82" s="102" t="e">
        <f t="shared" si="11"/>
        <v>#REF!</v>
      </c>
      <c r="AC82" s="108">
        <v>1650.01</v>
      </c>
    </row>
    <row r="83" spans="1:29" x14ac:dyDescent="0.2">
      <c r="A83" s="88" t="e">
        <f>#REF!</f>
        <v>#REF!</v>
      </c>
      <c r="B83" s="89">
        <v>7</v>
      </c>
      <c r="C83" s="90" t="e">
        <f>#REF!</f>
        <v>#REF!</v>
      </c>
      <c r="D83" s="95">
        <f t="shared" si="9"/>
        <v>0</v>
      </c>
      <c r="E83" s="95">
        <f t="shared" si="9"/>
        <v>0</v>
      </c>
      <c r="F83" s="95">
        <f t="shared" si="9"/>
        <v>0</v>
      </c>
      <c r="G83" s="95">
        <f t="shared" si="9"/>
        <v>0</v>
      </c>
      <c r="H83" s="95" t="e">
        <f t="shared" si="9"/>
        <v>#REF!</v>
      </c>
      <c r="I83" s="95">
        <f t="shared" si="9"/>
        <v>0</v>
      </c>
      <c r="J83" s="95">
        <f t="shared" si="9"/>
        <v>0</v>
      </c>
      <c r="K83" s="95">
        <f t="shared" si="9"/>
        <v>0</v>
      </c>
      <c r="L83" s="95">
        <f t="shared" si="9"/>
        <v>0</v>
      </c>
      <c r="M83" s="95" t="e">
        <f t="shared" si="9"/>
        <v>#REF!</v>
      </c>
      <c r="N83" s="95">
        <f t="shared" si="9"/>
        <v>0</v>
      </c>
      <c r="O83" s="92"/>
      <c r="P83" s="92"/>
      <c r="Q83" s="92"/>
      <c r="R83" s="92"/>
      <c r="S83" s="93" t="e">
        <f t="shared" si="10"/>
        <v>#REF!</v>
      </c>
      <c r="T83" s="94"/>
      <c r="U83" s="94"/>
      <c r="V83" s="94"/>
      <c r="W83" s="94"/>
      <c r="X83" s="96" t="e">
        <f t="shared" si="11"/>
        <v>#REF!</v>
      </c>
      <c r="Y83" s="102" t="e">
        <f t="shared" si="11"/>
        <v>#REF!</v>
      </c>
      <c r="AC83" s="108">
        <v>1609.72</v>
      </c>
    </row>
    <row r="84" spans="1:29" x14ac:dyDescent="0.2">
      <c r="A84" s="88" t="e">
        <f>#REF!</f>
        <v>#REF!</v>
      </c>
      <c r="B84" s="89">
        <v>8</v>
      </c>
      <c r="C84" s="90" t="e">
        <f>#REF!</f>
        <v>#REF!</v>
      </c>
      <c r="D84" s="95">
        <f t="shared" si="9"/>
        <v>0</v>
      </c>
      <c r="E84" s="95">
        <f t="shared" si="9"/>
        <v>0</v>
      </c>
      <c r="F84" s="95">
        <f t="shared" si="9"/>
        <v>0</v>
      </c>
      <c r="G84" s="95">
        <f t="shared" si="9"/>
        <v>0</v>
      </c>
      <c r="H84" s="95" t="e">
        <f t="shared" si="9"/>
        <v>#REF!</v>
      </c>
      <c r="I84" s="95">
        <f t="shared" si="9"/>
        <v>0</v>
      </c>
      <c r="J84" s="95">
        <f t="shared" si="9"/>
        <v>0</v>
      </c>
      <c r="K84" s="95">
        <f t="shared" si="9"/>
        <v>0</v>
      </c>
      <c r="L84" s="95">
        <f t="shared" si="9"/>
        <v>0</v>
      </c>
      <c r="M84" s="95" t="e">
        <f t="shared" si="9"/>
        <v>#REF!</v>
      </c>
      <c r="N84" s="95">
        <f t="shared" si="9"/>
        <v>0</v>
      </c>
      <c r="O84" s="92"/>
      <c r="P84" s="92"/>
      <c r="Q84" s="92"/>
      <c r="R84" s="92"/>
      <c r="S84" s="93" t="e">
        <f t="shared" si="10"/>
        <v>#REF!</v>
      </c>
      <c r="T84" s="94"/>
      <c r="U84" s="94"/>
      <c r="V84" s="94"/>
      <c r="W84" s="94"/>
      <c r="X84" s="96" t="e">
        <f t="shared" si="11"/>
        <v>#REF!</v>
      </c>
      <c r="Y84" s="102" t="e">
        <f t="shared" si="11"/>
        <v>#REF!</v>
      </c>
      <c r="AC84" s="108">
        <v>1587.1</v>
      </c>
    </row>
    <row r="85" spans="1:29" x14ac:dyDescent="0.2">
      <c r="A85" s="88" t="e">
        <f>#REF!</f>
        <v>#REF!</v>
      </c>
      <c r="B85" s="89">
        <v>9</v>
      </c>
      <c r="C85" s="90" t="e">
        <f>#REF!</f>
        <v>#REF!</v>
      </c>
      <c r="D85" s="95">
        <f t="shared" si="9"/>
        <v>0</v>
      </c>
      <c r="E85" s="95">
        <f t="shared" si="9"/>
        <v>0</v>
      </c>
      <c r="F85" s="95">
        <f t="shared" si="9"/>
        <v>0</v>
      </c>
      <c r="G85" s="95">
        <f t="shared" si="9"/>
        <v>0</v>
      </c>
      <c r="H85" s="95" t="e">
        <f t="shared" si="9"/>
        <v>#REF!</v>
      </c>
      <c r="I85" s="95">
        <f t="shared" si="9"/>
        <v>0</v>
      </c>
      <c r="J85" s="95">
        <f t="shared" si="9"/>
        <v>0</v>
      </c>
      <c r="K85" s="95">
        <f t="shared" si="9"/>
        <v>0</v>
      </c>
      <c r="L85" s="95">
        <f t="shared" si="9"/>
        <v>0</v>
      </c>
      <c r="M85" s="95" t="e">
        <f t="shared" si="9"/>
        <v>#REF!</v>
      </c>
      <c r="N85" s="95">
        <f t="shared" si="9"/>
        <v>0</v>
      </c>
      <c r="O85" s="92"/>
      <c r="P85" s="92"/>
      <c r="Q85" s="92"/>
      <c r="R85" s="92"/>
      <c r="S85" s="93" t="e">
        <f t="shared" si="10"/>
        <v>#REF!</v>
      </c>
      <c r="T85" s="94"/>
      <c r="U85" s="94"/>
      <c r="V85" s="94"/>
      <c r="W85" s="94"/>
      <c r="X85" s="96" t="e">
        <f t="shared" si="11"/>
        <v>#REF!</v>
      </c>
      <c r="Y85" s="102" t="e">
        <f t="shared" si="11"/>
        <v>#REF!</v>
      </c>
      <c r="AC85" s="108">
        <v>1558.52</v>
      </c>
    </row>
    <row r="86" spans="1:29" x14ac:dyDescent="0.2">
      <c r="A86" s="88" t="e">
        <f>#REF!</f>
        <v>#REF!</v>
      </c>
      <c r="B86" s="89">
        <v>10</v>
      </c>
      <c r="C86" s="90" t="e">
        <f>#REF!</f>
        <v>#REF!</v>
      </c>
      <c r="D86" s="95">
        <f t="shared" ref="D86:N101" si="12">D85</f>
        <v>0</v>
      </c>
      <c r="E86" s="95">
        <f t="shared" si="12"/>
        <v>0</v>
      </c>
      <c r="F86" s="95">
        <f t="shared" si="12"/>
        <v>0</v>
      </c>
      <c r="G86" s="95">
        <f t="shared" si="12"/>
        <v>0</v>
      </c>
      <c r="H86" s="95" t="e">
        <f t="shared" si="12"/>
        <v>#REF!</v>
      </c>
      <c r="I86" s="95">
        <f t="shared" si="12"/>
        <v>0</v>
      </c>
      <c r="J86" s="95">
        <f t="shared" si="12"/>
        <v>0</v>
      </c>
      <c r="K86" s="95">
        <f t="shared" si="12"/>
        <v>0</v>
      </c>
      <c r="L86" s="95">
        <f t="shared" si="12"/>
        <v>0</v>
      </c>
      <c r="M86" s="95" t="e">
        <f t="shared" si="12"/>
        <v>#REF!</v>
      </c>
      <c r="N86" s="95">
        <f t="shared" si="12"/>
        <v>0</v>
      </c>
      <c r="O86" s="92"/>
      <c r="P86" s="92"/>
      <c r="Q86" s="92"/>
      <c r="R86" s="92"/>
      <c r="S86" s="93" t="e">
        <f t="shared" si="10"/>
        <v>#REF!</v>
      </c>
      <c r="T86" s="94"/>
      <c r="U86" s="94"/>
      <c r="V86" s="94"/>
      <c r="W86" s="94"/>
      <c r="X86" s="96" t="e">
        <f t="shared" ref="X86:Y101" si="13">X85</f>
        <v>#REF!</v>
      </c>
      <c r="Y86" s="102" t="e">
        <f t="shared" si="13"/>
        <v>#REF!</v>
      </c>
      <c r="AC86" s="108">
        <v>1530.83</v>
      </c>
    </row>
    <row r="87" spans="1:29" x14ac:dyDescent="0.2">
      <c r="A87" s="88" t="e">
        <f>#REF!</f>
        <v>#REF!</v>
      </c>
      <c r="B87" s="89">
        <v>11</v>
      </c>
      <c r="C87" s="90" t="e">
        <f>#REF!</f>
        <v>#REF!</v>
      </c>
      <c r="D87" s="95">
        <f t="shared" si="12"/>
        <v>0</v>
      </c>
      <c r="E87" s="95">
        <f t="shared" si="12"/>
        <v>0</v>
      </c>
      <c r="F87" s="95">
        <f t="shared" si="12"/>
        <v>0</v>
      </c>
      <c r="G87" s="95">
        <f t="shared" si="12"/>
        <v>0</v>
      </c>
      <c r="H87" s="95" t="e">
        <f t="shared" si="12"/>
        <v>#REF!</v>
      </c>
      <c r="I87" s="95">
        <f t="shared" si="12"/>
        <v>0</v>
      </c>
      <c r="J87" s="95">
        <f t="shared" si="12"/>
        <v>0</v>
      </c>
      <c r="K87" s="95">
        <f t="shared" si="12"/>
        <v>0</v>
      </c>
      <c r="L87" s="95">
        <f t="shared" si="12"/>
        <v>0</v>
      </c>
      <c r="M87" s="95" t="e">
        <f t="shared" si="12"/>
        <v>#REF!</v>
      </c>
      <c r="N87" s="95">
        <f t="shared" si="12"/>
        <v>0</v>
      </c>
      <c r="O87" s="92"/>
      <c r="P87" s="92"/>
      <c r="Q87" s="92"/>
      <c r="R87" s="92"/>
      <c r="S87" s="93" t="e">
        <f t="shared" si="10"/>
        <v>#REF!</v>
      </c>
      <c r="T87" s="94"/>
      <c r="U87" s="94"/>
      <c r="V87" s="94"/>
      <c r="W87" s="94"/>
      <c r="X87" s="96" t="e">
        <f t="shared" si="13"/>
        <v>#REF!</v>
      </c>
      <c r="Y87" s="102" t="e">
        <f t="shared" si="13"/>
        <v>#REF!</v>
      </c>
      <c r="AC87" s="108">
        <v>1524.51</v>
      </c>
    </row>
    <row r="88" spans="1:29" x14ac:dyDescent="0.2">
      <c r="A88" s="88" t="e">
        <f>#REF!</f>
        <v>#REF!</v>
      </c>
      <c r="B88" s="89">
        <v>12</v>
      </c>
      <c r="C88" s="90" t="e">
        <f>#REF!</f>
        <v>#REF!</v>
      </c>
      <c r="D88" s="95">
        <f t="shared" si="12"/>
        <v>0</v>
      </c>
      <c r="E88" s="95">
        <f t="shared" si="12"/>
        <v>0</v>
      </c>
      <c r="F88" s="95">
        <f t="shared" si="12"/>
        <v>0</v>
      </c>
      <c r="G88" s="95">
        <f t="shared" si="12"/>
        <v>0</v>
      </c>
      <c r="H88" s="95" t="e">
        <f t="shared" si="12"/>
        <v>#REF!</v>
      </c>
      <c r="I88" s="95">
        <f t="shared" si="12"/>
        <v>0</v>
      </c>
      <c r="J88" s="95">
        <f t="shared" si="12"/>
        <v>0</v>
      </c>
      <c r="K88" s="95">
        <f t="shared" si="12"/>
        <v>0</v>
      </c>
      <c r="L88" s="95">
        <f t="shared" si="12"/>
        <v>0</v>
      </c>
      <c r="M88" s="95" t="e">
        <f t="shared" si="12"/>
        <v>#REF!</v>
      </c>
      <c r="N88" s="95">
        <f t="shared" si="12"/>
        <v>0</v>
      </c>
      <c r="O88" s="92"/>
      <c r="P88" s="92"/>
      <c r="Q88" s="92"/>
      <c r="R88" s="92"/>
      <c r="S88" s="93" t="e">
        <f t="shared" si="10"/>
        <v>#REF!</v>
      </c>
      <c r="T88" s="94"/>
      <c r="U88" s="94"/>
      <c r="V88" s="94"/>
      <c r="W88" s="94"/>
      <c r="X88" s="96" t="e">
        <f t="shared" si="13"/>
        <v>#REF!</v>
      </c>
      <c r="Y88" s="102" t="e">
        <f t="shared" si="13"/>
        <v>#REF!</v>
      </c>
      <c r="AC88" s="108">
        <v>1527.8</v>
      </c>
    </row>
    <row r="89" spans="1:29" x14ac:dyDescent="0.2">
      <c r="A89" s="88" t="e">
        <f>#REF!</f>
        <v>#REF!</v>
      </c>
      <c r="B89" s="89">
        <v>13</v>
      </c>
      <c r="C89" s="90" t="e">
        <f>#REF!</f>
        <v>#REF!</v>
      </c>
      <c r="D89" s="95">
        <f t="shared" si="12"/>
        <v>0</v>
      </c>
      <c r="E89" s="95">
        <f t="shared" si="12"/>
        <v>0</v>
      </c>
      <c r="F89" s="95">
        <f t="shared" si="12"/>
        <v>0</v>
      </c>
      <c r="G89" s="95">
        <f t="shared" si="12"/>
        <v>0</v>
      </c>
      <c r="H89" s="95" t="e">
        <f t="shared" si="12"/>
        <v>#REF!</v>
      </c>
      <c r="I89" s="95">
        <f t="shared" si="12"/>
        <v>0</v>
      </c>
      <c r="J89" s="95">
        <f t="shared" si="12"/>
        <v>0</v>
      </c>
      <c r="K89" s="95">
        <f t="shared" si="12"/>
        <v>0</v>
      </c>
      <c r="L89" s="95">
        <f t="shared" si="12"/>
        <v>0</v>
      </c>
      <c r="M89" s="95" t="e">
        <f t="shared" si="12"/>
        <v>#REF!</v>
      </c>
      <c r="N89" s="95">
        <f t="shared" si="12"/>
        <v>0</v>
      </c>
      <c r="O89" s="92"/>
      <c r="P89" s="92"/>
      <c r="Q89" s="92"/>
      <c r="R89" s="92"/>
      <c r="S89" s="93" t="e">
        <f t="shared" si="10"/>
        <v>#REF!</v>
      </c>
      <c r="T89" s="94"/>
      <c r="U89" s="94"/>
      <c r="V89" s="94"/>
      <c r="W89" s="94"/>
      <c r="X89" s="96" t="e">
        <f t="shared" si="13"/>
        <v>#REF!</v>
      </c>
      <c r="Y89" s="102" t="e">
        <f t="shared" si="13"/>
        <v>#REF!</v>
      </c>
      <c r="AC89" s="108">
        <v>1538.17</v>
      </c>
    </row>
    <row r="90" spans="1:29" x14ac:dyDescent="0.2">
      <c r="A90" s="88" t="e">
        <f>#REF!</f>
        <v>#REF!</v>
      </c>
      <c r="B90" s="89">
        <v>14</v>
      </c>
      <c r="C90" s="90" t="e">
        <f>#REF!</f>
        <v>#REF!</v>
      </c>
      <c r="D90" s="95">
        <f t="shared" si="12"/>
        <v>0</v>
      </c>
      <c r="E90" s="95">
        <f t="shared" si="12"/>
        <v>0</v>
      </c>
      <c r="F90" s="95">
        <f t="shared" si="12"/>
        <v>0</v>
      </c>
      <c r="G90" s="95">
        <f t="shared" si="12"/>
        <v>0</v>
      </c>
      <c r="H90" s="95" t="e">
        <f t="shared" si="12"/>
        <v>#REF!</v>
      </c>
      <c r="I90" s="95">
        <f t="shared" si="12"/>
        <v>0</v>
      </c>
      <c r="J90" s="95">
        <f t="shared" si="12"/>
        <v>0</v>
      </c>
      <c r="K90" s="95">
        <f t="shared" si="12"/>
        <v>0</v>
      </c>
      <c r="L90" s="95">
        <f t="shared" si="12"/>
        <v>0</v>
      </c>
      <c r="M90" s="95" t="e">
        <f t="shared" si="12"/>
        <v>#REF!</v>
      </c>
      <c r="N90" s="95">
        <f t="shared" si="12"/>
        <v>0</v>
      </c>
      <c r="O90" s="92"/>
      <c r="P90" s="92"/>
      <c r="Q90" s="92"/>
      <c r="R90" s="92"/>
      <c r="S90" s="93" t="e">
        <f t="shared" si="10"/>
        <v>#REF!</v>
      </c>
      <c r="T90" s="94"/>
      <c r="U90" s="94"/>
      <c r="V90" s="94"/>
      <c r="W90" s="94"/>
      <c r="X90" s="96" t="e">
        <f t="shared" si="13"/>
        <v>#REF!</v>
      </c>
      <c r="Y90" s="102" t="e">
        <f t="shared" si="13"/>
        <v>#REF!</v>
      </c>
      <c r="AC90" s="108">
        <v>1542.53</v>
      </c>
    </row>
    <row r="91" spans="1:29" x14ac:dyDescent="0.2">
      <c r="A91" s="88" t="e">
        <f>#REF!</f>
        <v>#REF!</v>
      </c>
      <c r="B91" s="89">
        <v>15</v>
      </c>
      <c r="C91" s="90" t="e">
        <f>#REF!</f>
        <v>#REF!</v>
      </c>
      <c r="D91" s="95">
        <f t="shared" si="12"/>
        <v>0</v>
      </c>
      <c r="E91" s="95">
        <f t="shared" si="12"/>
        <v>0</v>
      </c>
      <c r="F91" s="95">
        <f t="shared" si="12"/>
        <v>0</v>
      </c>
      <c r="G91" s="95">
        <f t="shared" si="12"/>
        <v>0</v>
      </c>
      <c r="H91" s="95" t="e">
        <f t="shared" si="12"/>
        <v>#REF!</v>
      </c>
      <c r="I91" s="95">
        <f t="shared" si="12"/>
        <v>0</v>
      </c>
      <c r="J91" s="95">
        <f t="shared" si="12"/>
        <v>0</v>
      </c>
      <c r="K91" s="95">
        <f t="shared" si="12"/>
        <v>0</v>
      </c>
      <c r="L91" s="95">
        <f t="shared" si="12"/>
        <v>0</v>
      </c>
      <c r="M91" s="95" t="e">
        <f t="shared" si="12"/>
        <v>#REF!</v>
      </c>
      <c r="N91" s="95">
        <f t="shared" si="12"/>
        <v>0</v>
      </c>
      <c r="O91" s="92"/>
      <c r="P91" s="92"/>
      <c r="Q91" s="92"/>
      <c r="R91" s="92"/>
      <c r="S91" s="93" t="e">
        <f t="shared" si="10"/>
        <v>#REF!</v>
      </c>
      <c r="T91" s="94"/>
      <c r="U91" s="94"/>
      <c r="V91" s="94"/>
      <c r="W91" s="94"/>
      <c r="X91" s="96" t="e">
        <f t="shared" si="13"/>
        <v>#REF!</v>
      </c>
      <c r="Y91" s="102" t="e">
        <f t="shared" si="13"/>
        <v>#REF!</v>
      </c>
      <c r="AC91" s="108">
        <v>1553.48</v>
      </c>
    </row>
    <row r="92" spans="1:29" x14ac:dyDescent="0.2">
      <c r="A92" s="88" t="e">
        <f>#REF!</f>
        <v>#REF!</v>
      </c>
      <c r="B92" s="89">
        <v>16</v>
      </c>
      <c r="C92" s="90" t="e">
        <f>#REF!</f>
        <v>#REF!</v>
      </c>
      <c r="D92" s="95">
        <f t="shared" si="12"/>
        <v>0</v>
      </c>
      <c r="E92" s="95">
        <f t="shared" si="12"/>
        <v>0</v>
      </c>
      <c r="F92" s="95">
        <f t="shared" si="12"/>
        <v>0</v>
      </c>
      <c r="G92" s="95">
        <f t="shared" si="12"/>
        <v>0</v>
      </c>
      <c r="H92" s="95" t="e">
        <f t="shared" si="12"/>
        <v>#REF!</v>
      </c>
      <c r="I92" s="95">
        <f t="shared" si="12"/>
        <v>0</v>
      </c>
      <c r="J92" s="95">
        <f t="shared" si="12"/>
        <v>0</v>
      </c>
      <c r="K92" s="95">
        <f t="shared" si="12"/>
        <v>0</v>
      </c>
      <c r="L92" s="95">
        <f t="shared" si="12"/>
        <v>0</v>
      </c>
      <c r="M92" s="95" t="e">
        <f t="shared" si="12"/>
        <v>#REF!</v>
      </c>
      <c r="N92" s="95">
        <f t="shared" si="12"/>
        <v>0</v>
      </c>
      <c r="O92" s="92"/>
      <c r="P92" s="92"/>
      <c r="Q92" s="92"/>
      <c r="R92" s="92"/>
      <c r="S92" s="93" t="e">
        <f t="shared" si="10"/>
        <v>#REF!</v>
      </c>
      <c r="T92" s="94"/>
      <c r="U92" s="94"/>
      <c r="V92" s="94"/>
      <c r="W92" s="94"/>
      <c r="X92" s="96" t="e">
        <f t="shared" si="13"/>
        <v>#REF!</v>
      </c>
      <c r="Y92" s="102" t="e">
        <f t="shared" si="13"/>
        <v>#REF!</v>
      </c>
      <c r="AC92" s="108">
        <v>1553.33</v>
      </c>
    </row>
    <row r="93" spans="1:29" x14ac:dyDescent="0.2">
      <c r="A93" s="88" t="e">
        <f>#REF!</f>
        <v>#REF!</v>
      </c>
      <c r="B93" s="89">
        <v>17</v>
      </c>
      <c r="C93" s="90" t="e">
        <f>#REF!</f>
        <v>#REF!</v>
      </c>
      <c r="D93" s="95">
        <f t="shared" si="12"/>
        <v>0</v>
      </c>
      <c r="E93" s="95">
        <f t="shared" si="12"/>
        <v>0</v>
      </c>
      <c r="F93" s="95">
        <f t="shared" si="12"/>
        <v>0</v>
      </c>
      <c r="G93" s="95">
        <f t="shared" si="12"/>
        <v>0</v>
      </c>
      <c r="H93" s="95" t="e">
        <f t="shared" si="12"/>
        <v>#REF!</v>
      </c>
      <c r="I93" s="95">
        <f t="shared" si="12"/>
        <v>0</v>
      </c>
      <c r="J93" s="95">
        <f t="shared" si="12"/>
        <v>0</v>
      </c>
      <c r="K93" s="95">
        <f t="shared" si="12"/>
        <v>0</v>
      </c>
      <c r="L93" s="95">
        <f t="shared" si="12"/>
        <v>0</v>
      </c>
      <c r="M93" s="95" t="e">
        <f t="shared" si="12"/>
        <v>#REF!</v>
      </c>
      <c r="N93" s="95">
        <f t="shared" si="12"/>
        <v>0</v>
      </c>
      <c r="O93" s="92"/>
      <c r="P93" s="92"/>
      <c r="Q93" s="92"/>
      <c r="R93" s="92"/>
      <c r="S93" s="93" t="e">
        <f t="shared" si="10"/>
        <v>#REF!</v>
      </c>
      <c r="T93" s="94"/>
      <c r="U93" s="94"/>
      <c r="V93" s="94"/>
      <c r="W93" s="94"/>
      <c r="X93" s="96" t="e">
        <f t="shared" si="13"/>
        <v>#REF!</v>
      </c>
      <c r="Y93" s="102" t="e">
        <f t="shared" si="13"/>
        <v>#REF!</v>
      </c>
      <c r="AC93" s="108">
        <v>1554.64</v>
      </c>
    </row>
    <row r="94" spans="1:29" x14ac:dyDescent="0.2">
      <c r="A94" s="88" t="e">
        <f>#REF!</f>
        <v>#REF!</v>
      </c>
      <c r="B94" s="89">
        <v>18</v>
      </c>
      <c r="C94" s="90" t="e">
        <f>#REF!</f>
        <v>#REF!</v>
      </c>
      <c r="D94" s="95">
        <f t="shared" si="12"/>
        <v>0</v>
      </c>
      <c r="E94" s="95">
        <f t="shared" si="12"/>
        <v>0</v>
      </c>
      <c r="F94" s="95">
        <f t="shared" si="12"/>
        <v>0</v>
      </c>
      <c r="G94" s="95">
        <f t="shared" si="12"/>
        <v>0</v>
      </c>
      <c r="H94" s="95" t="e">
        <f t="shared" si="12"/>
        <v>#REF!</v>
      </c>
      <c r="I94" s="95">
        <f t="shared" si="12"/>
        <v>0</v>
      </c>
      <c r="J94" s="95">
        <f t="shared" si="12"/>
        <v>0</v>
      </c>
      <c r="K94" s="95">
        <f t="shared" si="12"/>
        <v>0</v>
      </c>
      <c r="L94" s="95">
        <f t="shared" si="12"/>
        <v>0</v>
      </c>
      <c r="M94" s="95" t="e">
        <f t="shared" si="12"/>
        <v>#REF!</v>
      </c>
      <c r="N94" s="95">
        <f t="shared" si="12"/>
        <v>0</v>
      </c>
      <c r="O94" s="92"/>
      <c r="P94" s="92"/>
      <c r="Q94" s="92"/>
      <c r="R94" s="92"/>
      <c r="S94" s="93" t="e">
        <f t="shared" si="10"/>
        <v>#REF!</v>
      </c>
      <c r="T94" s="94"/>
      <c r="U94" s="94"/>
      <c r="V94" s="94"/>
      <c r="W94" s="94"/>
      <c r="X94" s="96" t="e">
        <f t="shared" si="13"/>
        <v>#REF!</v>
      </c>
      <c r="Y94" s="102" t="e">
        <f t="shared" si="13"/>
        <v>#REF!</v>
      </c>
      <c r="AC94" s="108">
        <v>1569.22</v>
      </c>
    </row>
    <row r="95" spans="1:29" x14ac:dyDescent="0.2">
      <c r="A95" s="88" t="e">
        <f>#REF!</f>
        <v>#REF!</v>
      </c>
      <c r="B95" s="89">
        <v>19</v>
      </c>
      <c r="C95" s="90" t="e">
        <f>#REF!</f>
        <v>#REF!</v>
      </c>
      <c r="D95" s="95">
        <f t="shared" si="12"/>
        <v>0</v>
      </c>
      <c r="E95" s="95">
        <f t="shared" si="12"/>
        <v>0</v>
      </c>
      <c r="F95" s="95">
        <f t="shared" si="12"/>
        <v>0</v>
      </c>
      <c r="G95" s="95">
        <f t="shared" si="12"/>
        <v>0</v>
      </c>
      <c r="H95" s="95" t="e">
        <f t="shared" si="12"/>
        <v>#REF!</v>
      </c>
      <c r="I95" s="95">
        <f t="shared" si="12"/>
        <v>0</v>
      </c>
      <c r="J95" s="95">
        <f t="shared" si="12"/>
        <v>0</v>
      </c>
      <c r="K95" s="95">
        <f t="shared" si="12"/>
        <v>0</v>
      </c>
      <c r="L95" s="95">
        <f t="shared" si="12"/>
        <v>0</v>
      </c>
      <c r="M95" s="95" t="e">
        <f t="shared" si="12"/>
        <v>#REF!</v>
      </c>
      <c r="N95" s="95">
        <f t="shared" si="12"/>
        <v>0</v>
      </c>
      <c r="O95" s="92"/>
      <c r="P95" s="92"/>
      <c r="Q95" s="92"/>
      <c r="R95" s="92"/>
      <c r="S95" s="93" t="e">
        <f t="shared" si="10"/>
        <v>#REF!</v>
      </c>
      <c r="T95" s="94"/>
      <c r="U95" s="94"/>
      <c r="V95" s="94"/>
      <c r="W95" s="94"/>
      <c r="X95" s="96" t="e">
        <f t="shared" si="13"/>
        <v>#REF!</v>
      </c>
      <c r="Y95" s="102" t="e">
        <f t="shared" si="13"/>
        <v>#REF!</v>
      </c>
      <c r="AC95" s="108">
        <v>1542.62</v>
      </c>
    </row>
    <row r="96" spans="1:29" x14ac:dyDescent="0.2">
      <c r="A96" s="88" t="e">
        <f>#REF!</f>
        <v>#REF!</v>
      </c>
      <c r="B96" s="89">
        <v>20</v>
      </c>
      <c r="C96" s="90" t="e">
        <f>#REF!</f>
        <v>#REF!</v>
      </c>
      <c r="D96" s="95">
        <f t="shared" si="12"/>
        <v>0</v>
      </c>
      <c r="E96" s="95">
        <f t="shared" si="12"/>
        <v>0</v>
      </c>
      <c r="F96" s="95">
        <f t="shared" si="12"/>
        <v>0</v>
      </c>
      <c r="G96" s="95">
        <f t="shared" si="12"/>
        <v>0</v>
      </c>
      <c r="H96" s="95" t="e">
        <f t="shared" si="12"/>
        <v>#REF!</v>
      </c>
      <c r="I96" s="95">
        <f t="shared" si="12"/>
        <v>0</v>
      </c>
      <c r="J96" s="95">
        <f t="shared" si="12"/>
        <v>0</v>
      </c>
      <c r="K96" s="95">
        <f t="shared" si="12"/>
        <v>0</v>
      </c>
      <c r="L96" s="95">
        <f t="shared" si="12"/>
        <v>0</v>
      </c>
      <c r="M96" s="95" t="e">
        <f t="shared" si="12"/>
        <v>#REF!</v>
      </c>
      <c r="N96" s="95">
        <f t="shared" si="12"/>
        <v>0</v>
      </c>
      <c r="O96" s="92"/>
      <c r="P96" s="92"/>
      <c r="Q96" s="92"/>
      <c r="R96" s="92"/>
      <c r="S96" s="93" t="e">
        <f t="shared" si="10"/>
        <v>#REF!</v>
      </c>
      <c r="T96" s="94"/>
      <c r="U96" s="94"/>
      <c r="V96" s="94"/>
      <c r="W96" s="94"/>
      <c r="X96" s="96" t="e">
        <f t="shared" si="13"/>
        <v>#REF!</v>
      </c>
      <c r="Y96" s="102" t="e">
        <f t="shared" si="13"/>
        <v>#REF!</v>
      </c>
      <c r="AC96" s="108">
        <v>1510.42</v>
      </c>
    </row>
    <row r="97" spans="1:29" x14ac:dyDescent="0.2">
      <c r="A97" s="88" t="e">
        <f>#REF!</f>
        <v>#REF!</v>
      </c>
      <c r="B97" s="89">
        <v>21</v>
      </c>
      <c r="C97" s="90" t="e">
        <f>#REF!</f>
        <v>#REF!</v>
      </c>
      <c r="D97" s="95">
        <f t="shared" si="12"/>
        <v>0</v>
      </c>
      <c r="E97" s="95">
        <f t="shared" si="12"/>
        <v>0</v>
      </c>
      <c r="F97" s="95">
        <f t="shared" si="12"/>
        <v>0</v>
      </c>
      <c r="G97" s="95">
        <f t="shared" si="12"/>
        <v>0</v>
      </c>
      <c r="H97" s="95" t="e">
        <f t="shared" si="12"/>
        <v>#REF!</v>
      </c>
      <c r="I97" s="95">
        <f t="shared" si="12"/>
        <v>0</v>
      </c>
      <c r="J97" s="95">
        <f t="shared" si="12"/>
        <v>0</v>
      </c>
      <c r="K97" s="95">
        <f t="shared" si="12"/>
        <v>0</v>
      </c>
      <c r="L97" s="95">
        <f t="shared" si="12"/>
        <v>0</v>
      </c>
      <c r="M97" s="95" t="e">
        <f t="shared" si="12"/>
        <v>#REF!</v>
      </c>
      <c r="N97" s="95">
        <f t="shared" si="12"/>
        <v>0</v>
      </c>
      <c r="O97" s="92"/>
      <c r="P97" s="92"/>
      <c r="Q97" s="92"/>
      <c r="R97" s="92"/>
      <c r="S97" s="93" t="e">
        <f t="shared" si="10"/>
        <v>#REF!</v>
      </c>
      <c r="T97" s="94"/>
      <c r="U97" s="94"/>
      <c r="V97" s="94"/>
      <c r="W97" s="94"/>
      <c r="X97" s="96" t="e">
        <f t="shared" si="13"/>
        <v>#REF!</v>
      </c>
      <c r="Y97" s="102" t="e">
        <f t="shared" si="13"/>
        <v>#REF!</v>
      </c>
      <c r="AC97" s="108">
        <v>1487.26</v>
      </c>
    </row>
    <row r="98" spans="1:29" x14ac:dyDescent="0.2">
      <c r="A98" s="88" t="e">
        <f>#REF!</f>
        <v>#REF!</v>
      </c>
      <c r="B98" s="89">
        <v>22</v>
      </c>
      <c r="C98" s="90" t="e">
        <f>#REF!</f>
        <v>#REF!</v>
      </c>
      <c r="D98" s="95">
        <f t="shared" si="12"/>
        <v>0</v>
      </c>
      <c r="E98" s="95">
        <f t="shared" si="12"/>
        <v>0</v>
      </c>
      <c r="F98" s="95">
        <f t="shared" si="12"/>
        <v>0</v>
      </c>
      <c r="G98" s="95">
        <f t="shared" si="12"/>
        <v>0</v>
      </c>
      <c r="H98" s="95" t="e">
        <f t="shared" si="12"/>
        <v>#REF!</v>
      </c>
      <c r="I98" s="95">
        <f t="shared" si="12"/>
        <v>0</v>
      </c>
      <c r="J98" s="95">
        <f t="shared" si="12"/>
        <v>0</v>
      </c>
      <c r="K98" s="95">
        <f t="shared" si="12"/>
        <v>0</v>
      </c>
      <c r="L98" s="95">
        <f t="shared" si="12"/>
        <v>0</v>
      </c>
      <c r="M98" s="95" t="e">
        <f t="shared" si="12"/>
        <v>#REF!</v>
      </c>
      <c r="N98" s="95">
        <f t="shared" si="12"/>
        <v>0</v>
      </c>
      <c r="O98" s="92"/>
      <c r="P98" s="92"/>
      <c r="Q98" s="92"/>
      <c r="R98" s="92"/>
      <c r="S98" s="93" t="e">
        <f t="shared" si="10"/>
        <v>#REF!</v>
      </c>
      <c r="T98" s="94"/>
      <c r="U98" s="94"/>
      <c r="V98" s="94"/>
      <c r="W98" s="94"/>
      <c r="X98" s="96" t="e">
        <f t="shared" si="13"/>
        <v>#REF!</v>
      </c>
      <c r="Y98" s="102" t="e">
        <f t="shared" si="13"/>
        <v>#REF!</v>
      </c>
      <c r="AC98" s="108">
        <v>1493.96</v>
      </c>
    </row>
    <row r="99" spans="1:29" x14ac:dyDescent="0.2">
      <c r="A99" s="88" t="e">
        <f>#REF!</f>
        <v>#REF!</v>
      </c>
      <c r="B99" s="89">
        <v>23</v>
      </c>
      <c r="C99" s="90" t="e">
        <f>#REF!</f>
        <v>#REF!</v>
      </c>
      <c r="D99" s="95">
        <f t="shared" si="12"/>
        <v>0</v>
      </c>
      <c r="E99" s="95">
        <f t="shared" si="12"/>
        <v>0</v>
      </c>
      <c r="F99" s="95">
        <f t="shared" si="12"/>
        <v>0</v>
      </c>
      <c r="G99" s="95">
        <f t="shared" si="12"/>
        <v>0</v>
      </c>
      <c r="H99" s="95" t="e">
        <f t="shared" si="12"/>
        <v>#REF!</v>
      </c>
      <c r="I99" s="95">
        <f t="shared" si="12"/>
        <v>0</v>
      </c>
      <c r="J99" s="95">
        <f t="shared" si="12"/>
        <v>0</v>
      </c>
      <c r="K99" s="95">
        <f t="shared" si="12"/>
        <v>0</v>
      </c>
      <c r="L99" s="95">
        <f t="shared" si="12"/>
        <v>0</v>
      </c>
      <c r="M99" s="95" t="e">
        <f t="shared" si="12"/>
        <v>#REF!</v>
      </c>
      <c r="N99" s="95">
        <f t="shared" si="12"/>
        <v>0</v>
      </c>
      <c r="O99" s="92"/>
      <c r="P99" s="92"/>
      <c r="Q99" s="92"/>
      <c r="R99" s="92"/>
      <c r="S99" s="93" t="e">
        <f t="shared" si="10"/>
        <v>#REF!</v>
      </c>
      <c r="T99" s="94"/>
      <c r="U99" s="94"/>
      <c r="V99" s="94"/>
      <c r="W99" s="94"/>
      <c r="X99" s="96" t="e">
        <f t="shared" si="13"/>
        <v>#REF!</v>
      </c>
      <c r="Y99" s="102" t="e">
        <f t="shared" si="13"/>
        <v>#REF!</v>
      </c>
      <c r="AC99" s="108">
        <v>1512.98</v>
      </c>
    </row>
    <row r="100" spans="1:29" x14ac:dyDescent="0.2">
      <c r="A100" s="88" t="e">
        <f>#REF!</f>
        <v>#REF!</v>
      </c>
      <c r="B100" s="89">
        <v>24</v>
      </c>
      <c r="C100" s="90" t="e">
        <f>#REF!</f>
        <v>#REF!</v>
      </c>
      <c r="D100" s="95">
        <f t="shared" si="12"/>
        <v>0</v>
      </c>
      <c r="E100" s="95">
        <f t="shared" si="12"/>
        <v>0</v>
      </c>
      <c r="F100" s="95">
        <f t="shared" si="12"/>
        <v>0</v>
      </c>
      <c r="G100" s="95">
        <f t="shared" si="12"/>
        <v>0</v>
      </c>
      <c r="H100" s="95" t="e">
        <f t="shared" si="12"/>
        <v>#REF!</v>
      </c>
      <c r="I100" s="95">
        <f t="shared" si="12"/>
        <v>0</v>
      </c>
      <c r="J100" s="95">
        <f t="shared" si="12"/>
        <v>0</v>
      </c>
      <c r="K100" s="95">
        <f t="shared" si="12"/>
        <v>0</v>
      </c>
      <c r="L100" s="95">
        <f t="shared" si="12"/>
        <v>0</v>
      </c>
      <c r="M100" s="95" t="e">
        <f t="shared" si="12"/>
        <v>#REF!</v>
      </c>
      <c r="N100" s="95">
        <f t="shared" si="12"/>
        <v>0</v>
      </c>
      <c r="O100" s="92"/>
      <c r="P100" s="92"/>
      <c r="Q100" s="92"/>
      <c r="R100" s="92"/>
      <c r="S100" s="93" t="e">
        <f t="shared" si="10"/>
        <v>#REF!</v>
      </c>
      <c r="T100" s="94"/>
      <c r="U100" s="94"/>
      <c r="V100" s="94"/>
      <c r="W100" s="94"/>
      <c r="X100" s="96" t="e">
        <f t="shared" si="13"/>
        <v>#REF!</v>
      </c>
      <c r="Y100" s="102" t="e">
        <f t="shared" si="13"/>
        <v>#REF!</v>
      </c>
      <c r="AC100" s="108">
        <v>1534.35</v>
      </c>
    </row>
    <row r="101" spans="1:29" x14ac:dyDescent="0.2">
      <c r="A101" s="88" t="e">
        <f>#REF!</f>
        <v>#REF!</v>
      </c>
      <c r="B101" s="89">
        <v>1</v>
      </c>
      <c r="C101" s="90" t="e">
        <f>#REF!</f>
        <v>#REF!</v>
      </c>
      <c r="D101" s="95">
        <f t="shared" si="12"/>
        <v>0</v>
      </c>
      <c r="E101" s="95">
        <f t="shared" si="12"/>
        <v>0</v>
      </c>
      <c r="F101" s="95">
        <f t="shared" si="12"/>
        <v>0</v>
      </c>
      <c r="G101" s="95">
        <f t="shared" si="12"/>
        <v>0</v>
      </c>
      <c r="H101" s="95" t="e">
        <f t="shared" si="12"/>
        <v>#REF!</v>
      </c>
      <c r="I101" s="95">
        <f t="shared" si="12"/>
        <v>0</v>
      </c>
      <c r="J101" s="95">
        <f t="shared" si="12"/>
        <v>0</v>
      </c>
      <c r="K101" s="95">
        <f t="shared" si="12"/>
        <v>0</v>
      </c>
      <c r="L101" s="95">
        <f t="shared" si="12"/>
        <v>0</v>
      </c>
      <c r="M101" s="95" t="e">
        <f t="shared" si="12"/>
        <v>#REF!</v>
      </c>
      <c r="N101" s="95">
        <f t="shared" si="12"/>
        <v>0</v>
      </c>
      <c r="O101" s="92"/>
      <c r="P101" s="92"/>
      <c r="Q101" s="92"/>
      <c r="R101" s="92"/>
      <c r="S101" s="93" t="e">
        <f t="shared" si="10"/>
        <v>#REF!</v>
      </c>
      <c r="T101" s="94"/>
      <c r="U101" s="94"/>
      <c r="V101" s="94"/>
      <c r="W101" s="94"/>
      <c r="X101" s="96" t="e">
        <f t="shared" si="13"/>
        <v>#REF!</v>
      </c>
      <c r="Y101" s="102" t="e">
        <f t="shared" si="13"/>
        <v>#REF!</v>
      </c>
      <c r="AC101" s="108">
        <f t="array" ref="AC101:AC124">TRANSPOSE('менее 670  3_4ЦК'!B415:Y415)</f>
        <v>1573.02</v>
      </c>
    </row>
    <row r="102" spans="1:29" x14ac:dyDescent="0.2">
      <c r="A102" s="88" t="e">
        <f>#REF!</f>
        <v>#REF!</v>
      </c>
      <c r="B102" s="89">
        <v>2</v>
      </c>
      <c r="C102" s="90" t="e">
        <f>#REF!</f>
        <v>#REF!</v>
      </c>
      <c r="D102" s="95">
        <f t="shared" ref="D102:N117" si="14">D101</f>
        <v>0</v>
      </c>
      <c r="E102" s="95">
        <f t="shared" si="14"/>
        <v>0</v>
      </c>
      <c r="F102" s="95">
        <f t="shared" si="14"/>
        <v>0</v>
      </c>
      <c r="G102" s="95">
        <f t="shared" si="14"/>
        <v>0</v>
      </c>
      <c r="H102" s="95" t="e">
        <f t="shared" si="14"/>
        <v>#REF!</v>
      </c>
      <c r="I102" s="95">
        <f t="shared" si="14"/>
        <v>0</v>
      </c>
      <c r="J102" s="95">
        <f t="shared" si="14"/>
        <v>0</v>
      </c>
      <c r="K102" s="95">
        <f t="shared" si="14"/>
        <v>0</v>
      </c>
      <c r="L102" s="95">
        <f t="shared" si="14"/>
        <v>0</v>
      </c>
      <c r="M102" s="95" t="e">
        <f t="shared" si="14"/>
        <v>#REF!</v>
      </c>
      <c r="N102" s="95">
        <f t="shared" si="14"/>
        <v>0</v>
      </c>
      <c r="O102" s="92"/>
      <c r="P102" s="92"/>
      <c r="Q102" s="92"/>
      <c r="R102" s="92"/>
      <c r="S102" s="93" t="e">
        <f t="shared" si="10"/>
        <v>#REF!</v>
      </c>
      <c r="T102" s="94"/>
      <c r="U102" s="94"/>
      <c r="V102" s="94"/>
      <c r="W102" s="94"/>
      <c r="X102" s="96" t="e">
        <f t="shared" ref="X102:Y117" si="15">X101</f>
        <v>#REF!</v>
      </c>
      <c r="Y102" s="102" t="e">
        <f t="shared" si="15"/>
        <v>#REF!</v>
      </c>
      <c r="AC102" s="108">
        <v>1623.49</v>
      </c>
    </row>
    <row r="103" spans="1:29" x14ac:dyDescent="0.2">
      <c r="A103" s="88" t="e">
        <f>#REF!</f>
        <v>#REF!</v>
      </c>
      <c r="B103" s="89">
        <v>3</v>
      </c>
      <c r="C103" s="90" t="e">
        <f>#REF!</f>
        <v>#REF!</v>
      </c>
      <c r="D103" s="95">
        <f t="shared" si="14"/>
        <v>0</v>
      </c>
      <c r="E103" s="95">
        <f t="shared" si="14"/>
        <v>0</v>
      </c>
      <c r="F103" s="95">
        <f t="shared" si="14"/>
        <v>0</v>
      </c>
      <c r="G103" s="95">
        <f t="shared" si="14"/>
        <v>0</v>
      </c>
      <c r="H103" s="95" t="e">
        <f t="shared" si="14"/>
        <v>#REF!</v>
      </c>
      <c r="I103" s="95">
        <f t="shared" si="14"/>
        <v>0</v>
      </c>
      <c r="J103" s="95">
        <f t="shared" si="14"/>
        <v>0</v>
      </c>
      <c r="K103" s="95">
        <f t="shared" si="14"/>
        <v>0</v>
      </c>
      <c r="L103" s="95">
        <f t="shared" si="14"/>
        <v>0</v>
      </c>
      <c r="M103" s="95" t="e">
        <f t="shared" si="14"/>
        <v>#REF!</v>
      </c>
      <c r="N103" s="95">
        <f t="shared" si="14"/>
        <v>0</v>
      </c>
      <c r="O103" s="92"/>
      <c r="P103" s="92"/>
      <c r="Q103" s="92"/>
      <c r="R103" s="92"/>
      <c r="S103" s="93" t="e">
        <f t="shared" si="10"/>
        <v>#REF!</v>
      </c>
      <c r="T103" s="94"/>
      <c r="U103" s="94"/>
      <c r="V103" s="94"/>
      <c r="W103" s="94"/>
      <c r="X103" s="96" t="e">
        <f t="shared" si="15"/>
        <v>#REF!</v>
      </c>
      <c r="Y103" s="102" t="e">
        <f t="shared" si="15"/>
        <v>#REF!</v>
      </c>
      <c r="AC103" s="108">
        <v>1645.4</v>
      </c>
    </row>
    <row r="104" spans="1:29" x14ac:dyDescent="0.2">
      <c r="A104" s="88" t="e">
        <f>#REF!</f>
        <v>#REF!</v>
      </c>
      <c r="B104" s="89">
        <v>4</v>
      </c>
      <c r="C104" s="90" t="e">
        <f>#REF!</f>
        <v>#REF!</v>
      </c>
      <c r="D104" s="95">
        <f t="shared" si="14"/>
        <v>0</v>
      </c>
      <c r="E104" s="95">
        <f t="shared" si="14"/>
        <v>0</v>
      </c>
      <c r="F104" s="95">
        <f t="shared" si="14"/>
        <v>0</v>
      </c>
      <c r="G104" s="95">
        <f t="shared" si="14"/>
        <v>0</v>
      </c>
      <c r="H104" s="95" t="e">
        <f t="shared" si="14"/>
        <v>#REF!</v>
      </c>
      <c r="I104" s="95">
        <f t="shared" si="14"/>
        <v>0</v>
      </c>
      <c r="J104" s="95">
        <f t="shared" si="14"/>
        <v>0</v>
      </c>
      <c r="K104" s="95">
        <f t="shared" si="14"/>
        <v>0</v>
      </c>
      <c r="L104" s="95">
        <f t="shared" si="14"/>
        <v>0</v>
      </c>
      <c r="M104" s="95" t="e">
        <f t="shared" si="14"/>
        <v>#REF!</v>
      </c>
      <c r="N104" s="95">
        <f t="shared" si="14"/>
        <v>0</v>
      </c>
      <c r="O104" s="92"/>
      <c r="P104" s="92"/>
      <c r="Q104" s="92"/>
      <c r="R104" s="92"/>
      <c r="S104" s="93" t="e">
        <f t="shared" si="10"/>
        <v>#REF!</v>
      </c>
      <c r="T104" s="94"/>
      <c r="U104" s="94"/>
      <c r="V104" s="94"/>
      <c r="W104" s="94"/>
      <c r="X104" s="96" t="e">
        <f t="shared" si="15"/>
        <v>#REF!</v>
      </c>
      <c r="Y104" s="102" t="e">
        <f t="shared" si="15"/>
        <v>#REF!</v>
      </c>
      <c r="AC104" s="108">
        <v>1658.68</v>
      </c>
    </row>
    <row r="105" spans="1:29" x14ac:dyDescent="0.2">
      <c r="A105" s="88" t="e">
        <f>#REF!</f>
        <v>#REF!</v>
      </c>
      <c r="B105" s="89">
        <v>5</v>
      </c>
      <c r="C105" s="90" t="e">
        <f>#REF!</f>
        <v>#REF!</v>
      </c>
      <c r="D105" s="95">
        <f t="shared" si="14"/>
        <v>0</v>
      </c>
      <c r="E105" s="95">
        <f t="shared" si="14"/>
        <v>0</v>
      </c>
      <c r="F105" s="95">
        <f t="shared" si="14"/>
        <v>0</v>
      </c>
      <c r="G105" s="95">
        <f t="shared" si="14"/>
        <v>0</v>
      </c>
      <c r="H105" s="95" t="e">
        <f t="shared" si="14"/>
        <v>#REF!</v>
      </c>
      <c r="I105" s="95">
        <f t="shared" si="14"/>
        <v>0</v>
      </c>
      <c r="J105" s="95">
        <f t="shared" si="14"/>
        <v>0</v>
      </c>
      <c r="K105" s="95">
        <f t="shared" si="14"/>
        <v>0</v>
      </c>
      <c r="L105" s="95">
        <f t="shared" si="14"/>
        <v>0</v>
      </c>
      <c r="M105" s="95" t="e">
        <f t="shared" si="14"/>
        <v>#REF!</v>
      </c>
      <c r="N105" s="95">
        <f t="shared" si="14"/>
        <v>0</v>
      </c>
      <c r="O105" s="92"/>
      <c r="P105" s="92"/>
      <c r="Q105" s="92"/>
      <c r="R105" s="92"/>
      <c r="S105" s="93" t="e">
        <f t="shared" si="10"/>
        <v>#REF!</v>
      </c>
      <c r="T105" s="94"/>
      <c r="U105" s="94"/>
      <c r="V105" s="94"/>
      <c r="W105" s="94"/>
      <c r="X105" s="96" t="e">
        <f t="shared" si="15"/>
        <v>#REF!</v>
      </c>
      <c r="Y105" s="102" t="e">
        <f t="shared" si="15"/>
        <v>#REF!</v>
      </c>
      <c r="AC105" s="108">
        <v>1671.64</v>
      </c>
    </row>
    <row r="106" spans="1:29" x14ac:dyDescent="0.2">
      <c r="A106" s="88" t="e">
        <f>#REF!</f>
        <v>#REF!</v>
      </c>
      <c r="B106" s="89">
        <v>6</v>
      </c>
      <c r="C106" s="90" t="e">
        <f>#REF!</f>
        <v>#REF!</v>
      </c>
      <c r="D106" s="95">
        <f t="shared" si="14"/>
        <v>0</v>
      </c>
      <c r="E106" s="95">
        <f t="shared" si="14"/>
        <v>0</v>
      </c>
      <c r="F106" s="95">
        <f t="shared" si="14"/>
        <v>0</v>
      </c>
      <c r="G106" s="95">
        <f t="shared" si="14"/>
        <v>0</v>
      </c>
      <c r="H106" s="95" t="e">
        <f t="shared" si="14"/>
        <v>#REF!</v>
      </c>
      <c r="I106" s="95">
        <f t="shared" si="14"/>
        <v>0</v>
      </c>
      <c r="J106" s="95">
        <f t="shared" si="14"/>
        <v>0</v>
      </c>
      <c r="K106" s="95">
        <f t="shared" si="14"/>
        <v>0</v>
      </c>
      <c r="L106" s="95">
        <f t="shared" si="14"/>
        <v>0</v>
      </c>
      <c r="M106" s="95" t="e">
        <f t="shared" si="14"/>
        <v>#REF!</v>
      </c>
      <c r="N106" s="95">
        <f t="shared" si="14"/>
        <v>0</v>
      </c>
      <c r="O106" s="92"/>
      <c r="P106" s="92"/>
      <c r="Q106" s="92"/>
      <c r="R106" s="92"/>
      <c r="S106" s="93" t="e">
        <f t="shared" si="10"/>
        <v>#REF!</v>
      </c>
      <c r="T106" s="94"/>
      <c r="U106" s="94"/>
      <c r="V106" s="94"/>
      <c r="W106" s="94"/>
      <c r="X106" s="96" t="e">
        <f t="shared" si="15"/>
        <v>#REF!</v>
      </c>
      <c r="Y106" s="102" t="e">
        <f t="shared" si="15"/>
        <v>#REF!</v>
      </c>
      <c r="AC106" s="108">
        <v>1663.61</v>
      </c>
    </row>
    <row r="107" spans="1:29" x14ac:dyDescent="0.2">
      <c r="A107" s="88" t="e">
        <f>#REF!</f>
        <v>#REF!</v>
      </c>
      <c r="B107" s="89">
        <v>7</v>
      </c>
      <c r="C107" s="90" t="e">
        <f>#REF!</f>
        <v>#REF!</v>
      </c>
      <c r="D107" s="95">
        <f t="shared" si="14"/>
        <v>0</v>
      </c>
      <c r="E107" s="95">
        <f t="shared" si="14"/>
        <v>0</v>
      </c>
      <c r="F107" s="95">
        <f t="shared" si="14"/>
        <v>0</v>
      </c>
      <c r="G107" s="95">
        <f t="shared" si="14"/>
        <v>0</v>
      </c>
      <c r="H107" s="95" t="e">
        <f t="shared" si="14"/>
        <v>#REF!</v>
      </c>
      <c r="I107" s="95">
        <f t="shared" si="14"/>
        <v>0</v>
      </c>
      <c r="J107" s="95">
        <f t="shared" si="14"/>
        <v>0</v>
      </c>
      <c r="K107" s="95">
        <f t="shared" si="14"/>
        <v>0</v>
      </c>
      <c r="L107" s="95">
        <f t="shared" si="14"/>
        <v>0</v>
      </c>
      <c r="M107" s="95" t="e">
        <f t="shared" si="14"/>
        <v>#REF!</v>
      </c>
      <c r="N107" s="95">
        <f t="shared" si="14"/>
        <v>0</v>
      </c>
      <c r="O107" s="92"/>
      <c r="P107" s="92"/>
      <c r="Q107" s="92"/>
      <c r="R107" s="92"/>
      <c r="S107" s="93" t="e">
        <f t="shared" si="10"/>
        <v>#REF!</v>
      </c>
      <c r="T107" s="94"/>
      <c r="U107" s="94"/>
      <c r="V107" s="94"/>
      <c r="W107" s="94"/>
      <c r="X107" s="96" t="e">
        <f t="shared" si="15"/>
        <v>#REF!</v>
      </c>
      <c r="Y107" s="102" t="e">
        <f t="shared" si="15"/>
        <v>#REF!</v>
      </c>
      <c r="AC107" s="108">
        <v>1625.53</v>
      </c>
    </row>
    <row r="108" spans="1:29" x14ac:dyDescent="0.2">
      <c r="A108" s="88" t="e">
        <f>#REF!</f>
        <v>#REF!</v>
      </c>
      <c r="B108" s="89">
        <v>8</v>
      </c>
      <c r="C108" s="90" t="e">
        <f>#REF!</f>
        <v>#REF!</v>
      </c>
      <c r="D108" s="95">
        <f t="shared" si="14"/>
        <v>0</v>
      </c>
      <c r="E108" s="95">
        <f t="shared" si="14"/>
        <v>0</v>
      </c>
      <c r="F108" s="95">
        <f t="shared" si="14"/>
        <v>0</v>
      </c>
      <c r="G108" s="95">
        <f t="shared" si="14"/>
        <v>0</v>
      </c>
      <c r="H108" s="95" t="e">
        <f t="shared" si="14"/>
        <v>#REF!</v>
      </c>
      <c r="I108" s="95">
        <f t="shared" si="14"/>
        <v>0</v>
      </c>
      <c r="J108" s="95">
        <f t="shared" si="14"/>
        <v>0</v>
      </c>
      <c r="K108" s="95">
        <f t="shared" si="14"/>
        <v>0</v>
      </c>
      <c r="L108" s="95">
        <f t="shared" si="14"/>
        <v>0</v>
      </c>
      <c r="M108" s="95" t="e">
        <f t="shared" si="14"/>
        <v>#REF!</v>
      </c>
      <c r="N108" s="95">
        <f t="shared" si="14"/>
        <v>0</v>
      </c>
      <c r="O108" s="92"/>
      <c r="P108" s="92"/>
      <c r="Q108" s="92"/>
      <c r="R108" s="92"/>
      <c r="S108" s="93" t="e">
        <f t="shared" si="10"/>
        <v>#REF!</v>
      </c>
      <c r="T108" s="94"/>
      <c r="U108" s="94"/>
      <c r="V108" s="94"/>
      <c r="W108" s="94"/>
      <c r="X108" s="96" t="e">
        <f t="shared" si="15"/>
        <v>#REF!</v>
      </c>
      <c r="Y108" s="102" t="e">
        <f t="shared" si="15"/>
        <v>#REF!</v>
      </c>
      <c r="AC108" s="108">
        <v>1581.88</v>
      </c>
    </row>
    <row r="109" spans="1:29" x14ac:dyDescent="0.2">
      <c r="A109" s="88" t="e">
        <f>#REF!</f>
        <v>#REF!</v>
      </c>
      <c r="B109" s="89">
        <v>9</v>
      </c>
      <c r="C109" s="90" t="e">
        <f>#REF!</f>
        <v>#REF!</v>
      </c>
      <c r="D109" s="95">
        <f t="shared" si="14"/>
        <v>0</v>
      </c>
      <c r="E109" s="95">
        <f t="shared" si="14"/>
        <v>0</v>
      </c>
      <c r="F109" s="95">
        <f t="shared" si="14"/>
        <v>0</v>
      </c>
      <c r="G109" s="95">
        <f t="shared" si="14"/>
        <v>0</v>
      </c>
      <c r="H109" s="95" t="e">
        <f t="shared" si="14"/>
        <v>#REF!</v>
      </c>
      <c r="I109" s="95">
        <f t="shared" si="14"/>
        <v>0</v>
      </c>
      <c r="J109" s="95">
        <f t="shared" si="14"/>
        <v>0</v>
      </c>
      <c r="K109" s="95">
        <f t="shared" si="14"/>
        <v>0</v>
      </c>
      <c r="L109" s="95">
        <f t="shared" si="14"/>
        <v>0</v>
      </c>
      <c r="M109" s="95" t="e">
        <f t="shared" si="14"/>
        <v>#REF!</v>
      </c>
      <c r="N109" s="95">
        <f t="shared" si="14"/>
        <v>0</v>
      </c>
      <c r="O109" s="92"/>
      <c r="P109" s="92"/>
      <c r="Q109" s="92"/>
      <c r="R109" s="92"/>
      <c r="S109" s="93" t="e">
        <f t="shared" si="10"/>
        <v>#REF!</v>
      </c>
      <c r="T109" s="94"/>
      <c r="U109" s="94"/>
      <c r="V109" s="94"/>
      <c r="W109" s="94"/>
      <c r="X109" s="96" t="e">
        <f t="shared" si="15"/>
        <v>#REF!</v>
      </c>
      <c r="Y109" s="102" t="e">
        <f t="shared" si="15"/>
        <v>#REF!</v>
      </c>
      <c r="AC109" s="108">
        <v>1543.25</v>
      </c>
    </row>
    <row r="110" spans="1:29" x14ac:dyDescent="0.2">
      <c r="A110" s="88" t="e">
        <f>#REF!</f>
        <v>#REF!</v>
      </c>
      <c r="B110" s="89">
        <v>10</v>
      </c>
      <c r="C110" s="90" t="e">
        <f>#REF!</f>
        <v>#REF!</v>
      </c>
      <c r="D110" s="95">
        <f t="shared" si="14"/>
        <v>0</v>
      </c>
      <c r="E110" s="95">
        <f t="shared" si="14"/>
        <v>0</v>
      </c>
      <c r="F110" s="95">
        <f t="shared" si="14"/>
        <v>0</v>
      </c>
      <c r="G110" s="95">
        <f t="shared" si="14"/>
        <v>0</v>
      </c>
      <c r="H110" s="95" t="e">
        <f t="shared" si="14"/>
        <v>#REF!</v>
      </c>
      <c r="I110" s="95">
        <f t="shared" si="14"/>
        <v>0</v>
      </c>
      <c r="J110" s="95">
        <f t="shared" si="14"/>
        <v>0</v>
      </c>
      <c r="K110" s="95">
        <f t="shared" si="14"/>
        <v>0</v>
      </c>
      <c r="L110" s="95">
        <f t="shared" si="14"/>
        <v>0</v>
      </c>
      <c r="M110" s="95" t="e">
        <f t="shared" si="14"/>
        <v>#REF!</v>
      </c>
      <c r="N110" s="95">
        <f t="shared" si="14"/>
        <v>0</v>
      </c>
      <c r="O110" s="92"/>
      <c r="P110" s="92"/>
      <c r="Q110" s="92"/>
      <c r="R110" s="92"/>
      <c r="S110" s="93" t="e">
        <f t="shared" si="10"/>
        <v>#REF!</v>
      </c>
      <c r="T110" s="94"/>
      <c r="U110" s="94"/>
      <c r="V110" s="94"/>
      <c r="W110" s="94"/>
      <c r="X110" s="96" t="e">
        <f t="shared" si="15"/>
        <v>#REF!</v>
      </c>
      <c r="Y110" s="102" t="e">
        <f t="shared" si="15"/>
        <v>#REF!</v>
      </c>
      <c r="AC110" s="108">
        <v>1535.72</v>
      </c>
    </row>
    <row r="111" spans="1:29" x14ac:dyDescent="0.2">
      <c r="A111" s="88" t="e">
        <f>#REF!</f>
        <v>#REF!</v>
      </c>
      <c r="B111" s="89">
        <v>11</v>
      </c>
      <c r="C111" s="90" t="e">
        <f>#REF!</f>
        <v>#REF!</v>
      </c>
      <c r="D111" s="95">
        <f t="shared" si="14"/>
        <v>0</v>
      </c>
      <c r="E111" s="95">
        <f t="shared" si="14"/>
        <v>0</v>
      </c>
      <c r="F111" s="95">
        <f t="shared" si="14"/>
        <v>0</v>
      </c>
      <c r="G111" s="95">
        <f t="shared" si="14"/>
        <v>0</v>
      </c>
      <c r="H111" s="95" t="e">
        <f t="shared" si="14"/>
        <v>#REF!</v>
      </c>
      <c r="I111" s="95">
        <f t="shared" si="14"/>
        <v>0</v>
      </c>
      <c r="J111" s="95">
        <f t="shared" si="14"/>
        <v>0</v>
      </c>
      <c r="K111" s="95">
        <f t="shared" si="14"/>
        <v>0</v>
      </c>
      <c r="L111" s="95">
        <f t="shared" si="14"/>
        <v>0</v>
      </c>
      <c r="M111" s="95" t="e">
        <f t="shared" si="14"/>
        <v>#REF!</v>
      </c>
      <c r="N111" s="95">
        <f t="shared" si="14"/>
        <v>0</v>
      </c>
      <c r="O111" s="92"/>
      <c r="P111" s="92"/>
      <c r="Q111" s="92"/>
      <c r="R111" s="92"/>
      <c r="S111" s="93" t="e">
        <f t="shared" si="10"/>
        <v>#REF!</v>
      </c>
      <c r="T111" s="94"/>
      <c r="U111" s="94"/>
      <c r="V111" s="94"/>
      <c r="W111" s="94"/>
      <c r="X111" s="96" t="e">
        <f t="shared" si="15"/>
        <v>#REF!</v>
      </c>
      <c r="Y111" s="102" t="e">
        <f t="shared" si="15"/>
        <v>#REF!</v>
      </c>
      <c r="AC111" s="108">
        <v>1518.73</v>
      </c>
    </row>
    <row r="112" spans="1:29" x14ac:dyDescent="0.2">
      <c r="A112" s="88" t="e">
        <f>#REF!</f>
        <v>#REF!</v>
      </c>
      <c r="B112" s="89">
        <v>12</v>
      </c>
      <c r="C112" s="90" t="e">
        <f>#REF!</f>
        <v>#REF!</v>
      </c>
      <c r="D112" s="95">
        <f t="shared" si="14"/>
        <v>0</v>
      </c>
      <c r="E112" s="95">
        <f t="shared" si="14"/>
        <v>0</v>
      </c>
      <c r="F112" s="95">
        <f t="shared" si="14"/>
        <v>0</v>
      </c>
      <c r="G112" s="95">
        <f t="shared" si="14"/>
        <v>0</v>
      </c>
      <c r="H112" s="95" t="e">
        <f t="shared" si="14"/>
        <v>#REF!</v>
      </c>
      <c r="I112" s="95">
        <f t="shared" si="14"/>
        <v>0</v>
      </c>
      <c r="J112" s="95">
        <f t="shared" si="14"/>
        <v>0</v>
      </c>
      <c r="K112" s="95">
        <f t="shared" si="14"/>
        <v>0</v>
      </c>
      <c r="L112" s="95">
        <f t="shared" si="14"/>
        <v>0</v>
      </c>
      <c r="M112" s="95" t="e">
        <f t="shared" si="14"/>
        <v>#REF!</v>
      </c>
      <c r="N112" s="95">
        <f t="shared" si="14"/>
        <v>0</v>
      </c>
      <c r="O112" s="92"/>
      <c r="P112" s="92"/>
      <c r="Q112" s="92"/>
      <c r="R112" s="92"/>
      <c r="S112" s="93" t="e">
        <f t="shared" si="10"/>
        <v>#REF!</v>
      </c>
      <c r="T112" s="94"/>
      <c r="U112" s="94"/>
      <c r="V112" s="94"/>
      <c r="W112" s="94"/>
      <c r="X112" s="96" t="e">
        <f t="shared" si="15"/>
        <v>#REF!</v>
      </c>
      <c r="Y112" s="102" t="e">
        <f t="shared" si="15"/>
        <v>#REF!</v>
      </c>
      <c r="AC112" s="108">
        <v>1508.61</v>
      </c>
    </row>
    <row r="113" spans="1:29" x14ac:dyDescent="0.2">
      <c r="A113" s="88" t="e">
        <f>#REF!</f>
        <v>#REF!</v>
      </c>
      <c r="B113" s="89">
        <v>13</v>
      </c>
      <c r="C113" s="90" t="e">
        <f>#REF!</f>
        <v>#REF!</v>
      </c>
      <c r="D113" s="95">
        <f t="shared" si="14"/>
        <v>0</v>
      </c>
      <c r="E113" s="95">
        <f t="shared" si="14"/>
        <v>0</v>
      </c>
      <c r="F113" s="95">
        <f t="shared" si="14"/>
        <v>0</v>
      </c>
      <c r="G113" s="95">
        <f t="shared" si="14"/>
        <v>0</v>
      </c>
      <c r="H113" s="95" t="e">
        <f t="shared" si="14"/>
        <v>#REF!</v>
      </c>
      <c r="I113" s="95">
        <f t="shared" si="14"/>
        <v>0</v>
      </c>
      <c r="J113" s="95">
        <f t="shared" si="14"/>
        <v>0</v>
      </c>
      <c r="K113" s="95">
        <f t="shared" si="14"/>
        <v>0</v>
      </c>
      <c r="L113" s="95">
        <f t="shared" si="14"/>
        <v>0</v>
      </c>
      <c r="M113" s="95" t="e">
        <f t="shared" si="14"/>
        <v>#REF!</v>
      </c>
      <c r="N113" s="95">
        <f t="shared" si="14"/>
        <v>0</v>
      </c>
      <c r="O113" s="92"/>
      <c r="P113" s="92"/>
      <c r="Q113" s="92"/>
      <c r="R113" s="92"/>
      <c r="S113" s="93" t="e">
        <f t="shared" si="10"/>
        <v>#REF!</v>
      </c>
      <c r="T113" s="94"/>
      <c r="U113" s="94"/>
      <c r="V113" s="94"/>
      <c r="W113" s="94"/>
      <c r="X113" s="96" t="e">
        <f t="shared" si="15"/>
        <v>#REF!</v>
      </c>
      <c r="Y113" s="102" t="e">
        <f t="shared" si="15"/>
        <v>#REF!</v>
      </c>
      <c r="AC113" s="108">
        <v>1530.97</v>
      </c>
    </row>
    <row r="114" spans="1:29" x14ac:dyDescent="0.2">
      <c r="A114" s="88" t="e">
        <f>#REF!</f>
        <v>#REF!</v>
      </c>
      <c r="B114" s="89">
        <v>14</v>
      </c>
      <c r="C114" s="90" t="e">
        <f>#REF!</f>
        <v>#REF!</v>
      </c>
      <c r="D114" s="95">
        <f t="shared" si="14"/>
        <v>0</v>
      </c>
      <c r="E114" s="95">
        <f t="shared" si="14"/>
        <v>0</v>
      </c>
      <c r="F114" s="95">
        <f t="shared" si="14"/>
        <v>0</v>
      </c>
      <c r="G114" s="95">
        <f t="shared" si="14"/>
        <v>0</v>
      </c>
      <c r="H114" s="95" t="e">
        <f t="shared" si="14"/>
        <v>#REF!</v>
      </c>
      <c r="I114" s="95">
        <f t="shared" si="14"/>
        <v>0</v>
      </c>
      <c r="J114" s="95">
        <f t="shared" si="14"/>
        <v>0</v>
      </c>
      <c r="K114" s="95">
        <f t="shared" si="14"/>
        <v>0</v>
      </c>
      <c r="L114" s="95">
        <f t="shared" si="14"/>
        <v>0</v>
      </c>
      <c r="M114" s="95" t="e">
        <f t="shared" si="14"/>
        <v>#REF!</v>
      </c>
      <c r="N114" s="95">
        <f t="shared" si="14"/>
        <v>0</v>
      </c>
      <c r="O114" s="92"/>
      <c r="P114" s="92"/>
      <c r="Q114" s="92"/>
      <c r="R114" s="92"/>
      <c r="S114" s="93" t="e">
        <f t="shared" si="10"/>
        <v>#REF!</v>
      </c>
      <c r="T114" s="94"/>
      <c r="U114" s="94"/>
      <c r="V114" s="94"/>
      <c r="W114" s="94"/>
      <c r="X114" s="96" t="e">
        <f t="shared" si="15"/>
        <v>#REF!</v>
      </c>
      <c r="Y114" s="102" t="e">
        <f t="shared" si="15"/>
        <v>#REF!</v>
      </c>
      <c r="AC114" s="108">
        <v>1531.95</v>
      </c>
    </row>
    <row r="115" spans="1:29" x14ac:dyDescent="0.2">
      <c r="A115" s="88" t="e">
        <f>#REF!</f>
        <v>#REF!</v>
      </c>
      <c r="B115" s="89">
        <v>15</v>
      </c>
      <c r="C115" s="90" t="e">
        <f>#REF!</f>
        <v>#REF!</v>
      </c>
      <c r="D115" s="95">
        <f t="shared" si="14"/>
        <v>0</v>
      </c>
      <c r="E115" s="95">
        <f t="shared" si="14"/>
        <v>0</v>
      </c>
      <c r="F115" s="95">
        <f t="shared" si="14"/>
        <v>0</v>
      </c>
      <c r="G115" s="95">
        <f t="shared" si="14"/>
        <v>0</v>
      </c>
      <c r="H115" s="95" t="e">
        <f t="shared" si="14"/>
        <v>#REF!</v>
      </c>
      <c r="I115" s="95">
        <f t="shared" si="14"/>
        <v>0</v>
      </c>
      <c r="J115" s="95">
        <f t="shared" si="14"/>
        <v>0</v>
      </c>
      <c r="K115" s="95">
        <f t="shared" si="14"/>
        <v>0</v>
      </c>
      <c r="L115" s="95">
        <f t="shared" si="14"/>
        <v>0</v>
      </c>
      <c r="M115" s="95" t="e">
        <f t="shared" si="14"/>
        <v>#REF!</v>
      </c>
      <c r="N115" s="95">
        <f t="shared" si="14"/>
        <v>0</v>
      </c>
      <c r="O115" s="92"/>
      <c r="P115" s="92"/>
      <c r="Q115" s="92"/>
      <c r="R115" s="92"/>
      <c r="S115" s="93" t="e">
        <f t="shared" si="10"/>
        <v>#REF!</v>
      </c>
      <c r="T115" s="94"/>
      <c r="U115" s="94"/>
      <c r="V115" s="94"/>
      <c r="W115" s="94"/>
      <c r="X115" s="96" t="e">
        <f t="shared" si="15"/>
        <v>#REF!</v>
      </c>
      <c r="Y115" s="102" t="e">
        <f t="shared" si="15"/>
        <v>#REF!</v>
      </c>
      <c r="AC115" s="108">
        <v>1535.02</v>
      </c>
    </row>
    <row r="116" spans="1:29" x14ac:dyDescent="0.2">
      <c r="A116" s="88" t="e">
        <f>#REF!</f>
        <v>#REF!</v>
      </c>
      <c r="B116" s="89">
        <v>16</v>
      </c>
      <c r="C116" s="90" t="e">
        <f>#REF!</f>
        <v>#REF!</v>
      </c>
      <c r="D116" s="95">
        <f t="shared" si="14"/>
        <v>0</v>
      </c>
      <c r="E116" s="95">
        <f t="shared" si="14"/>
        <v>0</v>
      </c>
      <c r="F116" s="95">
        <f t="shared" si="14"/>
        <v>0</v>
      </c>
      <c r="G116" s="95">
        <f t="shared" si="14"/>
        <v>0</v>
      </c>
      <c r="H116" s="95" t="e">
        <f t="shared" si="14"/>
        <v>#REF!</v>
      </c>
      <c r="I116" s="95">
        <f t="shared" si="14"/>
        <v>0</v>
      </c>
      <c r="J116" s="95">
        <f t="shared" si="14"/>
        <v>0</v>
      </c>
      <c r="K116" s="95">
        <f t="shared" si="14"/>
        <v>0</v>
      </c>
      <c r="L116" s="95">
        <f t="shared" si="14"/>
        <v>0</v>
      </c>
      <c r="M116" s="95" t="e">
        <f t="shared" si="14"/>
        <v>#REF!</v>
      </c>
      <c r="N116" s="95">
        <f t="shared" si="14"/>
        <v>0</v>
      </c>
      <c r="O116" s="92"/>
      <c r="P116" s="92"/>
      <c r="Q116" s="92"/>
      <c r="R116" s="92"/>
      <c r="S116" s="93" t="e">
        <f t="shared" si="10"/>
        <v>#REF!</v>
      </c>
      <c r="T116" s="94"/>
      <c r="U116" s="94"/>
      <c r="V116" s="94"/>
      <c r="W116" s="94"/>
      <c r="X116" s="96" t="e">
        <f t="shared" si="15"/>
        <v>#REF!</v>
      </c>
      <c r="Y116" s="102" t="e">
        <f t="shared" si="15"/>
        <v>#REF!</v>
      </c>
      <c r="AC116" s="108">
        <v>1540.18</v>
      </c>
    </row>
    <row r="117" spans="1:29" x14ac:dyDescent="0.2">
      <c r="A117" s="88" t="e">
        <f>#REF!</f>
        <v>#REF!</v>
      </c>
      <c r="B117" s="89">
        <v>17</v>
      </c>
      <c r="C117" s="90" t="e">
        <f>#REF!</f>
        <v>#REF!</v>
      </c>
      <c r="D117" s="95">
        <f t="shared" si="14"/>
        <v>0</v>
      </c>
      <c r="E117" s="95">
        <f t="shared" si="14"/>
        <v>0</v>
      </c>
      <c r="F117" s="95">
        <f t="shared" si="14"/>
        <v>0</v>
      </c>
      <c r="G117" s="95">
        <f t="shared" si="14"/>
        <v>0</v>
      </c>
      <c r="H117" s="95" t="e">
        <f t="shared" si="14"/>
        <v>#REF!</v>
      </c>
      <c r="I117" s="95">
        <f t="shared" si="14"/>
        <v>0</v>
      </c>
      <c r="J117" s="95">
        <f t="shared" si="14"/>
        <v>0</v>
      </c>
      <c r="K117" s="95">
        <f t="shared" si="14"/>
        <v>0</v>
      </c>
      <c r="L117" s="95">
        <f t="shared" si="14"/>
        <v>0</v>
      </c>
      <c r="M117" s="95" t="e">
        <f t="shared" si="14"/>
        <v>#REF!</v>
      </c>
      <c r="N117" s="95">
        <f t="shared" si="14"/>
        <v>0</v>
      </c>
      <c r="O117" s="92"/>
      <c r="P117" s="92"/>
      <c r="Q117" s="92"/>
      <c r="R117" s="92"/>
      <c r="S117" s="93" t="e">
        <f t="shared" si="10"/>
        <v>#REF!</v>
      </c>
      <c r="T117" s="94"/>
      <c r="U117" s="94"/>
      <c r="V117" s="94"/>
      <c r="W117" s="94"/>
      <c r="X117" s="96" t="e">
        <f t="shared" si="15"/>
        <v>#REF!</v>
      </c>
      <c r="Y117" s="102" t="e">
        <f t="shared" si="15"/>
        <v>#REF!</v>
      </c>
      <c r="AC117" s="108">
        <v>1538.17</v>
      </c>
    </row>
    <row r="118" spans="1:29" x14ac:dyDescent="0.2">
      <c r="A118" s="88" t="e">
        <f>#REF!</f>
        <v>#REF!</v>
      </c>
      <c r="B118" s="89">
        <v>18</v>
      </c>
      <c r="C118" s="90" t="e">
        <f>#REF!</f>
        <v>#REF!</v>
      </c>
      <c r="D118" s="95">
        <f t="shared" ref="D118:N133" si="16">D117</f>
        <v>0</v>
      </c>
      <c r="E118" s="95">
        <f t="shared" si="16"/>
        <v>0</v>
      </c>
      <c r="F118" s="95">
        <f t="shared" si="16"/>
        <v>0</v>
      </c>
      <c r="G118" s="95">
        <f t="shared" si="16"/>
        <v>0</v>
      </c>
      <c r="H118" s="95" t="e">
        <f t="shared" si="16"/>
        <v>#REF!</v>
      </c>
      <c r="I118" s="95">
        <f t="shared" si="16"/>
        <v>0</v>
      </c>
      <c r="J118" s="95">
        <f t="shared" si="16"/>
        <v>0</v>
      </c>
      <c r="K118" s="95">
        <f t="shared" si="16"/>
        <v>0</v>
      </c>
      <c r="L118" s="95">
        <f t="shared" si="16"/>
        <v>0</v>
      </c>
      <c r="M118" s="95" t="e">
        <f t="shared" si="16"/>
        <v>#REF!</v>
      </c>
      <c r="N118" s="95">
        <f t="shared" si="16"/>
        <v>0</v>
      </c>
      <c r="O118" s="92"/>
      <c r="P118" s="92"/>
      <c r="Q118" s="92"/>
      <c r="R118" s="92"/>
      <c r="S118" s="93" t="e">
        <f t="shared" si="10"/>
        <v>#REF!</v>
      </c>
      <c r="T118" s="94"/>
      <c r="U118" s="94"/>
      <c r="V118" s="94"/>
      <c r="W118" s="94"/>
      <c r="X118" s="96" t="e">
        <f t="shared" ref="X118:Y133" si="17">X117</f>
        <v>#REF!</v>
      </c>
      <c r="Y118" s="102" t="e">
        <f t="shared" si="17"/>
        <v>#REF!</v>
      </c>
      <c r="AC118" s="108">
        <v>1548.28</v>
      </c>
    </row>
    <row r="119" spans="1:29" x14ac:dyDescent="0.2">
      <c r="A119" s="88" t="e">
        <f>#REF!</f>
        <v>#REF!</v>
      </c>
      <c r="B119" s="89">
        <v>19</v>
      </c>
      <c r="C119" s="90" t="e">
        <f>#REF!</f>
        <v>#REF!</v>
      </c>
      <c r="D119" s="95">
        <f t="shared" si="16"/>
        <v>0</v>
      </c>
      <c r="E119" s="95">
        <f t="shared" si="16"/>
        <v>0</v>
      </c>
      <c r="F119" s="95">
        <f t="shared" si="16"/>
        <v>0</v>
      </c>
      <c r="G119" s="95">
        <f t="shared" si="16"/>
        <v>0</v>
      </c>
      <c r="H119" s="95" t="e">
        <f t="shared" si="16"/>
        <v>#REF!</v>
      </c>
      <c r="I119" s="95">
        <f t="shared" si="16"/>
        <v>0</v>
      </c>
      <c r="J119" s="95">
        <f t="shared" si="16"/>
        <v>0</v>
      </c>
      <c r="K119" s="95">
        <f t="shared" si="16"/>
        <v>0</v>
      </c>
      <c r="L119" s="95">
        <f t="shared" si="16"/>
        <v>0</v>
      </c>
      <c r="M119" s="95" t="e">
        <f t="shared" si="16"/>
        <v>#REF!</v>
      </c>
      <c r="N119" s="95">
        <f t="shared" si="16"/>
        <v>0</v>
      </c>
      <c r="O119" s="92"/>
      <c r="P119" s="92"/>
      <c r="Q119" s="92"/>
      <c r="R119" s="92"/>
      <c r="S119" s="93" t="e">
        <f t="shared" si="10"/>
        <v>#REF!</v>
      </c>
      <c r="T119" s="94"/>
      <c r="U119" s="94"/>
      <c r="V119" s="94"/>
      <c r="W119" s="94"/>
      <c r="X119" s="96" t="e">
        <f t="shared" si="17"/>
        <v>#REF!</v>
      </c>
      <c r="Y119" s="102" t="e">
        <f t="shared" si="17"/>
        <v>#REF!</v>
      </c>
      <c r="AC119" s="108">
        <v>1545.7</v>
      </c>
    </row>
    <row r="120" spans="1:29" x14ac:dyDescent="0.2">
      <c r="A120" s="88" t="e">
        <f>#REF!</f>
        <v>#REF!</v>
      </c>
      <c r="B120" s="89">
        <v>20</v>
      </c>
      <c r="C120" s="90" t="e">
        <f>#REF!</f>
        <v>#REF!</v>
      </c>
      <c r="D120" s="95">
        <f t="shared" si="16"/>
        <v>0</v>
      </c>
      <c r="E120" s="95">
        <f t="shared" si="16"/>
        <v>0</v>
      </c>
      <c r="F120" s="95">
        <f t="shared" si="16"/>
        <v>0</v>
      </c>
      <c r="G120" s="95">
        <f t="shared" si="16"/>
        <v>0</v>
      </c>
      <c r="H120" s="95" t="e">
        <f t="shared" si="16"/>
        <v>#REF!</v>
      </c>
      <c r="I120" s="95">
        <f t="shared" si="16"/>
        <v>0</v>
      </c>
      <c r="J120" s="95">
        <f t="shared" si="16"/>
        <v>0</v>
      </c>
      <c r="K120" s="95">
        <f t="shared" si="16"/>
        <v>0</v>
      </c>
      <c r="L120" s="95">
        <f t="shared" si="16"/>
        <v>0</v>
      </c>
      <c r="M120" s="95" t="e">
        <f t="shared" si="16"/>
        <v>#REF!</v>
      </c>
      <c r="N120" s="95">
        <f t="shared" si="16"/>
        <v>0</v>
      </c>
      <c r="O120" s="92"/>
      <c r="P120" s="92"/>
      <c r="Q120" s="92"/>
      <c r="R120" s="92"/>
      <c r="S120" s="93" t="e">
        <f t="shared" si="10"/>
        <v>#REF!</v>
      </c>
      <c r="T120" s="94"/>
      <c r="U120" s="94"/>
      <c r="V120" s="94"/>
      <c r="W120" s="94"/>
      <c r="X120" s="96" t="e">
        <f t="shared" si="17"/>
        <v>#REF!</v>
      </c>
      <c r="Y120" s="102" t="e">
        <f t="shared" si="17"/>
        <v>#REF!</v>
      </c>
      <c r="AC120" s="108">
        <v>1528.5</v>
      </c>
    </row>
    <row r="121" spans="1:29" x14ac:dyDescent="0.2">
      <c r="A121" s="88" t="e">
        <f>#REF!</f>
        <v>#REF!</v>
      </c>
      <c r="B121" s="89">
        <v>21</v>
      </c>
      <c r="C121" s="90" t="e">
        <f>#REF!</f>
        <v>#REF!</v>
      </c>
      <c r="D121" s="95">
        <f t="shared" si="16"/>
        <v>0</v>
      </c>
      <c r="E121" s="95">
        <f t="shared" si="16"/>
        <v>0</v>
      </c>
      <c r="F121" s="95">
        <f t="shared" si="16"/>
        <v>0</v>
      </c>
      <c r="G121" s="95">
        <f t="shared" si="16"/>
        <v>0</v>
      </c>
      <c r="H121" s="95" t="e">
        <f t="shared" si="16"/>
        <v>#REF!</v>
      </c>
      <c r="I121" s="95">
        <f t="shared" si="16"/>
        <v>0</v>
      </c>
      <c r="J121" s="95">
        <f t="shared" si="16"/>
        <v>0</v>
      </c>
      <c r="K121" s="95">
        <f t="shared" si="16"/>
        <v>0</v>
      </c>
      <c r="L121" s="95">
        <f t="shared" si="16"/>
        <v>0</v>
      </c>
      <c r="M121" s="95" t="e">
        <f t="shared" si="16"/>
        <v>#REF!</v>
      </c>
      <c r="N121" s="95">
        <f t="shared" si="16"/>
        <v>0</v>
      </c>
      <c r="O121" s="92"/>
      <c r="P121" s="92"/>
      <c r="Q121" s="92"/>
      <c r="R121" s="92"/>
      <c r="S121" s="93" t="e">
        <f t="shared" si="10"/>
        <v>#REF!</v>
      </c>
      <c r="T121" s="94"/>
      <c r="U121" s="94"/>
      <c r="V121" s="94"/>
      <c r="W121" s="94"/>
      <c r="X121" s="96" t="e">
        <f t="shared" si="17"/>
        <v>#REF!</v>
      </c>
      <c r="Y121" s="102" t="e">
        <f t="shared" si="17"/>
        <v>#REF!</v>
      </c>
      <c r="AC121" s="108">
        <v>1507.66</v>
      </c>
    </row>
    <row r="122" spans="1:29" x14ac:dyDescent="0.2">
      <c r="A122" s="88" t="e">
        <f>#REF!</f>
        <v>#REF!</v>
      </c>
      <c r="B122" s="89">
        <v>22</v>
      </c>
      <c r="C122" s="90" t="e">
        <f>#REF!</f>
        <v>#REF!</v>
      </c>
      <c r="D122" s="95">
        <f t="shared" si="16"/>
        <v>0</v>
      </c>
      <c r="E122" s="95">
        <f t="shared" si="16"/>
        <v>0</v>
      </c>
      <c r="F122" s="95">
        <f t="shared" si="16"/>
        <v>0</v>
      </c>
      <c r="G122" s="95">
        <f t="shared" si="16"/>
        <v>0</v>
      </c>
      <c r="H122" s="95" t="e">
        <f t="shared" si="16"/>
        <v>#REF!</v>
      </c>
      <c r="I122" s="95">
        <f t="shared" si="16"/>
        <v>0</v>
      </c>
      <c r="J122" s="95">
        <f t="shared" si="16"/>
        <v>0</v>
      </c>
      <c r="K122" s="95">
        <f t="shared" si="16"/>
        <v>0</v>
      </c>
      <c r="L122" s="95">
        <f t="shared" si="16"/>
        <v>0</v>
      </c>
      <c r="M122" s="95" t="e">
        <f t="shared" si="16"/>
        <v>#REF!</v>
      </c>
      <c r="N122" s="95">
        <f t="shared" si="16"/>
        <v>0</v>
      </c>
      <c r="O122" s="92"/>
      <c r="P122" s="92"/>
      <c r="Q122" s="92"/>
      <c r="R122" s="92"/>
      <c r="S122" s="93" t="e">
        <f t="shared" si="10"/>
        <v>#REF!</v>
      </c>
      <c r="T122" s="94"/>
      <c r="U122" s="94"/>
      <c r="V122" s="94"/>
      <c r="W122" s="94"/>
      <c r="X122" s="96" t="e">
        <f t="shared" si="17"/>
        <v>#REF!</v>
      </c>
      <c r="Y122" s="102" t="e">
        <f t="shared" si="17"/>
        <v>#REF!</v>
      </c>
      <c r="AC122" s="108">
        <v>1509.71</v>
      </c>
    </row>
    <row r="123" spans="1:29" x14ac:dyDescent="0.2">
      <c r="A123" s="88" t="e">
        <f>#REF!</f>
        <v>#REF!</v>
      </c>
      <c r="B123" s="89">
        <v>23</v>
      </c>
      <c r="C123" s="90" t="e">
        <f>#REF!</f>
        <v>#REF!</v>
      </c>
      <c r="D123" s="95">
        <f t="shared" si="16"/>
        <v>0</v>
      </c>
      <c r="E123" s="95">
        <f t="shared" si="16"/>
        <v>0</v>
      </c>
      <c r="F123" s="95">
        <f t="shared" si="16"/>
        <v>0</v>
      </c>
      <c r="G123" s="95">
        <f t="shared" si="16"/>
        <v>0</v>
      </c>
      <c r="H123" s="95" t="e">
        <f t="shared" si="16"/>
        <v>#REF!</v>
      </c>
      <c r="I123" s="95">
        <f t="shared" si="16"/>
        <v>0</v>
      </c>
      <c r="J123" s="95">
        <f t="shared" si="16"/>
        <v>0</v>
      </c>
      <c r="K123" s="95">
        <f t="shared" si="16"/>
        <v>0</v>
      </c>
      <c r="L123" s="95">
        <f t="shared" si="16"/>
        <v>0</v>
      </c>
      <c r="M123" s="95" t="e">
        <f t="shared" si="16"/>
        <v>#REF!</v>
      </c>
      <c r="N123" s="95">
        <f t="shared" si="16"/>
        <v>0</v>
      </c>
      <c r="O123" s="92"/>
      <c r="P123" s="92"/>
      <c r="Q123" s="92"/>
      <c r="R123" s="92"/>
      <c r="S123" s="93" t="e">
        <f t="shared" si="10"/>
        <v>#REF!</v>
      </c>
      <c r="T123" s="94"/>
      <c r="U123" s="94"/>
      <c r="V123" s="94"/>
      <c r="W123" s="94"/>
      <c r="X123" s="96" t="e">
        <f t="shared" si="17"/>
        <v>#REF!</v>
      </c>
      <c r="Y123" s="102" t="e">
        <f t="shared" si="17"/>
        <v>#REF!</v>
      </c>
      <c r="AC123" s="108">
        <v>1525.58</v>
      </c>
    </row>
    <row r="124" spans="1:29" x14ac:dyDescent="0.2">
      <c r="A124" s="88" t="e">
        <f>#REF!</f>
        <v>#REF!</v>
      </c>
      <c r="B124" s="89">
        <v>24</v>
      </c>
      <c r="C124" s="90" t="e">
        <f>#REF!</f>
        <v>#REF!</v>
      </c>
      <c r="D124" s="95">
        <f t="shared" si="16"/>
        <v>0</v>
      </c>
      <c r="E124" s="95">
        <f t="shared" si="16"/>
        <v>0</v>
      </c>
      <c r="F124" s="95">
        <f t="shared" si="16"/>
        <v>0</v>
      </c>
      <c r="G124" s="95">
        <f t="shared" si="16"/>
        <v>0</v>
      </c>
      <c r="H124" s="95" t="e">
        <f t="shared" si="16"/>
        <v>#REF!</v>
      </c>
      <c r="I124" s="95">
        <f t="shared" si="16"/>
        <v>0</v>
      </c>
      <c r="J124" s="95">
        <f t="shared" si="16"/>
        <v>0</v>
      </c>
      <c r="K124" s="95">
        <f t="shared" si="16"/>
        <v>0</v>
      </c>
      <c r="L124" s="95">
        <f t="shared" si="16"/>
        <v>0</v>
      </c>
      <c r="M124" s="95" t="e">
        <f t="shared" si="16"/>
        <v>#REF!</v>
      </c>
      <c r="N124" s="95">
        <f t="shared" si="16"/>
        <v>0</v>
      </c>
      <c r="O124" s="92"/>
      <c r="P124" s="92"/>
      <c r="Q124" s="92"/>
      <c r="R124" s="92"/>
      <c r="S124" s="93" t="e">
        <f t="shared" si="10"/>
        <v>#REF!</v>
      </c>
      <c r="T124" s="94"/>
      <c r="U124" s="94"/>
      <c r="V124" s="94"/>
      <c r="W124" s="94"/>
      <c r="X124" s="96" t="e">
        <f t="shared" si="17"/>
        <v>#REF!</v>
      </c>
      <c r="Y124" s="102" t="e">
        <f t="shared" si="17"/>
        <v>#REF!</v>
      </c>
      <c r="AC124" s="108">
        <v>1565.45</v>
      </c>
    </row>
    <row r="125" spans="1:29" x14ac:dyDescent="0.2">
      <c r="A125" s="88" t="e">
        <f>#REF!</f>
        <v>#REF!</v>
      </c>
      <c r="B125" s="89">
        <v>1</v>
      </c>
      <c r="C125" s="90" t="e">
        <f>#REF!</f>
        <v>#REF!</v>
      </c>
      <c r="D125" s="95">
        <f t="shared" si="16"/>
        <v>0</v>
      </c>
      <c r="E125" s="95">
        <f t="shared" si="16"/>
        <v>0</v>
      </c>
      <c r="F125" s="95">
        <f t="shared" si="16"/>
        <v>0</v>
      </c>
      <c r="G125" s="95">
        <f t="shared" si="16"/>
        <v>0</v>
      </c>
      <c r="H125" s="95" t="e">
        <f t="shared" si="16"/>
        <v>#REF!</v>
      </c>
      <c r="I125" s="95">
        <f t="shared" si="16"/>
        <v>0</v>
      </c>
      <c r="J125" s="95">
        <f t="shared" si="16"/>
        <v>0</v>
      </c>
      <c r="K125" s="95">
        <f t="shared" si="16"/>
        <v>0</v>
      </c>
      <c r="L125" s="95">
        <f t="shared" si="16"/>
        <v>0</v>
      </c>
      <c r="M125" s="95" t="e">
        <f t="shared" si="16"/>
        <v>#REF!</v>
      </c>
      <c r="N125" s="95">
        <f t="shared" si="16"/>
        <v>0</v>
      </c>
      <c r="O125" s="92"/>
      <c r="P125" s="92"/>
      <c r="Q125" s="92"/>
      <c r="R125" s="92"/>
      <c r="S125" s="93" t="e">
        <f t="shared" si="10"/>
        <v>#REF!</v>
      </c>
      <c r="T125" s="94"/>
      <c r="U125" s="94"/>
      <c r="V125" s="94"/>
      <c r="W125" s="94"/>
      <c r="X125" s="96" t="e">
        <f t="shared" si="17"/>
        <v>#REF!</v>
      </c>
      <c r="Y125" s="102" t="e">
        <f t="shared" si="17"/>
        <v>#REF!</v>
      </c>
      <c r="AC125" s="108">
        <f t="array" ref="AC125:AC148">TRANSPOSE('менее 670  3_4ЦК'!B416:Y416)</f>
        <v>1562.7</v>
      </c>
    </row>
    <row r="126" spans="1:29" x14ac:dyDescent="0.2">
      <c r="A126" s="88" t="e">
        <f>#REF!</f>
        <v>#REF!</v>
      </c>
      <c r="B126" s="89">
        <v>2</v>
      </c>
      <c r="C126" s="90" t="e">
        <f>#REF!</f>
        <v>#REF!</v>
      </c>
      <c r="D126" s="95">
        <f t="shared" si="16"/>
        <v>0</v>
      </c>
      <c r="E126" s="95">
        <f t="shared" si="16"/>
        <v>0</v>
      </c>
      <c r="F126" s="95">
        <f t="shared" si="16"/>
        <v>0</v>
      </c>
      <c r="G126" s="95">
        <f t="shared" si="16"/>
        <v>0</v>
      </c>
      <c r="H126" s="95" t="e">
        <f t="shared" si="16"/>
        <v>#REF!</v>
      </c>
      <c r="I126" s="95">
        <f t="shared" si="16"/>
        <v>0</v>
      </c>
      <c r="J126" s="95">
        <f t="shared" si="16"/>
        <v>0</v>
      </c>
      <c r="K126" s="95">
        <f t="shared" si="16"/>
        <v>0</v>
      </c>
      <c r="L126" s="95">
        <f t="shared" si="16"/>
        <v>0</v>
      </c>
      <c r="M126" s="95" t="e">
        <f t="shared" si="16"/>
        <v>#REF!</v>
      </c>
      <c r="N126" s="95">
        <f t="shared" si="16"/>
        <v>0</v>
      </c>
      <c r="O126" s="92"/>
      <c r="P126" s="92"/>
      <c r="Q126" s="92"/>
      <c r="R126" s="92"/>
      <c r="S126" s="93" t="e">
        <f t="shared" si="10"/>
        <v>#REF!</v>
      </c>
      <c r="T126" s="94"/>
      <c r="U126" s="94"/>
      <c r="V126" s="94"/>
      <c r="W126" s="94"/>
      <c r="X126" s="96" t="e">
        <f t="shared" si="17"/>
        <v>#REF!</v>
      </c>
      <c r="Y126" s="102" t="e">
        <f t="shared" si="17"/>
        <v>#REF!</v>
      </c>
      <c r="AC126" s="108">
        <v>1599.09</v>
      </c>
    </row>
    <row r="127" spans="1:29" x14ac:dyDescent="0.2">
      <c r="A127" s="88" t="e">
        <f>#REF!</f>
        <v>#REF!</v>
      </c>
      <c r="B127" s="89">
        <v>3</v>
      </c>
      <c r="C127" s="90" t="e">
        <f>#REF!</f>
        <v>#REF!</v>
      </c>
      <c r="D127" s="95">
        <f t="shared" si="16"/>
        <v>0</v>
      </c>
      <c r="E127" s="95">
        <f t="shared" si="16"/>
        <v>0</v>
      </c>
      <c r="F127" s="95">
        <f t="shared" si="16"/>
        <v>0</v>
      </c>
      <c r="G127" s="95">
        <f t="shared" si="16"/>
        <v>0</v>
      </c>
      <c r="H127" s="95" t="e">
        <f t="shared" si="16"/>
        <v>#REF!</v>
      </c>
      <c r="I127" s="95">
        <f t="shared" si="16"/>
        <v>0</v>
      </c>
      <c r="J127" s="95">
        <f t="shared" si="16"/>
        <v>0</v>
      </c>
      <c r="K127" s="95">
        <f t="shared" si="16"/>
        <v>0</v>
      </c>
      <c r="L127" s="95">
        <f t="shared" si="16"/>
        <v>0</v>
      </c>
      <c r="M127" s="95" t="e">
        <f t="shared" si="16"/>
        <v>#REF!</v>
      </c>
      <c r="N127" s="95">
        <f t="shared" si="16"/>
        <v>0</v>
      </c>
      <c r="O127" s="92"/>
      <c r="P127" s="92"/>
      <c r="Q127" s="92"/>
      <c r="R127" s="92"/>
      <c r="S127" s="93" t="e">
        <f t="shared" si="10"/>
        <v>#REF!</v>
      </c>
      <c r="T127" s="94"/>
      <c r="U127" s="94"/>
      <c r="V127" s="94"/>
      <c r="W127" s="94"/>
      <c r="X127" s="96" t="e">
        <f t="shared" si="17"/>
        <v>#REF!</v>
      </c>
      <c r="Y127" s="102" t="e">
        <f t="shared" si="17"/>
        <v>#REF!</v>
      </c>
      <c r="AC127" s="108">
        <v>1632.59</v>
      </c>
    </row>
    <row r="128" spans="1:29" x14ac:dyDescent="0.2">
      <c r="A128" s="88" t="e">
        <f>#REF!</f>
        <v>#REF!</v>
      </c>
      <c r="B128" s="89">
        <v>4</v>
      </c>
      <c r="C128" s="90" t="e">
        <f>#REF!</f>
        <v>#REF!</v>
      </c>
      <c r="D128" s="95">
        <f t="shared" si="16"/>
        <v>0</v>
      </c>
      <c r="E128" s="95">
        <f t="shared" si="16"/>
        <v>0</v>
      </c>
      <c r="F128" s="95">
        <f t="shared" si="16"/>
        <v>0</v>
      </c>
      <c r="G128" s="95">
        <f t="shared" si="16"/>
        <v>0</v>
      </c>
      <c r="H128" s="95" t="e">
        <f t="shared" si="16"/>
        <v>#REF!</v>
      </c>
      <c r="I128" s="95">
        <f t="shared" si="16"/>
        <v>0</v>
      </c>
      <c r="J128" s="95">
        <f t="shared" si="16"/>
        <v>0</v>
      </c>
      <c r="K128" s="95">
        <f t="shared" si="16"/>
        <v>0</v>
      </c>
      <c r="L128" s="95">
        <f t="shared" si="16"/>
        <v>0</v>
      </c>
      <c r="M128" s="95" t="e">
        <f t="shared" si="16"/>
        <v>#REF!</v>
      </c>
      <c r="N128" s="95">
        <f t="shared" si="16"/>
        <v>0</v>
      </c>
      <c r="O128" s="92"/>
      <c r="P128" s="92"/>
      <c r="Q128" s="92"/>
      <c r="R128" s="92"/>
      <c r="S128" s="93" t="e">
        <f t="shared" si="10"/>
        <v>#REF!</v>
      </c>
      <c r="T128" s="94"/>
      <c r="U128" s="94"/>
      <c r="V128" s="94"/>
      <c r="W128" s="94"/>
      <c r="X128" s="96" t="e">
        <f t="shared" si="17"/>
        <v>#REF!</v>
      </c>
      <c r="Y128" s="102" t="e">
        <f t="shared" si="17"/>
        <v>#REF!</v>
      </c>
      <c r="AC128" s="108">
        <v>1651.88</v>
      </c>
    </row>
    <row r="129" spans="1:29" x14ac:dyDescent="0.2">
      <c r="A129" s="88" t="e">
        <f>#REF!</f>
        <v>#REF!</v>
      </c>
      <c r="B129" s="89">
        <v>5</v>
      </c>
      <c r="C129" s="90" t="e">
        <f>#REF!</f>
        <v>#REF!</v>
      </c>
      <c r="D129" s="95">
        <f t="shared" si="16"/>
        <v>0</v>
      </c>
      <c r="E129" s="95">
        <f t="shared" si="16"/>
        <v>0</v>
      </c>
      <c r="F129" s="95">
        <f t="shared" si="16"/>
        <v>0</v>
      </c>
      <c r="G129" s="95">
        <f t="shared" si="16"/>
        <v>0</v>
      </c>
      <c r="H129" s="95" t="e">
        <f t="shared" si="16"/>
        <v>#REF!</v>
      </c>
      <c r="I129" s="95">
        <f t="shared" si="16"/>
        <v>0</v>
      </c>
      <c r="J129" s="95">
        <f t="shared" si="16"/>
        <v>0</v>
      </c>
      <c r="K129" s="95">
        <f t="shared" si="16"/>
        <v>0</v>
      </c>
      <c r="L129" s="95">
        <f t="shared" si="16"/>
        <v>0</v>
      </c>
      <c r="M129" s="95" t="e">
        <f t="shared" si="16"/>
        <v>#REF!</v>
      </c>
      <c r="N129" s="95">
        <f t="shared" si="16"/>
        <v>0</v>
      </c>
      <c r="O129" s="92"/>
      <c r="P129" s="92"/>
      <c r="Q129" s="92"/>
      <c r="R129" s="92"/>
      <c r="S129" s="93" t="e">
        <f t="shared" si="10"/>
        <v>#REF!</v>
      </c>
      <c r="T129" s="94"/>
      <c r="U129" s="94"/>
      <c r="V129" s="94"/>
      <c r="W129" s="94"/>
      <c r="X129" s="96" t="e">
        <f t="shared" si="17"/>
        <v>#REF!</v>
      </c>
      <c r="Y129" s="102" t="e">
        <f t="shared" si="17"/>
        <v>#REF!</v>
      </c>
      <c r="AC129" s="108">
        <v>1657.61</v>
      </c>
    </row>
    <row r="130" spans="1:29" x14ac:dyDescent="0.2">
      <c r="A130" s="88" t="e">
        <f>#REF!</f>
        <v>#REF!</v>
      </c>
      <c r="B130" s="89">
        <v>6</v>
      </c>
      <c r="C130" s="90" t="e">
        <f>#REF!</f>
        <v>#REF!</v>
      </c>
      <c r="D130" s="95">
        <f t="shared" si="16"/>
        <v>0</v>
      </c>
      <c r="E130" s="95">
        <f t="shared" si="16"/>
        <v>0</v>
      </c>
      <c r="F130" s="95">
        <f t="shared" si="16"/>
        <v>0</v>
      </c>
      <c r="G130" s="95">
        <f t="shared" si="16"/>
        <v>0</v>
      </c>
      <c r="H130" s="95" t="e">
        <f t="shared" si="16"/>
        <v>#REF!</v>
      </c>
      <c r="I130" s="95">
        <f t="shared" si="16"/>
        <v>0</v>
      </c>
      <c r="J130" s="95">
        <f t="shared" si="16"/>
        <v>0</v>
      </c>
      <c r="K130" s="95">
        <f t="shared" si="16"/>
        <v>0</v>
      </c>
      <c r="L130" s="95">
        <f t="shared" si="16"/>
        <v>0</v>
      </c>
      <c r="M130" s="95" t="e">
        <f t="shared" si="16"/>
        <v>#REF!</v>
      </c>
      <c r="N130" s="95">
        <f t="shared" si="16"/>
        <v>0</v>
      </c>
      <c r="O130" s="92"/>
      <c r="P130" s="92"/>
      <c r="Q130" s="92"/>
      <c r="R130" s="92"/>
      <c r="S130" s="93" t="e">
        <f t="shared" si="10"/>
        <v>#REF!</v>
      </c>
      <c r="T130" s="94"/>
      <c r="U130" s="94"/>
      <c r="V130" s="94"/>
      <c r="W130" s="94"/>
      <c r="X130" s="96" t="e">
        <f t="shared" si="17"/>
        <v>#REF!</v>
      </c>
      <c r="Y130" s="102" t="e">
        <f t="shared" si="17"/>
        <v>#REF!</v>
      </c>
      <c r="AC130" s="108">
        <v>1657.03</v>
      </c>
    </row>
    <row r="131" spans="1:29" x14ac:dyDescent="0.2">
      <c r="A131" s="88" t="e">
        <f>#REF!</f>
        <v>#REF!</v>
      </c>
      <c r="B131" s="89">
        <v>7</v>
      </c>
      <c r="C131" s="90" t="e">
        <f>#REF!</f>
        <v>#REF!</v>
      </c>
      <c r="D131" s="95">
        <f t="shared" si="16"/>
        <v>0</v>
      </c>
      <c r="E131" s="95">
        <f t="shared" si="16"/>
        <v>0</v>
      </c>
      <c r="F131" s="95">
        <f t="shared" si="16"/>
        <v>0</v>
      </c>
      <c r="G131" s="95">
        <f t="shared" si="16"/>
        <v>0</v>
      </c>
      <c r="H131" s="95" t="e">
        <f t="shared" si="16"/>
        <v>#REF!</v>
      </c>
      <c r="I131" s="95">
        <f t="shared" si="16"/>
        <v>0</v>
      </c>
      <c r="J131" s="95">
        <f t="shared" si="16"/>
        <v>0</v>
      </c>
      <c r="K131" s="95">
        <f t="shared" si="16"/>
        <v>0</v>
      </c>
      <c r="L131" s="95">
        <f t="shared" si="16"/>
        <v>0</v>
      </c>
      <c r="M131" s="95" t="e">
        <f t="shared" si="16"/>
        <v>#REF!</v>
      </c>
      <c r="N131" s="95">
        <f t="shared" si="16"/>
        <v>0</v>
      </c>
      <c r="O131" s="92"/>
      <c r="P131" s="92"/>
      <c r="Q131" s="92"/>
      <c r="R131" s="92"/>
      <c r="S131" s="93" t="e">
        <f t="shared" si="10"/>
        <v>#REF!</v>
      </c>
      <c r="T131" s="94"/>
      <c r="U131" s="94"/>
      <c r="V131" s="94"/>
      <c r="W131" s="94"/>
      <c r="X131" s="96" t="e">
        <f t="shared" si="17"/>
        <v>#REF!</v>
      </c>
      <c r="Y131" s="102" t="e">
        <f t="shared" si="17"/>
        <v>#REF!</v>
      </c>
      <c r="AC131" s="108">
        <v>1614.88</v>
      </c>
    </row>
    <row r="132" spans="1:29" x14ac:dyDescent="0.2">
      <c r="A132" s="88" t="e">
        <f>#REF!</f>
        <v>#REF!</v>
      </c>
      <c r="B132" s="89">
        <v>8</v>
      </c>
      <c r="C132" s="90" t="e">
        <f>#REF!</f>
        <v>#REF!</v>
      </c>
      <c r="D132" s="95">
        <f t="shared" si="16"/>
        <v>0</v>
      </c>
      <c r="E132" s="95">
        <f t="shared" si="16"/>
        <v>0</v>
      </c>
      <c r="F132" s="95">
        <f t="shared" si="16"/>
        <v>0</v>
      </c>
      <c r="G132" s="95">
        <f t="shared" si="16"/>
        <v>0</v>
      </c>
      <c r="H132" s="95" t="e">
        <f t="shared" si="16"/>
        <v>#REF!</v>
      </c>
      <c r="I132" s="95">
        <f t="shared" si="16"/>
        <v>0</v>
      </c>
      <c r="J132" s="95">
        <f t="shared" si="16"/>
        <v>0</v>
      </c>
      <c r="K132" s="95">
        <f t="shared" si="16"/>
        <v>0</v>
      </c>
      <c r="L132" s="95">
        <f t="shared" si="16"/>
        <v>0</v>
      </c>
      <c r="M132" s="95" t="e">
        <f t="shared" si="16"/>
        <v>#REF!</v>
      </c>
      <c r="N132" s="95">
        <f t="shared" si="16"/>
        <v>0</v>
      </c>
      <c r="O132" s="92"/>
      <c r="P132" s="92"/>
      <c r="Q132" s="92"/>
      <c r="R132" s="92"/>
      <c r="S132" s="93" t="e">
        <f t="shared" si="10"/>
        <v>#REF!</v>
      </c>
      <c r="T132" s="94"/>
      <c r="U132" s="94"/>
      <c r="V132" s="94"/>
      <c r="W132" s="94"/>
      <c r="X132" s="96" t="e">
        <f t="shared" si="17"/>
        <v>#REF!</v>
      </c>
      <c r="Y132" s="102" t="e">
        <f t="shared" si="17"/>
        <v>#REF!</v>
      </c>
      <c r="AC132" s="108">
        <v>1572.58</v>
      </c>
    </row>
    <row r="133" spans="1:29" x14ac:dyDescent="0.2">
      <c r="A133" s="88" t="e">
        <f>#REF!</f>
        <v>#REF!</v>
      </c>
      <c r="B133" s="89">
        <v>9</v>
      </c>
      <c r="C133" s="90" t="e">
        <f>#REF!</f>
        <v>#REF!</v>
      </c>
      <c r="D133" s="95">
        <f t="shared" si="16"/>
        <v>0</v>
      </c>
      <c r="E133" s="95">
        <f t="shared" si="16"/>
        <v>0</v>
      </c>
      <c r="F133" s="95">
        <f t="shared" si="16"/>
        <v>0</v>
      </c>
      <c r="G133" s="95">
        <f t="shared" si="16"/>
        <v>0</v>
      </c>
      <c r="H133" s="95" t="e">
        <f t="shared" si="16"/>
        <v>#REF!</v>
      </c>
      <c r="I133" s="95">
        <f t="shared" si="16"/>
        <v>0</v>
      </c>
      <c r="J133" s="95">
        <f t="shared" si="16"/>
        <v>0</v>
      </c>
      <c r="K133" s="95">
        <f t="shared" si="16"/>
        <v>0</v>
      </c>
      <c r="L133" s="95">
        <f t="shared" si="16"/>
        <v>0</v>
      </c>
      <c r="M133" s="95" t="e">
        <f t="shared" si="16"/>
        <v>#REF!</v>
      </c>
      <c r="N133" s="95">
        <f t="shared" si="16"/>
        <v>0</v>
      </c>
      <c r="O133" s="92"/>
      <c r="P133" s="92"/>
      <c r="Q133" s="92"/>
      <c r="R133" s="92"/>
      <c r="S133" s="93" t="e">
        <f t="shared" si="10"/>
        <v>#REF!</v>
      </c>
      <c r="T133" s="94"/>
      <c r="U133" s="94"/>
      <c r="V133" s="94"/>
      <c r="W133" s="94"/>
      <c r="X133" s="96" t="e">
        <f t="shared" si="17"/>
        <v>#REF!</v>
      </c>
      <c r="Y133" s="102" t="e">
        <f t="shared" si="17"/>
        <v>#REF!</v>
      </c>
      <c r="AC133" s="108">
        <v>1537.52</v>
      </c>
    </row>
    <row r="134" spans="1:29" x14ac:dyDescent="0.2">
      <c r="A134" s="88" t="e">
        <f>#REF!</f>
        <v>#REF!</v>
      </c>
      <c r="B134" s="89">
        <v>10</v>
      </c>
      <c r="C134" s="90" t="e">
        <f>#REF!</f>
        <v>#REF!</v>
      </c>
      <c r="D134" s="95">
        <f t="shared" ref="D134:N149" si="18">D133</f>
        <v>0</v>
      </c>
      <c r="E134" s="95">
        <f t="shared" si="18"/>
        <v>0</v>
      </c>
      <c r="F134" s="95">
        <f t="shared" si="18"/>
        <v>0</v>
      </c>
      <c r="G134" s="95">
        <f t="shared" si="18"/>
        <v>0</v>
      </c>
      <c r="H134" s="95" t="e">
        <f t="shared" si="18"/>
        <v>#REF!</v>
      </c>
      <c r="I134" s="95">
        <f t="shared" si="18"/>
        <v>0</v>
      </c>
      <c r="J134" s="95">
        <f t="shared" si="18"/>
        <v>0</v>
      </c>
      <c r="K134" s="95">
        <f t="shared" si="18"/>
        <v>0</v>
      </c>
      <c r="L134" s="95">
        <f t="shared" si="18"/>
        <v>0</v>
      </c>
      <c r="M134" s="95" t="e">
        <f t="shared" si="18"/>
        <v>#REF!</v>
      </c>
      <c r="N134" s="95">
        <f t="shared" si="18"/>
        <v>0</v>
      </c>
      <c r="O134" s="92"/>
      <c r="P134" s="92"/>
      <c r="Q134" s="92"/>
      <c r="R134" s="92"/>
      <c r="S134" s="93" t="e">
        <f t="shared" ref="S134:S197" si="19">$C134+H134+$M134+$N134+X134+Y134</f>
        <v>#REF!</v>
      </c>
      <c r="T134" s="94"/>
      <c r="U134" s="94"/>
      <c r="V134" s="94"/>
      <c r="W134" s="94"/>
      <c r="X134" s="96" t="e">
        <f t="shared" ref="X134:Y149" si="20">X133</f>
        <v>#REF!</v>
      </c>
      <c r="Y134" s="102" t="e">
        <f t="shared" si="20"/>
        <v>#REF!</v>
      </c>
      <c r="AC134" s="108">
        <v>1480.18</v>
      </c>
    </row>
    <row r="135" spans="1:29" x14ac:dyDescent="0.2">
      <c r="A135" s="88" t="e">
        <f>#REF!</f>
        <v>#REF!</v>
      </c>
      <c r="B135" s="89">
        <v>11</v>
      </c>
      <c r="C135" s="90" t="e">
        <f>#REF!</f>
        <v>#REF!</v>
      </c>
      <c r="D135" s="95">
        <f t="shared" si="18"/>
        <v>0</v>
      </c>
      <c r="E135" s="95">
        <f t="shared" si="18"/>
        <v>0</v>
      </c>
      <c r="F135" s="95">
        <f t="shared" si="18"/>
        <v>0</v>
      </c>
      <c r="G135" s="95">
        <f t="shared" si="18"/>
        <v>0</v>
      </c>
      <c r="H135" s="95" t="e">
        <f t="shared" si="18"/>
        <v>#REF!</v>
      </c>
      <c r="I135" s="95">
        <f t="shared" si="18"/>
        <v>0</v>
      </c>
      <c r="J135" s="95">
        <f t="shared" si="18"/>
        <v>0</v>
      </c>
      <c r="K135" s="95">
        <f t="shared" si="18"/>
        <v>0</v>
      </c>
      <c r="L135" s="95">
        <f t="shared" si="18"/>
        <v>0</v>
      </c>
      <c r="M135" s="95" t="e">
        <f t="shared" si="18"/>
        <v>#REF!</v>
      </c>
      <c r="N135" s="95">
        <f t="shared" si="18"/>
        <v>0</v>
      </c>
      <c r="O135" s="92"/>
      <c r="P135" s="92"/>
      <c r="Q135" s="92"/>
      <c r="R135" s="92"/>
      <c r="S135" s="93" t="e">
        <f t="shared" si="19"/>
        <v>#REF!</v>
      </c>
      <c r="T135" s="94"/>
      <c r="U135" s="94"/>
      <c r="V135" s="94"/>
      <c r="W135" s="94"/>
      <c r="X135" s="96" t="e">
        <f t="shared" si="20"/>
        <v>#REF!</v>
      </c>
      <c r="Y135" s="102" t="e">
        <f t="shared" si="20"/>
        <v>#REF!</v>
      </c>
      <c r="AC135" s="108">
        <v>1457.44</v>
      </c>
    </row>
    <row r="136" spans="1:29" x14ac:dyDescent="0.2">
      <c r="A136" s="88" t="e">
        <f>#REF!</f>
        <v>#REF!</v>
      </c>
      <c r="B136" s="89">
        <v>12</v>
      </c>
      <c r="C136" s="90" t="e">
        <f>#REF!</f>
        <v>#REF!</v>
      </c>
      <c r="D136" s="95">
        <f t="shared" si="18"/>
        <v>0</v>
      </c>
      <c r="E136" s="95">
        <f t="shared" si="18"/>
        <v>0</v>
      </c>
      <c r="F136" s="95">
        <f t="shared" si="18"/>
        <v>0</v>
      </c>
      <c r="G136" s="95">
        <f t="shared" si="18"/>
        <v>0</v>
      </c>
      <c r="H136" s="95" t="e">
        <f t="shared" si="18"/>
        <v>#REF!</v>
      </c>
      <c r="I136" s="95">
        <f t="shared" si="18"/>
        <v>0</v>
      </c>
      <c r="J136" s="95">
        <f t="shared" si="18"/>
        <v>0</v>
      </c>
      <c r="K136" s="95">
        <f t="shared" si="18"/>
        <v>0</v>
      </c>
      <c r="L136" s="95">
        <f t="shared" si="18"/>
        <v>0</v>
      </c>
      <c r="M136" s="95" t="e">
        <f t="shared" si="18"/>
        <v>#REF!</v>
      </c>
      <c r="N136" s="95">
        <f t="shared" si="18"/>
        <v>0</v>
      </c>
      <c r="O136" s="92"/>
      <c r="P136" s="92"/>
      <c r="Q136" s="92"/>
      <c r="R136" s="92"/>
      <c r="S136" s="93" t="e">
        <f t="shared" si="19"/>
        <v>#REF!</v>
      </c>
      <c r="T136" s="94"/>
      <c r="U136" s="94"/>
      <c r="V136" s="94"/>
      <c r="W136" s="94"/>
      <c r="X136" s="96" t="e">
        <f t="shared" si="20"/>
        <v>#REF!</v>
      </c>
      <c r="Y136" s="102" t="e">
        <f t="shared" si="20"/>
        <v>#REF!</v>
      </c>
      <c r="AC136" s="108">
        <v>1465.16</v>
      </c>
    </row>
    <row r="137" spans="1:29" x14ac:dyDescent="0.2">
      <c r="A137" s="88" t="e">
        <f>#REF!</f>
        <v>#REF!</v>
      </c>
      <c r="B137" s="89">
        <v>13</v>
      </c>
      <c r="C137" s="90" t="e">
        <f>#REF!</f>
        <v>#REF!</v>
      </c>
      <c r="D137" s="95">
        <f t="shared" si="18"/>
        <v>0</v>
      </c>
      <c r="E137" s="95">
        <f t="shared" si="18"/>
        <v>0</v>
      </c>
      <c r="F137" s="95">
        <f t="shared" si="18"/>
        <v>0</v>
      </c>
      <c r="G137" s="95">
        <f t="shared" si="18"/>
        <v>0</v>
      </c>
      <c r="H137" s="95" t="e">
        <f t="shared" si="18"/>
        <v>#REF!</v>
      </c>
      <c r="I137" s="95">
        <f t="shared" si="18"/>
        <v>0</v>
      </c>
      <c r="J137" s="95">
        <f t="shared" si="18"/>
        <v>0</v>
      </c>
      <c r="K137" s="95">
        <f t="shared" si="18"/>
        <v>0</v>
      </c>
      <c r="L137" s="95">
        <f t="shared" si="18"/>
        <v>0</v>
      </c>
      <c r="M137" s="95" t="e">
        <f t="shared" si="18"/>
        <v>#REF!</v>
      </c>
      <c r="N137" s="95">
        <f t="shared" si="18"/>
        <v>0</v>
      </c>
      <c r="O137" s="92"/>
      <c r="P137" s="92"/>
      <c r="Q137" s="92"/>
      <c r="R137" s="92"/>
      <c r="S137" s="93" t="e">
        <f t="shared" si="19"/>
        <v>#REF!</v>
      </c>
      <c r="T137" s="94"/>
      <c r="U137" s="94"/>
      <c r="V137" s="94"/>
      <c r="W137" s="94"/>
      <c r="X137" s="96" t="e">
        <f t="shared" si="20"/>
        <v>#REF!</v>
      </c>
      <c r="Y137" s="102" t="e">
        <f t="shared" si="20"/>
        <v>#REF!</v>
      </c>
      <c r="AC137" s="108">
        <v>1498.64</v>
      </c>
    </row>
    <row r="138" spans="1:29" x14ac:dyDescent="0.2">
      <c r="A138" s="88" t="e">
        <f>#REF!</f>
        <v>#REF!</v>
      </c>
      <c r="B138" s="89">
        <v>14</v>
      </c>
      <c r="C138" s="90" t="e">
        <f>#REF!</f>
        <v>#REF!</v>
      </c>
      <c r="D138" s="95">
        <f t="shared" si="18"/>
        <v>0</v>
      </c>
      <c r="E138" s="95">
        <f t="shared" si="18"/>
        <v>0</v>
      </c>
      <c r="F138" s="95">
        <f t="shared" si="18"/>
        <v>0</v>
      </c>
      <c r="G138" s="95">
        <f t="shared" si="18"/>
        <v>0</v>
      </c>
      <c r="H138" s="95" t="e">
        <f t="shared" si="18"/>
        <v>#REF!</v>
      </c>
      <c r="I138" s="95">
        <f t="shared" si="18"/>
        <v>0</v>
      </c>
      <c r="J138" s="95">
        <f t="shared" si="18"/>
        <v>0</v>
      </c>
      <c r="K138" s="95">
        <f t="shared" si="18"/>
        <v>0</v>
      </c>
      <c r="L138" s="95">
        <f t="shared" si="18"/>
        <v>0</v>
      </c>
      <c r="M138" s="95" t="e">
        <f t="shared" si="18"/>
        <v>#REF!</v>
      </c>
      <c r="N138" s="95">
        <f t="shared" si="18"/>
        <v>0</v>
      </c>
      <c r="O138" s="92"/>
      <c r="P138" s="92"/>
      <c r="Q138" s="92"/>
      <c r="R138" s="92"/>
      <c r="S138" s="93" t="e">
        <f t="shared" si="19"/>
        <v>#REF!</v>
      </c>
      <c r="T138" s="94"/>
      <c r="U138" s="94"/>
      <c r="V138" s="94"/>
      <c r="W138" s="94"/>
      <c r="X138" s="96" t="e">
        <f t="shared" si="20"/>
        <v>#REF!</v>
      </c>
      <c r="Y138" s="102" t="e">
        <f t="shared" si="20"/>
        <v>#REF!</v>
      </c>
      <c r="AC138" s="108">
        <v>1520.69</v>
      </c>
    </row>
    <row r="139" spans="1:29" x14ac:dyDescent="0.2">
      <c r="A139" s="88" t="e">
        <f>#REF!</f>
        <v>#REF!</v>
      </c>
      <c r="B139" s="89">
        <v>15</v>
      </c>
      <c r="C139" s="90" t="e">
        <f>#REF!</f>
        <v>#REF!</v>
      </c>
      <c r="D139" s="95">
        <f t="shared" si="18"/>
        <v>0</v>
      </c>
      <c r="E139" s="95">
        <f t="shared" si="18"/>
        <v>0</v>
      </c>
      <c r="F139" s="95">
        <f t="shared" si="18"/>
        <v>0</v>
      </c>
      <c r="G139" s="95">
        <f t="shared" si="18"/>
        <v>0</v>
      </c>
      <c r="H139" s="95" t="e">
        <f t="shared" si="18"/>
        <v>#REF!</v>
      </c>
      <c r="I139" s="95">
        <f t="shared" si="18"/>
        <v>0</v>
      </c>
      <c r="J139" s="95">
        <f t="shared" si="18"/>
        <v>0</v>
      </c>
      <c r="K139" s="95">
        <f t="shared" si="18"/>
        <v>0</v>
      </c>
      <c r="L139" s="95">
        <f t="shared" si="18"/>
        <v>0</v>
      </c>
      <c r="M139" s="95" t="e">
        <f t="shared" si="18"/>
        <v>#REF!</v>
      </c>
      <c r="N139" s="95">
        <f t="shared" si="18"/>
        <v>0</v>
      </c>
      <c r="O139" s="92"/>
      <c r="P139" s="92"/>
      <c r="Q139" s="92"/>
      <c r="R139" s="92"/>
      <c r="S139" s="93" t="e">
        <f t="shared" si="19"/>
        <v>#REF!</v>
      </c>
      <c r="T139" s="94"/>
      <c r="U139" s="94"/>
      <c r="V139" s="94"/>
      <c r="W139" s="94"/>
      <c r="X139" s="96" t="e">
        <f t="shared" si="20"/>
        <v>#REF!</v>
      </c>
      <c r="Y139" s="102" t="e">
        <f t="shared" si="20"/>
        <v>#REF!</v>
      </c>
      <c r="AC139" s="108">
        <v>1544.18</v>
      </c>
    </row>
    <row r="140" spans="1:29" x14ac:dyDescent="0.2">
      <c r="A140" s="88" t="e">
        <f>#REF!</f>
        <v>#REF!</v>
      </c>
      <c r="B140" s="89">
        <v>16</v>
      </c>
      <c r="C140" s="90" t="e">
        <f>#REF!</f>
        <v>#REF!</v>
      </c>
      <c r="D140" s="95">
        <f t="shared" si="18"/>
        <v>0</v>
      </c>
      <c r="E140" s="95">
        <f t="shared" si="18"/>
        <v>0</v>
      </c>
      <c r="F140" s="95">
        <f t="shared" si="18"/>
        <v>0</v>
      </c>
      <c r="G140" s="95">
        <f t="shared" si="18"/>
        <v>0</v>
      </c>
      <c r="H140" s="95" t="e">
        <f t="shared" si="18"/>
        <v>#REF!</v>
      </c>
      <c r="I140" s="95">
        <f t="shared" si="18"/>
        <v>0</v>
      </c>
      <c r="J140" s="95">
        <f t="shared" si="18"/>
        <v>0</v>
      </c>
      <c r="K140" s="95">
        <f t="shared" si="18"/>
        <v>0</v>
      </c>
      <c r="L140" s="95">
        <f t="shared" si="18"/>
        <v>0</v>
      </c>
      <c r="M140" s="95" t="e">
        <f t="shared" si="18"/>
        <v>#REF!</v>
      </c>
      <c r="N140" s="95">
        <f t="shared" si="18"/>
        <v>0</v>
      </c>
      <c r="O140" s="92"/>
      <c r="P140" s="92"/>
      <c r="Q140" s="92"/>
      <c r="R140" s="92"/>
      <c r="S140" s="93" t="e">
        <f t="shared" si="19"/>
        <v>#REF!</v>
      </c>
      <c r="T140" s="94"/>
      <c r="U140" s="94"/>
      <c r="V140" s="94"/>
      <c r="W140" s="94"/>
      <c r="X140" s="96" t="e">
        <f t="shared" si="20"/>
        <v>#REF!</v>
      </c>
      <c r="Y140" s="102" t="e">
        <f t="shared" si="20"/>
        <v>#REF!</v>
      </c>
      <c r="AC140" s="108">
        <v>1548.55</v>
      </c>
    </row>
    <row r="141" spans="1:29" x14ac:dyDescent="0.2">
      <c r="A141" s="88" t="e">
        <f>#REF!</f>
        <v>#REF!</v>
      </c>
      <c r="B141" s="89">
        <v>17</v>
      </c>
      <c r="C141" s="90" t="e">
        <f>#REF!</f>
        <v>#REF!</v>
      </c>
      <c r="D141" s="95">
        <f t="shared" si="18"/>
        <v>0</v>
      </c>
      <c r="E141" s="95">
        <f t="shared" si="18"/>
        <v>0</v>
      </c>
      <c r="F141" s="95">
        <f t="shared" si="18"/>
        <v>0</v>
      </c>
      <c r="G141" s="95">
        <f t="shared" si="18"/>
        <v>0</v>
      </c>
      <c r="H141" s="95" t="e">
        <f t="shared" si="18"/>
        <v>#REF!</v>
      </c>
      <c r="I141" s="95">
        <f t="shared" si="18"/>
        <v>0</v>
      </c>
      <c r="J141" s="95">
        <f t="shared" si="18"/>
        <v>0</v>
      </c>
      <c r="K141" s="95">
        <f t="shared" si="18"/>
        <v>0</v>
      </c>
      <c r="L141" s="95">
        <f t="shared" si="18"/>
        <v>0</v>
      </c>
      <c r="M141" s="95" t="e">
        <f t="shared" si="18"/>
        <v>#REF!</v>
      </c>
      <c r="N141" s="95">
        <f t="shared" si="18"/>
        <v>0</v>
      </c>
      <c r="O141" s="92"/>
      <c r="P141" s="92"/>
      <c r="Q141" s="92"/>
      <c r="R141" s="92"/>
      <c r="S141" s="93" t="e">
        <f t="shared" si="19"/>
        <v>#REF!</v>
      </c>
      <c r="T141" s="94"/>
      <c r="U141" s="94"/>
      <c r="V141" s="94"/>
      <c r="W141" s="94"/>
      <c r="X141" s="96" t="e">
        <f t="shared" si="20"/>
        <v>#REF!</v>
      </c>
      <c r="Y141" s="102" t="e">
        <f t="shared" si="20"/>
        <v>#REF!</v>
      </c>
      <c r="AC141" s="108">
        <v>1535.13</v>
      </c>
    </row>
    <row r="142" spans="1:29" x14ac:dyDescent="0.2">
      <c r="A142" s="88" t="e">
        <f>#REF!</f>
        <v>#REF!</v>
      </c>
      <c r="B142" s="89">
        <v>18</v>
      </c>
      <c r="C142" s="90" t="e">
        <f>#REF!</f>
        <v>#REF!</v>
      </c>
      <c r="D142" s="95">
        <f t="shared" si="18"/>
        <v>0</v>
      </c>
      <c r="E142" s="95">
        <f t="shared" si="18"/>
        <v>0</v>
      </c>
      <c r="F142" s="95">
        <f t="shared" si="18"/>
        <v>0</v>
      </c>
      <c r="G142" s="95">
        <f t="shared" si="18"/>
        <v>0</v>
      </c>
      <c r="H142" s="95" t="e">
        <f t="shared" si="18"/>
        <v>#REF!</v>
      </c>
      <c r="I142" s="95">
        <f t="shared" si="18"/>
        <v>0</v>
      </c>
      <c r="J142" s="95">
        <f t="shared" si="18"/>
        <v>0</v>
      </c>
      <c r="K142" s="95">
        <f t="shared" si="18"/>
        <v>0</v>
      </c>
      <c r="L142" s="95">
        <f t="shared" si="18"/>
        <v>0</v>
      </c>
      <c r="M142" s="95" t="e">
        <f t="shared" si="18"/>
        <v>#REF!</v>
      </c>
      <c r="N142" s="95">
        <f t="shared" si="18"/>
        <v>0</v>
      </c>
      <c r="O142" s="92"/>
      <c r="P142" s="92"/>
      <c r="Q142" s="92"/>
      <c r="R142" s="92"/>
      <c r="S142" s="93" t="e">
        <f t="shared" si="19"/>
        <v>#REF!</v>
      </c>
      <c r="T142" s="94"/>
      <c r="U142" s="94"/>
      <c r="V142" s="94"/>
      <c r="W142" s="94"/>
      <c r="X142" s="96" t="e">
        <f t="shared" si="20"/>
        <v>#REF!</v>
      </c>
      <c r="Y142" s="102" t="e">
        <f t="shared" si="20"/>
        <v>#REF!</v>
      </c>
      <c r="AC142" s="108">
        <v>1539.15</v>
      </c>
    </row>
    <row r="143" spans="1:29" x14ac:dyDescent="0.2">
      <c r="A143" s="88" t="e">
        <f>#REF!</f>
        <v>#REF!</v>
      </c>
      <c r="B143" s="89">
        <v>19</v>
      </c>
      <c r="C143" s="90" t="e">
        <f>#REF!</f>
        <v>#REF!</v>
      </c>
      <c r="D143" s="95">
        <f t="shared" si="18"/>
        <v>0</v>
      </c>
      <c r="E143" s="95">
        <f t="shared" si="18"/>
        <v>0</v>
      </c>
      <c r="F143" s="95">
        <f t="shared" si="18"/>
        <v>0</v>
      </c>
      <c r="G143" s="95">
        <f t="shared" si="18"/>
        <v>0</v>
      </c>
      <c r="H143" s="95" t="e">
        <f t="shared" si="18"/>
        <v>#REF!</v>
      </c>
      <c r="I143" s="95">
        <f t="shared" si="18"/>
        <v>0</v>
      </c>
      <c r="J143" s="95">
        <f t="shared" si="18"/>
        <v>0</v>
      </c>
      <c r="K143" s="95">
        <f t="shared" si="18"/>
        <v>0</v>
      </c>
      <c r="L143" s="95">
        <f t="shared" si="18"/>
        <v>0</v>
      </c>
      <c r="M143" s="95" t="e">
        <f t="shared" si="18"/>
        <v>#REF!</v>
      </c>
      <c r="N143" s="95">
        <f t="shared" si="18"/>
        <v>0</v>
      </c>
      <c r="O143" s="92"/>
      <c r="P143" s="92"/>
      <c r="Q143" s="92"/>
      <c r="R143" s="92"/>
      <c r="S143" s="93" t="e">
        <f t="shared" si="19"/>
        <v>#REF!</v>
      </c>
      <c r="T143" s="94"/>
      <c r="U143" s="94"/>
      <c r="V143" s="94"/>
      <c r="W143" s="94"/>
      <c r="X143" s="96" t="e">
        <f t="shared" si="20"/>
        <v>#REF!</v>
      </c>
      <c r="Y143" s="102" t="e">
        <f t="shared" si="20"/>
        <v>#REF!</v>
      </c>
      <c r="AC143" s="108">
        <v>1518.47</v>
      </c>
    </row>
    <row r="144" spans="1:29" x14ac:dyDescent="0.2">
      <c r="A144" s="88" t="e">
        <f>#REF!</f>
        <v>#REF!</v>
      </c>
      <c r="B144" s="89">
        <v>20</v>
      </c>
      <c r="C144" s="90" t="e">
        <f>#REF!</f>
        <v>#REF!</v>
      </c>
      <c r="D144" s="95">
        <f t="shared" si="18"/>
        <v>0</v>
      </c>
      <c r="E144" s="95">
        <f t="shared" si="18"/>
        <v>0</v>
      </c>
      <c r="F144" s="95">
        <f t="shared" si="18"/>
        <v>0</v>
      </c>
      <c r="G144" s="95">
        <f t="shared" si="18"/>
        <v>0</v>
      </c>
      <c r="H144" s="95" t="e">
        <f t="shared" si="18"/>
        <v>#REF!</v>
      </c>
      <c r="I144" s="95">
        <f t="shared" si="18"/>
        <v>0</v>
      </c>
      <c r="J144" s="95">
        <f t="shared" si="18"/>
        <v>0</v>
      </c>
      <c r="K144" s="95">
        <f t="shared" si="18"/>
        <v>0</v>
      </c>
      <c r="L144" s="95">
        <f t="shared" si="18"/>
        <v>0</v>
      </c>
      <c r="M144" s="95" t="e">
        <f t="shared" si="18"/>
        <v>#REF!</v>
      </c>
      <c r="N144" s="95">
        <f t="shared" si="18"/>
        <v>0</v>
      </c>
      <c r="O144" s="92"/>
      <c r="P144" s="92"/>
      <c r="Q144" s="92"/>
      <c r="R144" s="92"/>
      <c r="S144" s="93" t="e">
        <f t="shared" si="19"/>
        <v>#REF!</v>
      </c>
      <c r="T144" s="94"/>
      <c r="U144" s="94"/>
      <c r="V144" s="94"/>
      <c r="W144" s="94"/>
      <c r="X144" s="96" t="e">
        <f t="shared" si="20"/>
        <v>#REF!</v>
      </c>
      <c r="Y144" s="102" t="e">
        <f t="shared" si="20"/>
        <v>#REF!</v>
      </c>
      <c r="AC144" s="108">
        <v>1475.02</v>
      </c>
    </row>
    <row r="145" spans="1:29" x14ac:dyDescent="0.2">
      <c r="A145" s="88" t="e">
        <f>#REF!</f>
        <v>#REF!</v>
      </c>
      <c r="B145" s="89">
        <v>21</v>
      </c>
      <c r="C145" s="90" t="e">
        <f>#REF!</f>
        <v>#REF!</v>
      </c>
      <c r="D145" s="95">
        <f t="shared" si="18"/>
        <v>0</v>
      </c>
      <c r="E145" s="95">
        <f t="shared" si="18"/>
        <v>0</v>
      </c>
      <c r="F145" s="95">
        <f t="shared" si="18"/>
        <v>0</v>
      </c>
      <c r="G145" s="95">
        <f t="shared" si="18"/>
        <v>0</v>
      </c>
      <c r="H145" s="95" t="e">
        <f t="shared" si="18"/>
        <v>#REF!</v>
      </c>
      <c r="I145" s="95">
        <f t="shared" si="18"/>
        <v>0</v>
      </c>
      <c r="J145" s="95">
        <f t="shared" si="18"/>
        <v>0</v>
      </c>
      <c r="K145" s="95">
        <f t="shared" si="18"/>
        <v>0</v>
      </c>
      <c r="L145" s="95">
        <f t="shared" si="18"/>
        <v>0</v>
      </c>
      <c r="M145" s="95" t="e">
        <f t="shared" si="18"/>
        <v>#REF!</v>
      </c>
      <c r="N145" s="95">
        <f t="shared" si="18"/>
        <v>0</v>
      </c>
      <c r="O145" s="92"/>
      <c r="P145" s="92"/>
      <c r="Q145" s="92"/>
      <c r="R145" s="92"/>
      <c r="S145" s="93" t="e">
        <f t="shared" si="19"/>
        <v>#REF!</v>
      </c>
      <c r="T145" s="94"/>
      <c r="U145" s="94"/>
      <c r="V145" s="94"/>
      <c r="W145" s="94"/>
      <c r="X145" s="96" t="e">
        <f t="shared" si="20"/>
        <v>#REF!</v>
      </c>
      <c r="Y145" s="102" t="e">
        <f t="shared" si="20"/>
        <v>#REF!</v>
      </c>
      <c r="AC145" s="108">
        <v>1445.83</v>
      </c>
    </row>
    <row r="146" spans="1:29" x14ac:dyDescent="0.2">
      <c r="A146" s="88" t="e">
        <f>#REF!</f>
        <v>#REF!</v>
      </c>
      <c r="B146" s="89">
        <v>22</v>
      </c>
      <c r="C146" s="90" t="e">
        <f>#REF!</f>
        <v>#REF!</v>
      </c>
      <c r="D146" s="95">
        <f t="shared" si="18"/>
        <v>0</v>
      </c>
      <c r="E146" s="95">
        <f t="shared" si="18"/>
        <v>0</v>
      </c>
      <c r="F146" s="95">
        <f t="shared" si="18"/>
        <v>0</v>
      </c>
      <c r="G146" s="95">
        <f t="shared" si="18"/>
        <v>0</v>
      </c>
      <c r="H146" s="95" t="e">
        <f t="shared" si="18"/>
        <v>#REF!</v>
      </c>
      <c r="I146" s="95">
        <f t="shared" si="18"/>
        <v>0</v>
      </c>
      <c r="J146" s="95">
        <f t="shared" si="18"/>
        <v>0</v>
      </c>
      <c r="K146" s="95">
        <f t="shared" si="18"/>
        <v>0</v>
      </c>
      <c r="L146" s="95">
        <f t="shared" si="18"/>
        <v>0</v>
      </c>
      <c r="M146" s="95" t="e">
        <f t="shared" si="18"/>
        <v>#REF!</v>
      </c>
      <c r="N146" s="95">
        <f t="shared" si="18"/>
        <v>0</v>
      </c>
      <c r="O146" s="92"/>
      <c r="P146" s="92"/>
      <c r="Q146" s="92"/>
      <c r="R146" s="92"/>
      <c r="S146" s="93" t="e">
        <f t="shared" si="19"/>
        <v>#REF!</v>
      </c>
      <c r="T146" s="94"/>
      <c r="U146" s="94"/>
      <c r="V146" s="94"/>
      <c r="W146" s="94"/>
      <c r="X146" s="96" t="e">
        <f t="shared" si="20"/>
        <v>#REF!</v>
      </c>
      <c r="Y146" s="102" t="e">
        <f t="shared" si="20"/>
        <v>#REF!</v>
      </c>
      <c r="AC146" s="108">
        <v>1460.04</v>
      </c>
    </row>
    <row r="147" spans="1:29" x14ac:dyDescent="0.2">
      <c r="A147" s="88" t="e">
        <f>#REF!</f>
        <v>#REF!</v>
      </c>
      <c r="B147" s="89">
        <v>23</v>
      </c>
      <c r="C147" s="90" t="e">
        <f>#REF!</f>
        <v>#REF!</v>
      </c>
      <c r="D147" s="95">
        <f t="shared" si="18"/>
        <v>0</v>
      </c>
      <c r="E147" s="95">
        <f t="shared" si="18"/>
        <v>0</v>
      </c>
      <c r="F147" s="95">
        <f t="shared" si="18"/>
        <v>0</v>
      </c>
      <c r="G147" s="95">
        <f t="shared" si="18"/>
        <v>0</v>
      </c>
      <c r="H147" s="95" t="e">
        <f t="shared" si="18"/>
        <v>#REF!</v>
      </c>
      <c r="I147" s="95">
        <f t="shared" si="18"/>
        <v>0</v>
      </c>
      <c r="J147" s="95">
        <f t="shared" si="18"/>
        <v>0</v>
      </c>
      <c r="K147" s="95">
        <f t="shared" si="18"/>
        <v>0</v>
      </c>
      <c r="L147" s="95">
        <f t="shared" si="18"/>
        <v>0</v>
      </c>
      <c r="M147" s="95" t="e">
        <f t="shared" si="18"/>
        <v>#REF!</v>
      </c>
      <c r="N147" s="95">
        <f t="shared" si="18"/>
        <v>0</v>
      </c>
      <c r="O147" s="92"/>
      <c r="P147" s="92"/>
      <c r="Q147" s="92"/>
      <c r="R147" s="92"/>
      <c r="S147" s="93" t="e">
        <f t="shared" si="19"/>
        <v>#REF!</v>
      </c>
      <c r="T147" s="94"/>
      <c r="U147" s="94"/>
      <c r="V147" s="94"/>
      <c r="W147" s="94"/>
      <c r="X147" s="96" t="e">
        <f t="shared" si="20"/>
        <v>#REF!</v>
      </c>
      <c r="Y147" s="102" t="e">
        <f t="shared" si="20"/>
        <v>#REF!</v>
      </c>
      <c r="AC147" s="108">
        <v>1495.79</v>
      </c>
    </row>
    <row r="148" spans="1:29" x14ac:dyDescent="0.2">
      <c r="A148" s="88" t="e">
        <f>#REF!</f>
        <v>#REF!</v>
      </c>
      <c r="B148" s="89">
        <v>24</v>
      </c>
      <c r="C148" s="90" t="e">
        <f>#REF!</f>
        <v>#REF!</v>
      </c>
      <c r="D148" s="95">
        <f t="shared" si="18"/>
        <v>0</v>
      </c>
      <c r="E148" s="95">
        <f t="shared" si="18"/>
        <v>0</v>
      </c>
      <c r="F148" s="95">
        <f t="shared" si="18"/>
        <v>0</v>
      </c>
      <c r="G148" s="95">
        <f t="shared" si="18"/>
        <v>0</v>
      </c>
      <c r="H148" s="95" t="e">
        <f t="shared" si="18"/>
        <v>#REF!</v>
      </c>
      <c r="I148" s="95">
        <f t="shared" si="18"/>
        <v>0</v>
      </c>
      <c r="J148" s="95">
        <f t="shared" si="18"/>
        <v>0</v>
      </c>
      <c r="K148" s="95">
        <f t="shared" si="18"/>
        <v>0</v>
      </c>
      <c r="L148" s="95">
        <f t="shared" si="18"/>
        <v>0</v>
      </c>
      <c r="M148" s="95" t="e">
        <f t="shared" si="18"/>
        <v>#REF!</v>
      </c>
      <c r="N148" s="95">
        <f t="shared" si="18"/>
        <v>0</v>
      </c>
      <c r="O148" s="92"/>
      <c r="P148" s="92"/>
      <c r="Q148" s="92"/>
      <c r="R148" s="92"/>
      <c r="S148" s="93" t="e">
        <f t="shared" si="19"/>
        <v>#REF!</v>
      </c>
      <c r="T148" s="94"/>
      <c r="U148" s="94"/>
      <c r="V148" s="94"/>
      <c r="W148" s="94"/>
      <c r="X148" s="96" t="e">
        <f t="shared" si="20"/>
        <v>#REF!</v>
      </c>
      <c r="Y148" s="102" t="e">
        <f t="shared" si="20"/>
        <v>#REF!</v>
      </c>
      <c r="AC148" s="108">
        <v>1548.84</v>
      </c>
    </row>
    <row r="149" spans="1:29" x14ac:dyDescent="0.2">
      <c r="A149" s="88" t="e">
        <f>#REF!</f>
        <v>#REF!</v>
      </c>
      <c r="B149" s="89">
        <v>1</v>
      </c>
      <c r="C149" s="90" t="e">
        <f>#REF!</f>
        <v>#REF!</v>
      </c>
      <c r="D149" s="95">
        <f t="shared" si="18"/>
        <v>0</v>
      </c>
      <c r="E149" s="95">
        <f t="shared" si="18"/>
        <v>0</v>
      </c>
      <c r="F149" s="95">
        <f t="shared" si="18"/>
        <v>0</v>
      </c>
      <c r="G149" s="95">
        <f t="shared" si="18"/>
        <v>0</v>
      </c>
      <c r="H149" s="95" t="e">
        <f t="shared" si="18"/>
        <v>#REF!</v>
      </c>
      <c r="I149" s="95">
        <f t="shared" si="18"/>
        <v>0</v>
      </c>
      <c r="J149" s="95">
        <f t="shared" si="18"/>
        <v>0</v>
      </c>
      <c r="K149" s="95">
        <f t="shared" si="18"/>
        <v>0</v>
      </c>
      <c r="L149" s="95">
        <f t="shared" si="18"/>
        <v>0</v>
      </c>
      <c r="M149" s="95" t="e">
        <f t="shared" si="18"/>
        <v>#REF!</v>
      </c>
      <c r="N149" s="95">
        <f t="shared" si="18"/>
        <v>0</v>
      </c>
      <c r="O149" s="92"/>
      <c r="P149" s="92"/>
      <c r="Q149" s="92"/>
      <c r="R149" s="92"/>
      <c r="S149" s="93" t="e">
        <f t="shared" si="19"/>
        <v>#REF!</v>
      </c>
      <c r="T149" s="94"/>
      <c r="U149" s="94"/>
      <c r="V149" s="94"/>
      <c r="W149" s="94"/>
      <c r="X149" s="96" t="e">
        <f t="shared" si="20"/>
        <v>#REF!</v>
      </c>
      <c r="Y149" s="102" t="e">
        <f t="shared" si="20"/>
        <v>#REF!</v>
      </c>
      <c r="AC149" s="108">
        <f t="array" ref="AC149:AC172">TRANSPOSE('менее 670  3_4ЦК'!B417:Y417)</f>
        <v>1562.68</v>
      </c>
    </row>
    <row r="150" spans="1:29" x14ac:dyDescent="0.2">
      <c r="A150" s="88" t="e">
        <f>#REF!</f>
        <v>#REF!</v>
      </c>
      <c r="B150" s="89">
        <v>2</v>
      </c>
      <c r="C150" s="90" t="e">
        <f>#REF!</f>
        <v>#REF!</v>
      </c>
      <c r="D150" s="95">
        <f t="shared" ref="D150:N165" si="21">D149</f>
        <v>0</v>
      </c>
      <c r="E150" s="95">
        <f t="shared" si="21"/>
        <v>0</v>
      </c>
      <c r="F150" s="95">
        <f t="shared" si="21"/>
        <v>0</v>
      </c>
      <c r="G150" s="95">
        <f t="shared" si="21"/>
        <v>0</v>
      </c>
      <c r="H150" s="95" t="e">
        <f t="shared" si="21"/>
        <v>#REF!</v>
      </c>
      <c r="I150" s="95">
        <f t="shared" si="21"/>
        <v>0</v>
      </c>
      <c r="J150" s="95">
        <f t="shared" si="21"/>
        <v>0</v>
      </c>
      <c r="K150" s="95">
        <f t="shared" si="21"/>
        <v>0</v>
      </c>
      <c r="L150" s="95">
        <f t="shared" si="21"/>
        <v>0</v>
      </c>
      <c r="M150" s="95" t="e">
        <f t="shared" si="21"/>
        <v>#REF!</v>
      </c>
      <c r="N150" s="95">
        <f t="shared" si="21"/>
        <v>0</v>
      </c>
      <c r="O150" s="92"/>
      <c r="P150" s="92"/>
      <c r="Q150" s="92"/>
      <c r="R150" s="92"/>
      <c r="S150" s="93" t="e">
        <f t="shared" si="19"/>
        <v>#REF!</v>
      </c>
      <c r="T150" s="94"/>
      <c r="U150" s="94"/>
      <c r="V150" s="94"/>
      <c r="W150" s="94"/>
      <c r="X150" s="96" t="e">
        <f t="shared" ref="X150:Y165" si="22">X149</f>
        <v>#REF!</v>
      </c>
      <c r="Y150" s="102" t="e">
        <f t="shared" si="22"/>
        <v>#REF!</v>
      </c>
      <c r="AC150" s="108">
        <v>1569.07</v>
      </c>
    </row>
    <row r="151" spans="1:29" x14ac:dyDescent="0.2">
      <c r="A151" s="88" t="e">
        <f>#REF!</f>
        <v>#REF!</v>
      </c>
      <c r="B151" s="89">
        <v>3</v>
      </c>
      <c r="C151" s="90" t="e">
        <f>#REF!</f>
        <v>#REF!</v>
      </c>
      <c r="D151" s="95">
        <f t="shared" si="21"/>
        <v>0</v>
      </c>
      <c r="E151" s="95">
        <f t="shared" si="21"/>
        <v>0</v>
      </c>
      <c r="F151" s="95">
        <f t="shared" si="21"/>
        <v>0</v>
      </c>
      <c r="G151" s="95">
        <f t="shared" si="21"/>
        <v>0</v>
      </c>
      <c r="H151" s="95" t="e">
        <f t="shared" si="21"/>
        <v>#REF!</v>
      </c>
      <c r="I151" s="95">
        <f t="shared" si="21"/>
        <v>0</v>
      </c>
      <c r="J151" s="95">
        <f t="shared" si="21"/>
        <v>0</v>
      </c>
      <c r="K151" s="95">
        <f t="shared" si="21"/>
        <v>0</v>
      </c>
      <c r="L151" s="95">
        <f t="shared" si="21"/>
        <v>0</v>
      </c>
      <c r="M151" s="95" t="e">
        <f t="shared" si="21"/>
        <v>#REF!</v>
      </c>
      <c r="N151" s="95">
        <f t="shared" si="21"/>
        <v>0</v>
      </c>
      <c r="O151" s="92"/>
      <c r="P151" s="92"/>
      <c r="Q151" s="92"/>
      <c r="R151" s="92"/>
      <c r="S151" s="93" t="e">
        <f t="shared" si="19"/>
        <v>#REF!</v>
      </c>
      <c r="T151" s="94"/>
      <c r="U151" s="94"/>
      <c r="V151" s="94"/>
      <c r="W151" s="94"/>
      <c r="X151" s="96" t="e">
        <f t="shared" si="22"/>
        <v>#REF!</v>
      </c>
      <c r="Y151" s="102" t="e">
        <f t="shared" si="22"/>
        <v>#REF!</v>
      </c>
      <c r="AC151" s="108">
        <v>1636.59</v>
      </c>
    </row>
    <row r="152" spans="1:29" x14ac:dyDescent="0.2">
      <c r="A152" s="88" t="e">
        <f>#REF!</f>
        <v>#REF!</v>
      </c>
      <c r="B152" s="89">
        <v>4</v>
      </c>
      <c r="C152" s="90" t="e">
        <f>#REF!</f>
        <v>#REF!</v>
      </c>
      <c r="D152" s="95">
        <f t="shared" si="21"/>
        <v>0</v>
      </c>
      <c r="E152" s="95">
        <f t="shared" si="21"/>
        <v>0</v>
      </c>
      <c r="F152" s="95">
        <f t="shared" si="21"/>
        <v>0</v>
      </c>
      <c r="G152" s="95">
        <f t="shared" si="21"/>
        <v>0</v>
      </c>
      <c r="H152" s="95" t="e">
        <f t="shared" si="21"/>
        <v>#REF!</v>
      </c>
      <c r="I152" s="95">
        <f t="shared" si="21"/>
        <v>0</v>
      </c>
      <c r="J152" s="95">
        <f t="shared" si="21"/>
        <v>0</v>
      </c>
      <c r="K152" s="95">
        <f t="shared" si="21"/>
        <v>0</v>
      </c>
      <c r="L152" s="95">
        <f t="shared" si="21"/>
        <v>0</v>
      </c>
      <c r="M152" s="95" t="e">
        <f t="shared" si="21"/>
        <v>#REF!</v>
      </c>
      <c r="N152" s="95">
        <f t="shared" si="21"/>
        <v>0</v>
      </c>
      <c r="O152" s="92"/>
      <c r="P152" s="92"/>
      <c r="Q152" s="92"/>
      <c r="R152" s="92"/>
      <c r="S152" s="93" t="e">
        <f t="shared" si="19"/>
        <v>#REF!</v>
      </c>
      <c r="T152" s="94"/>
      <c r="U152" s="94"/>
      <c r="V152" s="94"/>
      <c r="W152" s="94"/>
      <c r="X152" s="96" t="e">
        <f t="shared" si="22"/>
        <v>#REF!</v>
      </c>
      <c r="Y152" s="102" t="e">
        <f t="shared" si="22"/>
        <v>#REF!</v>
      </c>
      <c r="AC152" s="108">
        <v>1652.71</v>
      </c>
    </row>
    <row r="153" spans="1:29" x14ac:dyDescent="0.2">
      <c r="A153" s="88" t="e">
        <f>#REF!</f>
        <v>#REF!</v>
      </c>
      <c r="B153" s="89">
        <v>5</v>
      </c>
      <c r="C153" s="90" t="e">
        <f>#REF!</f>
        <v>#REF!</v>
      </c>
      <c r="D153" s="95">
        <f t="shared" si="21"/>
        <v>0</v>
      </c>
      <c r="E153" s="95">
        <f t="shared" si="21"/>
        <v>0</v>
      </c>
      <c r="F153" s="95">
        <f t="shared" si="21"/>
        <v>0</v>
      </c>
      <c r="G153" s="95">
        <f t="shared" si="21"/>
        <v>0</v>
      </c>
      <c r="H153" s="95" t="e">
        <f t="shared" si="21"/>
        <v>#REF!</v>
      </c>
      <c r="I153" s="95">
        <f t="shared" si="21"/>
        <v>0</v>
      </c>
      <c r="J153" s="95">
        <f t="shared" si="21"/>
        <v>0</v>
      </c>
      <c r="K153" s="95">
        <f t="shared" si="21"/>
        <v>0</v>
      </c>
      <c r="L153" s="95">
        <f t="shared" si="21"/>
        <v>0</v>
      </c>
      <c r="M153" s="95" t="e">
        <f t="shared" si="21"/>
        <v>#REF!</v>
      </c>
      <c r="N153" s="95">
        <f t="shared" si="21"/>
        <v>0</v>
      </c>
      <c r="O153" s="92"/>
      <c r="P153" s="92"/>
      <c r="Q153" s="92"/>
      <c r="R153" s="92"/>
      <c r="S153" s="93" t="e">
        <f t="shared" si="19"/>
        <v>#REF!</v>
      </c>
      <c r="T153" s="94"/>
      <c r="U153" s="94"/>
      <c r="V153" s="94"/>
      <c r="W153" s="94"/>
      <c r="X153" s="96" t="e">
        <f t="shared" si="22"/>
        <v>#REF!</v>
      </c>
      <c r="Y153" s="102" t="e">
        <f t="shared" si="22"/>
        <v>#REF!</v>
      </c>
      <c r="AC153" s="108">
        <v>1665.21</v>
      </c>
    </row>
    <row r="154" spans="1:29" x14ac:dyDescent="0.2">
      <c r="A154" s="88" t="e">
        <f>#REF!</f>
        <v>#REF!</v>
      </c>
      <c r="B154" s="89">
        <v>6</v>
      </c>
      <c r="C154" s="90" t="e">
        <f>#REF!</f>
        <v>#REF!</v>
      </c>
      <c r="D154" s="95">
        <f t="shared" si="21"/>
        <v>0</v>
      </c>
      <c r="E154" s="95">
        <f t="shared" si="21"/>
        <v>0</v>
      </c>
      <c r="F154" s="95">
        <f t="shared" si="21"/>
        <v>0</v>
      </c>
      <c r="G154" s="95">
        <f t="shared" si="21"/>
        <v>0</v>
      </c>
      <c r="H154" s="95" t="e">
        <f t="shared" si="21"/>
        <v>#REF!</v>
      </c>
      <c r="I154" s="95">
        <f t="shared" si="21"/>
        <v>0</v>
      </c>
      <c r="J154" s="95">
        <f t="shared" si="21"/>
        <v>0</v>
      </c>
      <c r="K154" s="95">
        <f t="shared" si="21"/>
        <v>0</v>
      </c>
      <c r="L154" s="95">
        <f t="shared" si="21"/>
        <v>0</v>
      </c>
      <c r="M154" s="95" t="e">
        <f t="shared" si="21"/>
        <v>#REF!</v>
      </c>
      <c r="N154" s="95">
        <f t="shared" si="21"/>
        <v>0</v>
      </c>
      <c r="O154" s="92"/>
      <c r="P154" s="92"/>
      <c r="Q154" s="92"/>
      <c r="R154" s="92"/>
      <c r="S154" s="93" t="e">
        <f t="shared" si="19"/>
        <v>#REF!</v>
      </c>
      <c r="T154" s="94"/>
      <c r="U154" s="94"/>
      <c r="V154" s="94"/>
      <c r="W154" s="94"/>
      <c r="X154" s="96" t="e">
        <f t="shared" si="22"/>
        <v>#REF!</v>
      </c>
      <c r="Y154" s="102" t="e">
        <f t="shared" si="22"/>
        <v>#REF!</v>
      </c>
      <c r="AC154" s="108">
        <v>1646.09</v>
      </c>
    </row>
    <row r="155" spans="1:29" x14ac:dyDescent="0.2">
      <c r="A155" s="88" t="e">
        <f>#REF!</f>
        <v>#REF!</v>
      </c>
      <c r="B155" s="89">
        <v>7</v>
      </c>
      <c r="C155" s="90" t="e">
        <f>#REF!</f>
        <v>#REF!</v>
      </c>
      <c r="D155" s="95">
        <f t="shared" si="21"/>
        <v>0</v>
      </c>
      <c r="E155" s="95">
        <f t="shared" si="21"/>
        <v>0</v>
      </c>
      <c r="F155" s="95">
        <f t="shared" si="21"/>
        <v>0</v>
      </c>
      <c r="G155" s="95">
        <f t="shared" si="21"/>
        <v>0</v>
      </c>
      <c r="H155" s="95" t="e">
        <f t="shared" si="21"/>
        <v>#REF!</v>
      </c>
      <c r="I155" s="95">
        <f t="shared" si="21"/>
        <v>0</v>
      </c>
      <c r="J155" s="95">
        <f t="shared" si="21"/>
        <v>0</v>
      </c>
      <c r="K155" s="95">
        <f t="shared" si="21"/>
        <v>0</v>
      </c>
      <c r="L155" s="95">
        <f t="shared" si="21"/>
        <v>0</v>
      </c>
      <c r="M155" s="95" t="e">
        <f t="shared" si="21"/>
        <v>#REF!</v>
      </c>
      <c r="N155" s="95">
        <f t="shared" si="21"/>
        <v>0</v>
      </c>
      <c r="O155" s="92"/>
      <c r="P155" s="92"/>
      <c r="Q155" s="92"/>
      <c r="R155" s="92"/>
      <c r="S155" s="93" t="e">
        <f t="shared" si="19"/>
        <v>#REF!</v>
      </c>
      <c r="T155" s="94"/>
      <c r="U155" s="94"/>
      <c r="V155" s="94"/>
      <c r="W155" s="94"/>
      <c r="X155" s="96" t="e">
        <f t="shared" si="22"/>
        <v>#REF!</v>
      </c>
      <c r="Y155" s="102" t="e">
        <f t="shared" si="22"/>
        <v>#REF!</v>
      </c>
      <c r="AC155" s="108">
        <v>1582.74</v>
      </c>
    </row>
    <row r="156" spans="1:29" x14ac:dyDescent="0.2">
      <c r="A156" s="88" t="e">
        <f>#REF!</f>
        <v>#REF!</v>
      </c>
      <c r="B156" s="89">
        <v>8</v>
      </c>
      <c r="C156" s="90" t="e">
        <f>#REF!</f>
        <v>#REF!</v>
      </c>
      <c r="D156" s="95">
        <f t="shared" si="21"/>
        <v>0</v>
      </c>
      <c r="E156" s="95">
        <f t="shared" si="21"/>
        <v>0</v>
      </c>
      <c r="F156" s="95">
        <f t="shared" si="21"/>
        <v>0</v>
      </c>
      <c r="G156" s="95">
        <f t="shared" si="21"/>
        <v>0</v>
      </c>
      <c r="H156" s="95" t="e">
        <f t="shared" si="21"/>
        <v>#REF!</v>
      </c>
      <c r="I156" s="95">
        <f t="shared" si="21"/>
        <v>0</v>
      </c>
      <c r="J156" s="95">
        <f t="shared" si="21"/>
        <v>0</v>
      </c>
      <c r="K156" s="95">
        <f t="shared" si="21"/>
        <v>0</v>
      </c>
      <c r="L156" s="95">
        <f t="shared" si="21"/>
        <v>0</v>
      </c>
      <c r="M156" s="95" t="e">
        <f t="shared" si="21"/>
        <v>#REF!</v>
      </c>
      <c r="N156" s="95">
        <f t="shared" si="21"/>
        <v>0</v>
      </c>
      <c r="O156" s="92"/>
      <c r="P156" s="92"/>
      <c r="Q156" s="92"/>
      <c r="R156" s="92"/>
      <c r="S156" s="93" t="e">
        <f t="shared" si="19"/>
        <v>#REF!</v>
      </c>
      <c r="T156" s="94"/>
      <c r="U156" s="94"/>
      <c r="V156" s="94"/>
      <c r="W156" s="94"/>
      <c r="X156" s="96" t="e">
        <f t="shared" si="22"/>
        <v>#REF!</v>
      </c>
      <c r="Y156" s="102" t="e">
        <f t="shared" si="22"/>
        <v>#REF!</v>
      </c>
      <c r="AC156" s="108">
        <v>1546.21</v>
      </c>
    </row>
    <row r="157" spans="1:29" x14ac:dyDescent="0.2">
      <c r="A157" s="88" t="e">
        <f>#REF!</f>
        <v>#REF!</v>
      </c>
      <c r="B157" s="89">
        <v>9</v>
      </c>
      <c r="C157" s="90" t="e">
        <f>#REF!</f>
        <v>#REF!</v>
      </c>
      <c r="D157" s="95">
        <f t="shared" si="21"/>
        <v>0</v>
      </c>
      <c r="E157" s="95">
        <f t="shared" si="21"/>
        <v>0</v>
      </c>
      <c r="F157" s="95">
        <f t="shared" si="21"/>
        <v>0</v>
      </c>
      <c r="G157" s="95">
        <f t="shared" si="21"/>
        <v>0</v>
      </c>
      <c r="H157" s="95" t="e">
        <f t="shared" si="21"/>
        <v>#REF!</v>
      </c>
      <c r="I157" s="95">
        <f t="shared" si="21"/>
        <v>0</v>
      </c>
      <c r="J157" s="95">
        <f t="shared" si="21"/>
        <v>0</v>
      </c>
      <c r="K157" s="95">
        <f t="shared" si="21"/>
        <v>0</v>
      </c>
      <c r="L157" s="95">
        <f t="shared" si="21"/>
        <v>0</v>
      </c>
      <c r="M157" s="95" t="e">
        <f t="shared" si="21"/>
        <v>#REF!</v>
      </c>
      <c r="N157" s="95">
        <f t="shared" si="21"/>
        <v>0</v>
      </c>
      <c r="O157" s="92"/>
      <c r="P157" s="92"/>
      <c r="Q157" s="92"/>
      <c r="R157" s="92"/>
      <c r="S157" s="93" t="e">
        <f t="shared" si="19"/>
        <v>#REF!</v>
      </c>
      <c r="T157" s="94"/>
      <c r="U157" s="94"/>
      <c r="V157" s="94"/>
      <c r="W157" s="94"/>
      <c r="X157" s="96" t="e">
        <f t="shared" si="22"/>
        <v>#REF!</v>
      </c>
      <c r="Y157" s="102" t="e">
        <f t="shared" si="22"/>
        <v>#REF!</v>
      </c>
      <c r="AC157" s="108">
        <v>1517.13</v>
      </c>
    </row>
    <row r="158" spans="1:29" x14ac:dyDescent="0.2">
      <c r="A158" s="88" t="e">
        <f>#REF!</f>
        <v>#REF!</v>
      </c>
      <c r="B158" s="89">
        <v>10</v>
      </c>
      <c r="C158" s="90" t="e">
        <f>#REF!</f>
        <v>#REF!</v>
      </c>
      <c r="D158" s="95">
        <f t="shared" si="21"/>
        <v>0</v>
      </c>
      <c r="E158" s="95">
        <f t="shared" si="21"/>
        <v>0</v>
      </c>
      <c r="F158" s="95">
        <f t="shared" si="21"/>
        <v>0</v>
      </c>
      <c r="G158" s="95">
        <f t="shared" si="21"/>
        <v>0</v>
      </c>
      <c r="H158" s="95" t="e">
        <f t="shared" si="21"/>
        <v>#REF!</v>
      </c>
      <c r="I158" s="95">
        <f t="shared" si="21"/>
        <v>0</v>
      </c>
      <c r="J158" s="95">
        <f t="shared" si="21"/>
        <v>0</v>
      </c>
      <c r="K158" s="95">
        <f t="shared" si="21"/>
        <v>0</v>
      </c>
      <c r="L158" s="95">
        <f t="shared" si="21"/>
        <v>0</v>
      </c>
      <c r="M158" s="95" t="e">
        <f t="shared" si="21"/>
        <v>#REF!</v>
      </c>
      <c r="N158" s="95">
        <f t="shared" si="21"/>
        <v>0</v>
      </c>
      <c r="O158" s="92"/>
      <c r="P158" s="92"/>
      <c r="Q158" s="92"/>
      <c r="R158" s="92"/>
      <c r="S158" s="93" t="e">
        <f t="shared" si="19"/>
        <v>#REF!</v>
      </c>
      <c r="T158" s="94"/>
      <c r="U158" s="94"/>
      <c r="V158" s="94"/>
      <c r="W158" s="94"/>
      <c r="X158" s="96" t="e">
        <f t="shared" si="22"/>
        <v>#REF!</v>
      </c>
      <c r="Y158" s="102" t="e">
        <f t="shared" si="22"/>
        <v>#REF!</v>
      </c>
      <c r="AC158" s="108">
        <v>1524.32</v>
      </c>
    </row>
    <row r="159" spans="1:29" x14ac:dyDescent="0.2">
      <c r="A159" s="88" t="e">
        <f>#REF!</f>
        <v>#REF!</v>
      </c>
      <c r="B159" s="89">
        <v>11</v>
      </c>
      <c r="C159" s="90" t="e">
        <f>#REF!</f>
        <v>#REF!</v>
      </c>
      <c r="D159" s="95">
        <f t="shared" si="21"/>
        <v>0</v>
      </c>
      <c r="E159" s="95">
        <f t="shared" si="21"/>
        <v>0</v>
      </c>
      <c r="F159" s="95">
        <f t="shared" si="21"/>
        <v>0</v>
      </c>
      <c r="G159" s="95">
        <f t="shared" si="21"/>
        <v>0</v>
      </c>
      <c r="H159" s="95" t="e">
        <f t="shared" si="21"/>
        <v>#REF!</v>
      </c>
      <c r="I159" s="95">
        <f t="shared" si="21"/>
        <v>0</v>
      </c>
      <c r="J159" s="95">
        <f t="shared" si="21"/>
        <v>0</v>
      </c>
      <c r="K159" s="95">
        <f t="shared" si="21"/>
        <v>0</v>
      </c>
      <c r="L159" s="95">
        <f t="shared" si="21"/>
        <v>0</v>
      </c>
      <c r="M159" s="95" t="e">
        <f t="shared" si="21"/>
        <v>#REF!</v>
      </c>
      <c r="N159" s="95">
        <f t="shared" si="21"/>
        <v>0</v>
      </c>
      <c r="O159" s="92"/>
      <c r="P159" s="92"/>
      <c r="Q159" s="92"/>
      <c r="R159" s="92"/>
      <c r="S159" s="93" t="e">
        <f t="shared" si="19"/>
        <v>#REF!</v>
      </c>
      <c r="T159" s="94"/>
      <c r="U159" s="94"/>
      <c r="V159" s="94"/>
      <c r="W159" s="94"/>
      <c r="X159" s="96" t="e">
        <f t="shared" si="22"/>
        <v>#REF!</v>
      </c>
      <c r="Y159" s="102" t="e">
        <f t="shared" si="22"/>
        <v>#REF!</v>
      </c>
      <c r="AC159" s="108">
        <v>1513.44</v>
      </c>
    </row>
    <row r="160" spans="1:29" x14ac:dyDescent="0.2">
      <c r="A160" s="88" t="e">
        <f>#REF!</f>
        <v>#REF!</v>
      </c>
      <c r="B160" s="89">
        <v>12</v>
      </c>
      <c r="C160" s="90" t="e">
        <f>#REF!</f>
        <v>#REF!</v>
      </c>
      <c r="D160" s="95">
        <f t="shared" si="21"/>
        <v>0</v>
      </c>
      <c r="E160" s="95">
        <f t="shared" si="21"/>
        <v>0</v>
      </c>
      <c r="F160" s="95">
        <f t="shared" si="21"/>
        <v>0</v>
      </c>
      <c r="G160" s="95">
        <f t="shared" si="21"/>
        <v>0</v>
      </c>
      <c r="H160" s="95" t="e">
        <f t="shared" si="21"/>
        <v>#REF!</v>
      </c>
      <c r="I160" s="95">
        <f t="shared" si="21"/>
        <v>0</v>
      </c>
      <c r="J160" s="95">
        <f t="shared" si="21"/>
        <v>0</v>
      </c>
      <c r="K160" s="95">
        <f t="shared" si="21"/>
        <v>0</v>
      </c>
      <c r="L160" s="95">
        <f t="shared" si="21"/>
        <v>0</v>
      </c>
      <c r="M160" s="95" t="e">
        <f t="shared" si="21"/>
        <v>#REF!</v>
      </c>
      <c r="N160" s="95">
        <f t="shared" si="21"/>
        <v>0</v>
      </c>
      <c r="O160" s="92"/>
      <c r="P160" s="92"/>
      <c r="Q160" s="92"/>
      <c r="R160" s="92"/>
      <c r="S160" s="93" t="e">
        <f t="shared" si="19"/>
        <v>#REF!</v>
      </c>
      <c r="T160" s="94"/>
      <c r="U160" s="94"/>
      <c r="V160" s="94"/>
      <c r="W160" s="94"/>
      <c r="X160" s="96" t="e">
        <f t="shared" si="22"/>
        <v>#REF!</v>
      </c>
      <c r="Y160" s="102" t="e">
        <f t="shared" si="22"/>
        <v>#REF!</v>
      </c>
      <c r="AC160" s="108">
        <v>1503.72</v>
      </c>
    </row>
    <row r="161" spans="1:29" x14ac:dyDescent="0.2">
      <c r="A161" s="88" t="e">
        <f>#REF!</f>
        <v>#REF!</v>
      </c>
      <c r="B161" s="89">
        <v>13</v>
      </c>
      <c r="C161" s="90" t="e">
        <f>#REF!</f>
        <v>#REF!</v>
      </c>
      <c r="D161" s="95">
        <f t="shared" si="21"/>
        <v>0</v>
      </c>
      <c r="E161" s="95">
        <f t="shared" si="21"/>
        <v>0</v>
      </c>
      <c r="F161" s="95">
        <f t="shared" si="21"/>
        <v>0</v>
      </c>
      <c r="G161" s="95">
        <f t="shared" si="21"/>
        <v>0</v>
      </c>
      <c r="H161" s="95" t="e">
        <f t="shared" si="21"/>
        <v>#REF!</v>
      </c>
      <c r="I161" s="95">
        <f t="shared" si="21"/>
        <v>0</v>
      </c>
      <c r="J161" s="95">
        <f t="shared" si="21"/>
        <v>0</v>
      </c>
      <c r="K161" s="95">
        <f t="shared" si="21"/>
        <v>0</v>
      </c>
      <c r="L161" s="95">
        <f t="shared" si="21"/>
        <v>0</v>
      </c>
      <c r="M161" s="95" t="e">
        <f t="shared" si="21"/>
        <v>#REF!</v>
      </c>
      <c r="N161" s="95">
        <f t="shared" si="21"/>
        <v>0</v>
      </c>
      <c r="O161" s="92"/>
      <c r="P161" s="92"/>
      <c r="Q161" s="92"/>
      <c r="R161" s="92"/>
      <c r="S161" s="93" t="e">
        <f t="shared" si="19"/>
        <v>#REF!</v>
      </c>
      <c r="T161" s="94"/>
      <c r="U161" s="94"/>
      <c r="V161" s="94"/>
      <c r="W161" s="94"/>
      <c r="X161" s="96" t="e">
        <f t="shared" si="22"/>
        <v>#REF!</v>
      </c>
      <c r="Y161" s="102" t="e">
        <f t="shared" si="22"/>
        <v>#REF!</v>
      </c>
      <c r="AC161" s="108">
        <v>1496.65</v>
      </c>
    </row>
    <row r="162" spans="1:29" x14ac:dyDescent="0.2">
      <c r="A162" s="88" t="e">
        <f>#REF!</f>
        <v>#REF!</v>
      </c>
      <c r="B162" s="89">
        <v>14</v>
      </c>
      <c r="C162" s="90" t="e">
        <f>#REF!</f>
        <v>#REF!</v>
      </c>
      <c r="D162" s="95">
        <f t="shared" si="21"/>
        <v>0</v>
      </c>
      <c r="E162" s="95">
        <f t="shared" si="21"/>
        <v>0</v>
      </c>
      <c r="F162" s="95">
        <f t="shared" si="21"/>
        <v>0</v>
      </c>
      <c r="G162" s="95">
        <f t="shared" si="21"/>
        <v>0</v>
      </c>
      <c r="H162" s="95" t="e">
        <f t="shared" si="21"/>
        <v>#REF!</v>
      </c>
      <c r="I162" s="95">
        <f t="shared" si="21"/>
        <v>0</v>
      </c>
      <c r="J162" s="95">
        <f t="shared" si="21"/>
        <v>0</v>
      </c>
      <c r="K162" s="95">
        <f t="shared" si="21"/>
        <v>0</v>
      </c>
      <c r="L162" s="95">
        <f t="shared" si="21"/>
        <v>0</v>
      </c>
      <c r="M162" s="95" t="e">
        <f t="shared" si="21"/>
        <v>#REF!</v>
      </c>
      <c r="N162" s="95">
        <f t="shared" si="21"/>
        <v>0</v>
      </c>
      <c r="O162" s="92"/>
      <c r="P162" s="92"/>
      <c r="Q162" s="92"/>
      <c r="R162" s="92"/>
      <c r="S162" s="93" t="e">
        <f t="shared" si="19"/>
        <v>#REF!</v>
      </c>
      <c r="T162" s="94"/>
      <c r="U162" s="94"/>
      <c r="V162" s="94"/>
      <c r="W162" s="94"/>
      <c r="X162" s="96" t="e">
        <f t="shared" si="22"/>
        <v>#REF!</v>
      </c>
      <c r="Y162" s="102" t="e">
        <f t="shared" si="22"/>
        <v>#REF!</v>
      </c>
      <c r="AC162" s="108">
        <v>1499.54</v>
      </c>
    </row>
    <row r="163" spans="1:29" x14ac:dyDescent="0.2">
      <c r="A163" s="88" t="e">
        <f>#REF!</f>
        <v>#REF!</v>
      </c>
      <c r="B163" s="89">
        <v>15</v>
      </c>
      <c r="C163" s="90" t="e">
        <f>#REF!</f>
        <v>#REF!</v>
      </c>
      <c r="D163" s="95">
        <f t="shared" si="21"/>
        <v>0</v>
      </c>
      <c r="E163" s="95">
        <f t="shared" si="21"/>
        <v>0</v>
      </c>
      <c r="F163" s="95">
        <f t="shared" si="21"/>
        <v>0</v>
      </c>
      <c r="G163" s="95">
        <f t="shared" si="21"/>
        <v>0</v>
      </c>
      <c r="H163" s="95" t="e">
        <f t="shared" si="21"/>
        <v>#REF!</v>
      </c>
      <c r="I163" s="95">
        <f t="shared" si="21"/>
        <v>0</v>
      </c>
      <c r="J163" s="95">
        <f t="shared" si="21"/>
        <v>0</v>
      </c>
      <c r="K163" s="95">
        <f t="shared" si="21"/>
        <v>0</v>
      </c>
      <c r="L163" s="95">
        <f t="shared" si="21"/>
        <v>0</v>
      </c>
      <c r="M163" s="95" t="e">
        <f t="shared" si="21"/>
        <v>#REF!</v>
      </c>
      <c r="N163" s="95">
        <f t="shared" si="21"/>
        <v>0</v>
      </c>
      <c r="O163" s="92"/>
      <c r="P163" s="92"/>
      <c r="Q163" s="92"/>
      <c r="R163" s="92"/>
      <c r="S163" s="93" t="e">
        <f t="shared" si="19"/>
        <v>#REF!</v>
      </c>
      <c r="T163" s="94"/>
      <c r="U163" s="94"/>
      <c r="V163" s="94"/>
      <c r="W163" s="94"/>
      <c r="X163" s="96" t="e">
        <f t="shared" si="22"/>
        <v>#REF!</v>
      </c>
      <c r="Y163" s="102" t="e">
        <f t="shared" si="22"/>
        <v>#REF!</v>
      </c>
      <c r="AC163" s="108">
        <v>1509.41</v>
      </c>
    </row>
    <row r="164" spans="1:29" x14ac:dyDescent="0.2">
      <c r="A164" s="88" t="e">
        <f>#REF!</f>
        <v>#REF!</v>
      </c>
      <c r="B164" s="89">
        <v>16</v>
      </c>
      <c r="C164" s="90" t="e">
        <f>#REF!</f>
        <v>#REF!</v>
      </c>
      <c r="D164" s="95">
        <f t="shared" si="21"/>
        <v>0</v>
      </c>
      <c r="E164" s="95">
        <f t="shared" si="21"/>
        <v>0</v>
      </c>
      <c r="F164" s="95">
        <f t="shared" si="21"/>
        <v>0</v>
      </c>
      <c r="G164" s="95">
        <f t="shared" si="21"/>
        <v>0</v>
      </c>
      <c r="H164" s="95" t="e">
        <f t="shared" si="21"/>
        <v>#REF!</v>
      </c>
      <c r="I164" s="95">
        <f t="shared" si="21"/>
        <v>0</v>
      </c>
      <c r="J164" s="95">
        <f t="shared" si="21"/>
        <v>0</v>
      </c>
      <c r="K164" s="95">
        <f t="shared" si="21"/>
        <v>0</v>
      </c>
      <c r="L164" s="95">
        <f t="shared" si="21"/>
        <v>0</v>
      </c>
      <c r="M164" s="95" t="e">
        <f t="shared" si="21"/>
        <v>#REF!</v>
      </c>
      <c r="N164" s="95">
        <f t="shared" si="21"/>
        <v>0</v>
      </c>
      <c r="O164" s="92"/>
      <c r="P164" s="92"/>
      <c r="Q164" s="92"/>
      <c r="R164" s="92"/>
      <c r="S164" s="93" t="e">
        <f t="shared" si="19"/>
        <v>#REF!</v>
      </c>
      <c r="T164" s="94"/>
      <c r="U164" s="94"/>
      <c r="V164" s="94"/>
      <c r="W164" s="94"/>
      <c r="X164" s="96" t="e">
        <f t="shared" si="22"/>
        <v>#REF!</v>
      </c>
      <c r="Y164" s="102" t="e">
        <f t="shared" si="22"/>
        <v>#REF!</v>
      </c>
      <c r="AC164" s="108">
        <v>1510.95</v>
      </c>
    </row>
    <row r="165" spans="1:29" x14ac:dyDescent="0.2">
      <c r="A165" s="88" t="e">
        <f>#REF!</f>
        <v>#REF!</v>
      </c>
      <c r="B165" s="89">
        <v>17</v>
      </c>
      <c r="C165" s="90" t="e">
        <f>#REF!</f>
        <v>#REF!</v>
      </c>
      <c r="D165" s="95">
        <f t="shared" si="21"/>
        <v>0</v>
      </c>
      <c r="E165" s="95">
        <f t="shared" si="21"/>
        <v>0</v>
      </c>
      <c r="F165" s="95">
        <f t="shared" si="21"/>
        <v>0</v>
      </c>
      <c r="G165" s="95">
        <f t="shared" si="21"/>
        <v>0</v>
      </c>
      <c r="H165" s="95" t="e">
        <f t="shared" si="21"/>
        <v>#REF!</v>
      </c>
      <c r="I165" s="95">
        <f t="shared" si="21"/>
        <v>0</v>
      </c>
      <c r="J165" s="95">
        <f t="shared" si="21"/>
        <v>0</v>
      </c>
      <c r="K165" s="95">
        <f t="shared" si="21"/>
        <v>0</v>
      </c>
      <c r="L165" s="95">
        <f t="shared" si="21"/>
        <v>0</v>
      </c>
      <c r="M165" s="95" t="e">
        <f t="shared" si="21"/>
        <v>#REF!</v>
      </c>
      <c r="N165" s="95">
        <f t="shared" si="21"/>
        <v>0</v>
      </c>
      <c r="O165" s="92"/>
      <c r="P165" s="92"/>
      <c r="Q165" s="92"/>
      <c r="R165" s="92"/>
      <c r="S165" s="93" t="e">
        <f t="shared" si="19"/>
        <v>#REF!</v>
      </c>
      <c r="T165" s="94"/>
      <c r="U165" s="94"/>
      <c r="V165" s="94"/>
      <c r="W165" s="94"/>
      <c r="X165" s="96" t="e">
        <f t="shared" si="22"/>
        <v>#REF!</v>
      </c>
      <c r="Y165" s="102" t="e">
        <f t="shared" si="22"/>
        <v>#REF!</v>
      </c>
      <c r="AC165" s="108">
        <v>1495.97</v>
      </c>
    </row>
    <row r="166" spans="1:29" x14ac:dyDescent="0.2">
      <c r="A166" s="88" t="e">
        <f>#REF!</f>
        <v>#REF!</v>
      </c>
      <c r="B166" s="89">
        <v>18</v>
      </c>
      <c r="C166" s="90" t="e">
        <f>#REF!</f>
        <v>#REF!</v>
      </c>
      <c r="D166" s="95">
        <f t="shared" ref="D166:N181" si="23">D165</f>
        <v>0</v>
      </c>
      <c r="E166" s="95">
        <f t="shared" si="23"/>
        <v>0</v>
      </c>
      <c r="F166" s="95">
        <f t="shared" si="23"/>
        <v>0</v>
      </c>
      <c r="G166" s="95">
        <f t="shared" si="23"/>
        <v>0</v>
      </c>
      <c r="H166" s="95" t="e">
        <f t="shared" si="23"/>
        <v>#REF!</v>
      </c>
      <c r="I166" s="95">
        <f t="shared" si="23"/>
        <v>0</v>
      </c>
      <c r="J166" s="95">
        <f t="shared" si="23"/>
        <v>0</v>
      </c>
      <c r="K166" s="95">
        <f t="shared" si="23"/>
        <v>0</v>
      </c>
      <c r="L166" s="95">
        <f t="shared" si="23"/>
        <v>0</v>
      </c>
      <c r="M166" s="95" t="e">
        <f t="shared" si="23"/>
        <v>#REF!</v>
      </c>
      <c r="N166" s="95">
        <f t="shared" si="23"/>
        <v>0</v>
      </c>
      <c r="O166" s="92"/>
      <c r="P166" s="92"/>
      <c r="Q166" s="92"/>
      <c r="R166" s="92"/>
      <c r="S166" s="93" t="e">
        <f t="shared" si="19"/>
        <v>#REF!</v>
      </c>
      <c r="T166" s="94"/>
      <c r="U166" s="94"/>
      <c r="V166" s="94"/>
      <c r="W166" s="94"/>
      <c r="X166" s="96" t="e">
        <f t="shared" ref="X166:Y181" si="24">X165</f>
        <v>#REF!</v>
      </c>
      <c r="Y166" s="102" t="e">
        <f t="shared" si="24"/>
        <v>#REF!</v>
      </c>
      <c r="AC166" s="108">
        <v>1509.38</v>
      </c>
    </row>
    <row r="167" spans="1:29" x14ac:dyDescent="0.2">
      <c r="A167" s="88" t="e">
        <f>#REF!</f>
        <v>#REF!</v>
      </c>
      <c r="B167" s="89">
        <v>19</v>
      </c>
      <c r="C167" s="90" t="e">
        <f>#REF!</f>
        <v>#REF!</v>
      </c>
      <c r="D167" s="95">
        <f t="shared" si="23"/>
        <v>0</v>
      </c>
      <c r="E167" s="95">
        <f t="shared" si="23"/>
        <v>0</v>
      </c>
      <c r="F167" s="95">
        <f t="shared" si="23"/>
        <v>0</v>
      </c>
      <c r="G167" s="95">
        <f t="shared" si="23"/>
        <v>0</v>
      </c>
      <c r="H167" s="95" t="e">
        <f t="shared" si="23"/>
        <v>#REF!</v>
      </c>
      <c r="I167" s="95">
        <f t="shared" si="23"/>
        <v>0</v>
      </c>
      <c r="J167" s="95">
        <f t="shared" si="23"/>
        <v>0</v>
      </c>
      <c r="K167" s="95">
        <f t="shared" si="23"/>
        <v>0</v>
      </c>
      <c r="L167" s="95">
        <f t="shared" si="23"/>
        <v>0</v>
      </c>
      <c r="M167" s="95" t="e">
        <f t="shared" si="23"/>
        <v>#REF!</v>
      </c>
      <c r="N167" s="95">
        <f t="shared" si="23"/>
        <v>0</v>
      </c>
      <c r="O167" s="92"/>
      <c r="P167" s="92"/>
      <c r="Q167" s="92"/>
      <c r="R167" s="92"/>
      <c r="S167" s="93" t="e">
        <f t="shared" si="19"/>
        <v>#REF!</v>
      </c>
      <c r="T167" s="94"/>
      <c r="U167" s="94"/>
      <c r="V167" s="94"/>
      <c r="W167" s="94"/>
      <c r="X167" s="96" t="e">
        <f t="shared" si="24"/>
        <v>#REF!</v>
      </c>
      <c r="Y167" s="102" t="e">
        <f t="shared" si="24"/>
        <v>#REF!</v>
      </c>
      <c r="AC167" s="108">
        <v>1517.78</v>
      </c>
    </row>
    <row r="168" spans="1:29" x14ac:dyDescent="0.2">
      <c r="A168" s="88" t="e">
        <f>#REF!</f>
        <v>#REF!</v>
      </c>
      <c r="B168" s="89">
        <v>20</v>
      </c>
      <c r="C168" s="90" t="e">
        <f>#REF!</f>
        <v>#REF!</v>
      </c>
      <c r="D168" s="95">
        <f t="shared" si="23"/>
        <v>0</v>
      </c>
      <c r="E168" s="95">
        <f t="shared" si="23"/>
        <v>0</v>
      </c>
      <c r="F168" s="95">
        <f t="shared" si="23"/>
        <v>0</v>
      </c>
      <c r="G168" s="95">
        <f t="shared" si="23"/>
        <v>0</v>
      </c>
      <c r="H168" s="95" t="e">
        <f t="shared" si="23"/>
        <v>#REF!</v>
      </c>
      <c r="I168" s="95">
        <f t="shared" si="23"/>
        <v>0</v>
      </c>
      <c r="J168" s="95">
        <f t="shared" si="23"/>
        <v>0</v>
      </c>
      <c r="K168" s="95">
        <f t="shared" si="23"/>
        <v>0</v>
      </c>
      <c r="L168" s="95">
        <f t="shared" si="23"/>
        <v>0</v>
      </c>
      <c r="M168" s="95" t="e">
        <f t="shared" si="23"/>
        <v>#REF!</v>
      </c>
      <c r="N168" s="95">
        <f t="shared" si="23"/>
        <v>0</v>
      </c>
      <c r="O168" s="92"/>
      <c r="P168" s="92"/>
      <c r="Q168" s="92"/>
      <c r="R168" s="92"/>
      <c r="S168" s="93" t="e">
        <f t="shared" si="19"/>
        <v>#REF!</v>
      </c>
      <c r="T168" s="94"/>
      <c r="U168" s="94"/>
      <c r="V168" s="94"/>
      <c r="W168" s="94"/>
      <c r="X168" s="96" t="e">
        <f t="shared" si="24"/>
        <v>#REF!</v>
      </c>
      <c r="Y168" s="102" t="e">
        <f t="shared" si="24"/>
        <v>#REF!</v>
      </c>
      <c r="AC168" s="108">
        <v>1516.17</v>
      </c>
    </row>
    <row r="169" spans="1:29" x14ac:dyDescent="0.2">
      <c r="A169" s="88" t="e">
        <f>#REF!</f>
        <v>#REF!</v>
      </c>
      <c r="B169" s="89">
        <v>21</v>
      </c>
      <c r="C169" s="90" t="e">
        <f>#REF!</f>
        <v>#REF!</v>
      </c>
      <c r="D169" s="95">
        <f t="shared" si="23"/>
        <v>0</v>
      </c>
      <c r="E169" s="95">
        <f t="shared" si="23"/>
        <v>0</v>
      </c>
      <c r="F169" s="95">
        <f t="shared" si="23"/>
        <v>0</v>
      </c>
      <c r="G169" s="95">
        <f t="shared" si="23"/>
        <v>0</v>
      </c>
      <c r="H169" s="95" t="e">
        <f t="shared" si="23"/>
        <v>#REF!</v>
      </c>
      <c r="I169" s="95">
        <f t="shared" si="23"/>
        <v>0</v>
      </c>
      <c r="J169" s="95">
        <f t="shared" si="23"/>
        <v>0</v>
      </c>
      <c r="K169" s="95">
        <f t="shared" si="23"/>
        <v>0</v>
      </c>
      <c r="L169" s="95">
        <f t="shared" si="23"/>
        <v>0</v>
      </c>
      <c r="M169" s="95" t="e">
        <f t="shared" si="23"/>
        <v>#REF!</v>
      </c>
      <c r="N169" s="95">
        <f t="shared" si="23"/>
        <v>0</v>
      </c>
      <c r="O169" s="92"/>
      <c r="P169" s="92"/>
      <c r="Q169" s="92"/>
      <c r="R169" s="92"/>
      <c r="S169" s="93" t="e">
        <f t="shared" si="19"/>
        <v>#REF!</v>
      </c>
      <c r="T169" s="94"/>
      <c r="U169" s="94"/>
      <c r="V169" s="94"/>
      <c r="W169" s="94"/>
      <c r="X169" s="96" t="e">
        <f t="shared" si="24"/>
        <v>#REF!</v>
      </c>
      <c r="Y169" s="102" t="e">
        <f t="shared" si="24"/>
        <v>#REF!</v>
      </c>
      <c r="AC169" s="108">
        <v>1502.64</v>
      </c>
    </row>
    <row r="170" spans="1:29" x14ac:dyDescent="0.2">
      <c r="A170" s="88" t="e">
        <f>#REF!</f>
        <v>#REF!</v>
      </c>
      <c r="B170" s="89">
        <v>22</v>
      </c>
      <c r="C170" s="90" t="e">
        <f>#REF!</f>
        <v>#REF!</v>
      </c>
      <c r="D170" s="95">
        <f t="shared" si="23"/>
        <v>0</v>
      </c>
      <c r="E170" s="95">
        <f t="shared" si="23"/>
        <v>0</v>
      </c>
      <c r="F170" s="95">
        <f t="shared" si="23"/>
        <v>0</v>
      </c>
      <c r="G170" s="95">
        <f t="shared" si="23"/>
        <v>0</v>
      </c>
      <c r="H170" s="95" t="e">
        <f t="shared" si="23"/>
        <v>#REF!</v>
      </c>
      <c r="I170" s="95">
        <f t="shared" si="23"/>
        <v>0</v>
      </c>
      <c r="J170" s="95">
        <f t="shared" si="23"/>
        <v>0</v>
      </c>
      <c r="K170" s="95">
        <f t="shared" si="23"/>
        <v>0</v>
      </c>
      <c r="L170" s="95">
        <f t="shared" si="23"/>
        <v>0</v>
      </c>
      <c r="M170" s="95" t="e">
        <f t="shared" si="23"/>
        <v>#REF!</v>
      </c>
      <c r="N170" s="95">
        <f t="shared" si="23"/>
        <v>0</v>
      </c>
      <c r="O170" s="92"/>
      <c r="P170" s="92"/>
      <c r="Q170" s="92"/>
      <c r="R170" s="92"/>
      <c r="S170" s="93" t="e">
        <f t="shared" si="19"/>
        <v>#REF!</v>
      </c>
      <c r="T170" s="94"/>
      <c r="U170" s="94"/>
      <c r="V170" s="94"/>
      <c r="W170" s="94"/>
      <c r="X170" s="96" t="e">
        <f t="shared" si="24"/>
        <v>#REF!</v>
      </c>
      <c r="Y170" s="102" t="e">
        <f t="shared" si="24"/>
        <v>#REF!</v>
      </c>
      <c r="AC170" s="108">
        <v>1500.54</v>
      </c>
    </row>
    <row r="171" spans="1:29" x14ac:dyDescent="0.2">
      <c r="A171" s="88" t="e">
        <f>#REF!</f>
        <v>#REF!</v>
      </c>
      <c r="B171" s="89">
        <v>23</v>
      </c>
      <c r="C171" s="90" t="e">
        <f>#REF!</f>
        <v>#REF!</v>
      </c>
      <c r="D171" s="95">
        <f t="shared" si="23"/>
        <v>0</v>
      </c>
      <c r="E171" s="95">
        <f t="shared" si="23"/>
        <v>0</v>
      </c>
      <c r="F171" s="95">
        <f t="shared" si="23"/>
        <v>0</v>
      </c>
      <c r="G171" s="95">
        <f t="shared" si="23"/>
        <v>0</v>
      </c>
      <c r="H171" s="95" t="e">
        <f t="shared" si="23"/>
        <v>#REF!</v>
      </c>
      <c r="I171" s="95">
        <f t="shared" si="23"/>
        <v>0</v>
      </c>
      <c r="J171" s="95">
        <f t="shared" si="23"/>
        <v>0</v>
      </c>
      <c r="K171" s="95">
        <f t="shared" si="23"/>
        <v>0</v>
      </c>
      <c r="L171" s="95">
        <f t="shared" si="23"/>
        <v>0</v>
      </c>
      <c r="M171" s="95" t="e">
        <f t="shared" si="23"/>
        <v>#REF!</v>
      </c>
      <c r="N171" s="95">
        <f t="shared" si="23"/>
        <v>0</v>
      </c>
      <c r="O171" s="92"/>
      <c r="P171" s="92"/>
      <c r="Q171" s="92"/>
      <c r="R171" s="92"/>
      <c r="S171" s="93" t="e">
        <f t="shared" si="19"/>
        <v>#REF!</v>
      </c>
      <c r="T171" s="94"/>
      <c r="U171" s="94"/>
      <c r="V171" s="94"/>
      <c r="W171" s="94"/>
      <c r="X171" s="96" t="e">
        <f t="shared" si="24"/>
        <v>#REF!</v>
      </c>
      <c r="Y171" s="102" t="e">
        <f t="shared" si="24"/>
        <v>#REF!</v>
      </c>
      <c r="AC171" s="108">
        <v>1487.73</v>
      </c>
    </row>
    <row r="172" spans="1:29" x14ac:dyDescent="0.2">
      <c r="A172" s="88" t="e">
        <f>#REF!</f>
        <v>#REF!</v>
      </c>
      <c r="B172" s="89">
        <v>24</v>
      </c>
      <c r="C172" s="90" t="e">
        <f>#REF!</f>
        <v>#REF!</v>
      </c>
      <c r="D172" s="95">
        <f t="shared" si="23"/>
        <v>0</v>
      </c>
      <c r="E172" s="95">
        <f t="shared" si="23"/>
        <v>0</v>
      </c>
      <c r="F172" s="95">
        <f t="shared" si="23"/>
        <v>0</v>
      </c>
      <c r="G172" s="95">
        <f t="shared" si="23"/>
        <v>0</v>
      </c>
      <c r="H172" s="95" t="e">
        <f t="shared" si="23"/>
        <v>#REF!</v>
      </c>
      <c r="I172" s="95">
        <f t="shared" si="23"/>
        <v>0</v>
      </c>
      <c r="J172" s="95">
        <f t="shared" si="23"/>
        <v>0</v>
      </c>
      <c r="K172" s="95">
        <f t="shared" si="23"/>
        <v>0</v>
      </c>
      <c r="L172" s="95">
        <f t="shared" si="23"/>
        <v>0</v>
      </c>
      <c r="M172" s="95" t="e">
        <f t="shared" si="23"/>
        <v>#REF!</v>
      </c>
      <c r="N172" s="95">
        <f t="shared" si="23"/>
        <v>0</v>
      </c>
      <c r="O172" s="92"/>
      <c r="P172" s="92"/>
      <c r="Q172" s="92"/>
      <c r="R172" s="92"/>
      <c r="S172" s="93" t="e">
        <f t="shared" si="19"/>
        <v>#REF!</v>
      </c>
      <c r="T172" s="94"/>
      <c r="U172" s="94"/>
      <c r="V172" s="94"/>
      <c r="W172" s="94"/>
      <c r="X172" s="96" t="e">
        <f t="shared" si="24"/>
        <v>#REF!</v>
      </c>
      <c r="Y172" s="102" t="e">
        <f t="shared" si="24"/>
        <v>#REF!</v>
      </c>
      <c r="AC172" s="108">
        <v>1481.31</v>
      </c>
    </row>
    <row r="173" spans="1:29" x14ac:dyDescent="0.2">
      <c r="A173" s="88" t="e">
        <f>#REF!</f>
        <v>#REF!</v>
      </c>
      <c r="B173" s="89">
        <v>1</v>
      </c>
      <c r="C173" s="90" t="e">
        <f>#REF!</f>
        <v>#REF!</v>
      </c>
      <c r="D173" s="95">
        <f t="shared" si="23"/>
        <v>0</v>
      </c>
      <c r="E173" s="95">
        <f t="shared" si="23"/>
        <v>0</v>
      </c>
      <c r="F173" s="95">
        <f t="shared" si="23"/>
        <v>0</v>
      </c>
      <c r="G173" s="95">
        <f t="shared" si="23"/>
        <v>0</v>
      </c>
      <c r="H173" s="95" t="e">
        <f t="shared" si="23"/>
        <v>#REF!</v>
      </c>
      <c r="I173" s="95">
        <f t="shared" si="23"/>
        <v>0</v>
      </c>
      <c r="J173" s="95">
        <f t="shared" si="23"/>
        <v>0</v>
      </c>
      <c r="K173" s="95">
        <f t="shared" si="23"/>
        <v>0</v>
      </c>
      <c r="L173" s="95">
        <f t="shared" si="23"/>
        <v>0</v>
      </c>
      <c r="M173" s="95" t="e">
        <f t="shared" si="23"/>
        <v>#REF!</v>
      </c>
      <c r="N173" s="95">
        <f t="shared" si="23"/>
        <v>0</v>
      </c>
      <c r="O173" s="92"/>
      <c r="P173" s="92"/>
      <c r="Q173" s="92"/>
      <c r="R173" s="92"/>
      <c r="S173" s="93" t="e">
        <f t="shared" si="19"/>
        <v>#REF!</v>
      </c>
      <c r="T173" s="94"/>
      <c r="U173" s="94"/>
      <c r="V173" s="94"/>
      <c r="W173" s="94"/>
      <c r="X173" s="96" t="e">
        <f t="shared" si="24"/>
        <v>#REF!</v>
      </c>
      <c r="Y173" s="102" t="e">
        <f t="shared" si="24"/>
        <v>#REF!</v>
      </c>
      <c r="AC173" s="108">
        <f t="array" ref="AC173:AC196">TRANSPOSE('менее 670  3_4ЦК'!B418:Y418)</f>
        <v>1520.56</v>
      </c>
    </row>
    <row r="174" spans="1:29" x14ac:dyDescent="0.2">
      <c r="A174" s="88" t="e">
        <f>#REF!</f>
        <v>#REF!</v>
      </c>
      <c r="B174" s="89">
        <v>2</v>
      </c>
      <c r="C174" s="90" t="e">
        <f>#REF!</f>
        <v>#REF!</v>
      </c>
      <c r="D174" s="95">
        <f t="shared" si="23"/>
        <v>0</v>
      </c>
      <c r="E174" s="95">
        <f t="shared" si="23"/>
        <v>0</v>
      </c>
      <c r="F174" s="95">
        <f t="shared" si="23"/>
        <v>0</v>
      </c>
      <c r="G174" s="95">
        <f t="shared" si="23"/>
        <v>0</v>
      </c>
      <c r="H174" s="95" t="e">
        <f t="shared" si="23"/>
        <v>#REF!</v>
      </c>
      <c r="I174" s="95">
        <f t="shared" si="23"/>
        <v>0</v>
      </c>
      <c r="J174" s="95">
        <f t="shared" si="23"/>
        <v>0</v>
      </c>
      <c r="K174" s="95">
        <f t="shared" si="23"/>
        <v>0</v>
      </c>
      <c r="L174" s="95">
        <f t="shared" si="23"/>
        <v>0</v>
      </c>
      <c r="M174" s="95" t="e">
        <f t="shared" si="23"/>
        <v>#REF!</v>
      </c>
      <c r="N174" s="95">
        <f t="shared" si="23"/>
        <v>0</v>
      </c>
      <c r="O174" s="92"/>
      <c r="P174" s="92"/>
      <c r="Q174" s="92"/>
      <c r="R174" s="92"/>
      <c r="S174" s="93" t="e">
        <f t="shared" si="19"/>
        <v>#REF!</v>
      </c>
      <c r="T174" s="94"/>
      <c r="U174" s="94"/>
      <c r="V174" s="94"/>
      <c r="W174" s="94"/>
      <c r="X174" s="96" t="e">
        <f t="shared" si="24"/>
        <v>#REF!</v>
      </c>
      <c r="Y174" s="102" t="e">
        <f t="shared" si="24"/>
        <v>#REF!</v>
      </c>
      <c r="AC174" s="108">
        <v>1575.75</v>
      </c>
    </row>
    <row r="175" spans="1:29" x14ac:dyDescent="0.2">
      <c r="A175" s="88" t="e">
        <f>#REF!</f>
        <v>#REF!</v>
      </c>
      <c r="B175" s="89">
        <v>3</v>
      </c>
      <c r="C175" s="90" t="e">
        <f>#REF!</f>
        <v>#REF!</v>
      </c>
      <c r="D175" s="95">
        <f t="shared" si="23"/>
        <v>0</v>
      </c>
      <c r="E175" s="95">
        <f t="shared" si="23"/>
        <v>0</v>
      </c>
      <c r="F175" s="95">
        <f t="shared" si="23"/>
        <v>0</v>
      </c>
      <c r="G175" s="95">
        <f t="shared" si="23"/>
        <v>0</v>
      </c>
      <c r="H175" s="95" t="e">
        <f t="shared" si="23"/>
        <v>#REF!</v>
      </c>
      <c r="I175" s="95">
        <f t="shared" si="23"/>
        <v>0</v>
      </c>
      <c r="J175" s="95">
        <f t="shared" si="23"/>
        <v>0</v>
      </c>
      <c r="K175" s="95">
        <f t="shared" si="23"/>
        <v>0</v>
      </c>
      <c r="L175" s="95">
        <f t="shared" si="23"/>
        <v>0</v>
      </c>
      <c r="M175" s="95" t="e">
        <f t="shared" si="23"/>
        <v>#REF!</v>
      </c>
      <c r="N175" s="95">
        <f t="shared" si="23"/>
        <v>0</v>
      </c>
      <c r="O175" s="92"/>
      <c r="P175" s="92"/>
      <c r="Q175" s="92"/>
      <c r="R175" s="92"/>
      <c r="S175" s="93" t="e">
        <f t="shared" si="19"/>
        <v>#REF!</v>
      </c>
      <c r="T175" s="94"/>
      <c r="U175" s="94"/>
      <c r="V175" s="94"/>
      <c r="W175" s="94"/>
      <c r="X175" s="96" t="e">
        <f t="shared" si="24"/>
        <v>#REF!</v>
      </c>
      <c r="Y175" s="102" t="e">
        <f t="shared" si="24"/>
        <v>#REF!</v>
      </c>
      <c r="AC175" s="108">
        <v>1579.94</v>
      </c>
    </row>
    <row r="176" spans="1:29" x14ac:dyDescent="0.2">
      <c r="A176" s="88" t="e">
        <f>#REF!</f>
        <v>#REF!</v>
      </c>
      <c r="B176" s="89">
        <v>4</v>
      </c>
      <c r="C176" s="90" t="e">
        <f>#REF!</f>
        <v>#REF!</v>
      </c>
      <c r="D176" s="95">
        <f t="shared" si="23"/>
        <v>0</v>
      </c>
      <c r="E176" s="95">
        <f t="shared" si="23"/>
        <v>0</v>
      </c>
      <c r="F176" s="95">
        <f t="shared" si="23"/>
        <v>0</v>
      </c>
      <c r="G176" s="95">
        <f t="shared" si="23"/>
        <v>0</v>
      </c>
      <c r="H176" s="95" t="e">
        <f t="shared" si="23"/>
        <v>#REF!</v>
      </c>
      <c r="I176" s="95">
        <f t="shared" si="23"/>
        <v>0</v>
      </c>
      <c r="J176" s="95">
        <f t="shared" si="23"/>
        <v>0</v>
      </c>
      <c r="K176" s="95">
        <f t="shared" si="23"/>
        <v>0</v>
      </c>
      <c r="L176" s="95">
        <f t="shared" si="23"/>
        <v>0</v>
      </c>
      <c r="M176" s="95" t="e">
        <f t="shared" si="23"/>
        <v>#REF!</v>
      </c>
      <c r="N176" s="95">
        <f t="shared" si="23"/>
        <v>0</v>
      </c>
      <c r="O176" s="92"/>
      <c r="P176" s="92"/>
      <c r="Q176" s="92"/>
      <c r="R176" s="92"/>
      <c r="S176" s="93" t="e">
        <f t="shared" si="19"/>
        <v>#REF!</v>
      </c>
      <c r="T176" s="94"/>
      <c r="U176" s="94"/>
      <c r="V176" s="94"/>
      <c r="W176" s="94"/>
      <c r="X176" s="96" t="e">
        <f t="shared" si="24"/>
        <v>#REF!</v>
      </c>
      <c r="Y176" s="102" t="e">
        <f t="shared" si="24"/>
        <v>#REF!</v>
      </c>
      <c r="AC176" s="108">
        <v>1588.64</v>
      </c>
    </row>
    <row r="177" spans="1:29" x14ac:dyDescent="0.2">
      <c r="A177" s="88" t="e">
        <f>#REF!</f>
        <v>#REF!</v>
      </c>
      <c r="B177" s="89">
        <v>5</v>
      </c>
      <c r="C177" s="90" t="e">
        <f>#REF!</f>
        <v>#REF!</v>
      </c>
      <c r="D177" s="95">
        <f t="shared" si="23"/>
        <v>0</v>
      </c>
      <c r="E177" s="95">
        <f t="shared" si="23"/>
        <v>0</v>
      </c>
      <c r="F177" s="95">
        <f t="shared" si="23"/>
        <v>0</v>
      </c>
      <c r="G177" s="95">
        <f t="shared" si="23"/>
        <v>0</v>
      </c>
      <c r="H177" s="95" t="e">
        <f t="shared" si="23"/>
        <v>#REF!</v>
      </c>
      <c r="I177" s="95">
        <f t="shared" si="23"/>
        <v>0</v>
      </c>
      <c r="J177" s="95">
        <f t="shared" si="23"/>
        <v>0</v>
      </c>
      <c r="K177" s="95">
        <f t="shared" si="23"/>
        <v>0</v>
      </c>
      <c r="L177" s="95">
        <f t="shared" si="23"/>
        <v>0</v>
      </c>
      <c r="M177" s="95" t="e">
        <f t="shared" si="23"/>
        <v>#REF!</v>
      </c>
      <c r="N177" s="95">
        <f t="shared" si="23"/>
        <v>0</v>
      </c>
      <c r="O177" s="92"/>
      <c r="P177" s="92"/>
      <c r="Q177" s="92"/>
      <c r="R177" s="92"/>
      <c r="S177" s="93" t="e">
        <f t="shared" si="19"/>
        <v>#REF!</v>
      </c>
      <c r="T177" s="94"/>
      <c r="U177" s="94"/>
      <c r="V177" s="94"/>
      <c r="W177" s="94"/>
      <c r="X177" s="96" t="e">
        <f t="shared" si="24"/>
        <v>#REF!</v>
      </c>
      <c r="Y177" s="102" t="e">
        <f t="shared" si="24"/>
        <v>#REF!</v>
      </c>
      <c r="AC177" s="108">
        <v>1607.09</v>
      </c>
    </row>
    <row r="178" spans="1:29" x14ac:dyDescent="0.2">
      <c r="A178" s="88" t="e">
        <f>#REF!</f>
        <v>#REF!</v>
      </c>
      <c r="B178" s="89">
        <v>6</v>
      </c>
      <c r="C178" s="90" t="e">
        <f>#REF!</f>
        <v>#REF!</v>
      </c>
      <c r="D178" s="95">
        <f t="shared" si="23"/>
        <v>0</v>
      </c>
      <c r="E178" s="95">
        <f t="shared" si="23"/>
        <v>0</v>
      </c>
      <c r="F178" s="95">
        <f t="shared" si="23"/>
        <v>0</v>
      </c>
      <c r="G178" s="95">
        <f t="shared" si="23"/>
        <v>0</v>
      </c>
      <c r="H178" s="95" t="e">
        <f t="shared" si="23"/>
        <v>#REF!</v>
      </c>
      <c r="I178" s="95">
        <f t="shared" si="23"/>
        <v>0</v>
      </c>
      <c r="J178" s="95">
        <f t="shared" si="23"/>
        <v>0</v>
      </c>
      <c r="K178" s="95">
        <f t="shared" si="23"/>
        <v>0</v>
      </c>
      <c r="L178" s="95">
        <f t="shared" si="23"/>
        <v>0</v>
      </c>
      <c r="M178" s="95" t="e">
        <f t="shared" si="23"/>
        <v>#REF!</v>
      </c>
      <c r="N178" s="95">
        <f t="shared" si="23"/>
        <v>0</v>
      </c>
      <c r="O178" s="92"/>
      <c r="P178" s="92"/>
      <c r="Q178" s="92"/>
      <c r="R178" s="92"/>
      <c r="S178" s="93" t="e">
        <f t="shared" si="19"/>
        <v>#REF!</v>
      </c>
      <c r="T178" s="94"/>
      <c r="U178" s="94"/>
      <c r="V178" s="94"/>
      <c r="W178" s="94"/>
      <c r="X178" s="96" t="e">
        <f t="shared" si="24"/>
        <v>#REF!</v>
      </c>
      <c r="Y178" s="102" t="e">
        <f t="shared" si="24"/>
        <v>#REF!</v>
      </c>
      <c r="AC178" s="108">
        <v>1597.93</v>
      </c>
    </row>
    <row r="179" spans="1:29" x14ac:dyDescent="0.2">
      <c r="A179" s="88" t="e">
        <f>#REF!</f>
        <v>#REF!</v>
      </c>
      <c r="B179" s="89">
        <v>7</v>
      </c>
      <c r="C179" s="90" t="e">
        <f>#REF!</f>
        <v>#REF!</v>
      </c>
      <c r="D179" s="95">
        <f t="shared" si="23"/>
        <v>0</v>
      </c>
      <c r="E179" s="95">
        <f t="shared" si="23"/>
        <v>0</v>
      </c>
      <c r="F179" s="95">
        <f t="shared" si="23"/>
        <v>0</v>
      </c>
      <c r="G179" s="95">
        <f t="shared" si="23"/>
        <v>0</v>
      </c>
      <c r="H179" s="95" t="e">
        <f t="shared" si="23"/>
        <v>#REF!</v>
      </c>
      <c r="I179" s="95">
        <f t="shared" si="23"/>
        <v>0</v>
      </c>
      <c r="J179" s="95">
        <f t="shared" si="23"/>
        <v>0</v>
      </c>
      <c r="K179" s="95">
        <f t="shared" si="23"/>
        <v>0</v>
      </c>
      <c r="L179" s="95">
        <f t="shared" si="23"/>
        <v>0</v>
      </c>
      <c r="M179" s="95" t="e">
        <f t="shared" si="23"/>
        <v>#REF!</v>
      </c>
      <c r="N179" s="95">
        <f t="shared" si="23"/>
        <v>0</v>
      </c>
      <c r="O179" s="92"/>
      <c r="P179" s="92"/>
      <c r="Q179" s="92"/>
      <c r="R179" s="92"/>
      <c r="S179" s="93" t="e">
        <f t="shared" si="19"/>
        <v>#REF!</v>
      </c>
      <c r="T179" s="94"/>
      <c r="U179" s="94"/>
      <c r="V179" s="94"/>
      <c r="W179" s="94"/>
      <c r="X179" s="96" t="e">
        <f t="shared" si="24"/>
        <v>#REF!</v>
      </c>
      <c r="Y179" s="102" t="e">
        <f t="shared" si="24"/>
        <v>#REF!</v>
      </c>
      <c r="AC179" s="108">
        <v>1564.92</v>
      </c>
    </row>
    <row r="180" spans="1:29" x14ac:dyDescent="0.2">
      <c r="A180" s="88" t="e">
        <f>#REF!</f>
        <v>#REF!</v>
      </c>
      <c r="B180" s="89">
        <v>8</v>
      </c>
      <c r="C180" s="90" t="e">
        <f>#REF!</f>
        <v>#REF!</v>
      </c>
      <c r="D180" s="95">
        <f t="shared" si="23"/>
        <v>0</v>
      </c>
      <c r="E180" s="95">
        <f t="shared" si="23"/>
        <v>0</v>
      </c>
      <c r="F180" s="95">
        <f t="shared" si="23"/>
        <v>0</v>
      </c>
      <c r="G180" s="95">
        <f t="shared" si="23"/>
        <v>0</v>
      </c>
      <c r="H180" s="95" t="e">
        <f t="shared" si="23"/>
        <v>#REF!</v>
      </c>
      <c r="I180" s="95">
        <f t="shared" si="23"/>
        <v>0</v>
      </c>
      <c r="J180" s="95">
        <f t="shared" si="23"/>
        <v>0</v>
      </c>
      <c r="K180" s="95">
        <f t="shared" si="23"/>
        <v>0</v>
      </c>
      <c r="L180" s="95">
        <f t="shared" si="23"/>
        <v>0</v>
      </c>
      <c r="M180" s="95" t="e">
        <f t="shared" si="23"/>
        <v>#REF!</v>
      </c>
      <c r="N180" s="95">
        <f t="shared" si="23"/>
        <v>0</v>
      </c>
      <c r="O180" s="92"/>
      <c r="P180" s="92"/>
      <c r="Q180" s="92"/>
      <c r="R180" s="92"/>
      <c r="S180" s="93" t="e">
        <f t="shared" si="19"/>
        <v>#REF!</v>
      </c>
      <c r="T180" s="94"/>
      <c r="U180" s="94"/>
      <c r="V180" s="94"/>
      <c r="W180" s="94"/>
      <c r="X180" s="96" t="e">
        <f t="shared" si="24"/>
        <v>#REF!</v>
      </c>
      <c r="Y180" s="102" t="e">
        <f t="shared" si="24"/>
        <v>#REF!</v>
      </c>
      <c r="AC180" s="108">
        <v>1557.33</v>
      </c>
    </row>
    <row r="181" spans="1:29" x14ac:dyDescent="0.2">
      <c r="A181" s="88" t="e">
        <f>#REF!</f>
        <v>#REF!</v>
      </c>
      <c r="B181" s="89">
        <v>9</v>
      </c>
      <c r="C181" s="90" t="e">
        <f>#REF!</f>
        <v>#REF!</v>
      </c>
      <c r="D181" s="95">
        <f t="shared" si="23"/>
        <v>0</v>
      </c>
      <c r="E181" s="95">
        <f t="shared" si="23"/>
        <v>0</v>
      </c>
      <c r="F181" s="95">
        <f t="shared" si="23"/>
        <v>0</v>
      </c>
      <c r="G181" s="95">
        <f t="shared" si="23"/>
        <v>0</v>
      </c>
      <c r="H181" s="95" t="e">
        <f t="shared" si="23"/>
        <v>#REF!</v>
      </c>
      <c r="I181" s="95">
        <f t="shared" si="23"/>
        <v>0</v>
      </c>
      <c r="J181" s="95">
        <f t="shared" si="23"/>
        <v>0</v>
      </c>
      <c r="K181" s="95">
        <f t="shared" si="23"/>
        <v>0</v>
      </c>
      <c r="L181" s="95">
        <f t="shared" si="23"/>
        <v>0</v>
      </c>
      <c r="M181" s="95" t="e">
        <f t="shared" si="23"/>
        <v>#REF!</v>
      </c>
      <c r="N181" s="95">
        <f t="shared" si="23"/>
        <v>0</v>
      </c>
      <c r="O181" s="92"/>
      <c r="P181" s="92"/>
      <c r="Q181" s="92"/>
      <c r="R181" s="92"/>
      <c r="S181" s="93" t="e">
        <f t="shared" si="19"/>
        <v>#REF!</v>
      </c>
      <c r="T181" s="94"/>
      <c r="U181" s="94"/>
      <c r="V181" s="94"/>
      <c r="W181" s="94"/>
      <c r="X181" s="96" t="e">
        <f t="shared" si="24"/>
        <v>#REF!</v>
      </c>
      <c r="Y181" s="102" t="e">
        <f t="shared" si="24"/>
        <v>#REF!</v>
      </c>
      <c r="AC181" s="108">
        <v>1527.45</v>
      </c>
    </row>
    <row r="182" spans="1:29" x14ac:dyDescent="0.2">
      <c r="A182" s="88" t="e">
        <f>#REF!</f>
        <v>#REF!</v>
      </c>
      <c r="B182" s="89">
        <v>10</v>
      </c>
      <c r="C182" s="90" t="e">
        <f>#REF!</f>
        <v>#REF!</v>
      </c>
      <c r="D182" s="95">
        <f t="shared" ref="D182:N197" si="25">D181</f>
        <v>0</v>
      </c>
      <c r="E182" s="95">
        <f t="shared" si="25"/>
        <v>0</v>
      </c>
      <c r="F182" s="95">
        <f t="shared" si="25"/>
        <v>0</v>
      </c>
      <c r="G182" s="95">
        <f t="shared" si="25"/>
        <v>0</v>
      </c>
      <c r="H182" s="95" t="e">
        <f t="shared" si="25"/>
        <v>#REF!</v>
      </c>
      <c r="I182" s="95">
        <f t="shared" si="25"/>
        <v>0</v>
      </c>
      <c r="J182" s="95">
        <f t="shared" si="25"/>
        <v>0</v>
      </c>
      <c r="K182" s="95">
        <f t="shared" si="25"/>
        <v>0</v>
      </c>
      <c r="L182" s="95">
        <f t="shared" si="25"/>
        <v>0</v>
      </c>
      <c r="M182" s="95" t="e">
        <f t="shared" si="25"/>
        <v>#REF!</v>
      </c>
      <c r="N182" s="95">
        <f t="shared" si="25"/>
        <v>0</v>
      </c>
      <c r="O182" s="92"/>
      <c r="P182" s="92"/>
      <c r="Q182" s="92"/>
      <c r="R182" s="92"/>
      <c r="S182" s="93" t="e">
        <f t="shared" si="19"/>
        <v>#REF!</v>
      </c>
      <c r="T182" s="94"/>
      <c r="U182" s="94"/>
      <c r="V182" s="94"/>
      <c r="W182" s="94"/>
      <c r="X182" s="96" t="e">
        <f t="shared" ref="X182:Y197" si="26">X181</f>
        <v>#REF!</v>
      </c>
      <c r="Y182" s="102" t="e">
        <f t="shared" si="26"/>
        <v>#REF!</v>
      </c>
      <c r="AC182" s="108">
        <v>1497.23</v>
      </c>
    </row>
    <row r="183" spans="1:29" x14ac:dyDescent="0.2">
      <c r="A183" s="88" t="e">
        <f>#REF!</f>
        <v>#REF!</v>
      </c>
      <c r="B183" s="89">
        <v>11</v>
      </c>
      <c r="C183" s="90" t="e">
        <f>#REF!</f>
        <v>#REF!</v>
      </c>
      <c r="D183" s="95">
        <f t="shared" si="25"/>
        <v>0</v>
      </c>
      <c r="E183" s="95">
        <f t="shared" si="25"/>
        <v>0</v>
      </c>
      <c r="F183" s="95">
        <f t="shared" si="25"/>
        <v>0</v>
      </c>
      <c r="G183" s="95">
        <f t="shared" si="25"/>
        <v>0</v>
      </c>
      <c r="H183" s="95" t="e">
        <f t="shared" si="25"/>
        <v>#REF!</v>
      </c>
      <c r="I183" s="95">
        <f t="shared" si="25"/>
        <v>0</v>
      </c>
      <c r="J183" s="95">
        <f t="shared" si="25"/>
        <v>0</v>
      </c>
      <c r="K183" s="95">
        <f t="shared" si="25"/>
        <v>0</v>
      </c>
      <c r="L183" s="95">
        <f t="shared" si="25"/>
        <v>0</v>
      </c>
      <c r="M183" s="95" t="e">
        <f t="shared" si="25"/>
        <v>#REF!</v>
      </c>
      <c r="N183" s="95">
        <f t="shared" si="25"/>
        <v>0</v>
      </c>
      <c r="O183" s="92"/>
      <c r="P183" s="92"/>
      <c r="Q183" s="92"/>
      <c r="R183" s="92"/>
      <c r="S183" s="93" t="e">
        <f t="shared" si="19"/>
        <v>#REF!</v>
      </c>
      <c r="T183" s="94"/>
      <c r="U183" s="94"/>
      <c r="V183" s="94"/>
      <c r="W183" s="94"/>
      <c r="X183" s="96" t="e">
        <f t="shared" si="26"/>
        <v>#REF!</v>
      </c>
      <c r="Y183" s="102" t="e">
        <f t="shared" si="26"/>
        <v>#REF!</v>
      </c>
      <c r="AC183" s="108">
        <v>1460.51</v>
      </c>
    </row>
    <row r="184" spans="1:29" x14ac:dyDescent="0.2">
      <c r="A184" s="88" t="e">
        <f>#REF!</f>
        <v>#REF!</v>
      </c>
      <c r="B184" s="89">
        <v>12</v>
      </c>
      <c r="C184" s="90" t="e">
        <f>#REF!</f>
        <v>#REF!</v>
      </c>
      <c r="D184" s="95">
        <f t="shared" si="25"/>
        <v>0</v>
      </c>
      <c r="E184" s="95">
        <f t="shared" si="25"/>
        <v>0</v>
      </c>
      <c r="F184" s="95">
        <f t="shared" si="25"/>
        <v>0</v>
      </c>
      <c r="G184" s="95">
        <f t="shared" si="25"/>
        <v>0</v>
      </c>
      <c r="H184" s="95" t="e">
        <f t="shared" si="25"/>
        <v>#REF!</v>
      </c>
      <c r="I184" s="95">
        <f t="shared" si="25"/>
        <v>0</v>
      </c>
      <c r="J184" s="95">
        <f t="shared" si="25"/>
        <v>0</v>
      </c>
      <c r="K184" s="95">
        <f t="shared" si="25"/>
        <v>0</v>
      </c>
      <c r="L184" s="95">
        <f t="shared" si="25"/>
        <v>0</v>
      </c>
      <c r="M184" s="95" t="e">
        <f t="shared" si="25"/>
        <v>#REF!</v>
      </c>
      <c r="N184" s="95">
        <f t="shared" si="25"/>
        <v>0</v>
      </c>
      <c r="O184" s="92"/>
      <c r="P184" s="92"/>
      <c r="Q184" s="92"/>
      <c r="R184" s="92"/>
      <c r="S184" s="93" t="e">
        <f t="shared" si="19"/>
        <v>#REF!</v>
      </c>
      <c r="T184" s="94"/>
      <c r="U184" s="94"/>
      <c r="V184" s="94"/>
      <c r="W184" s="94"/>
      <c r="X184" s="96" t="e">
        <f t="shared" si="26"/>
        <v>#REF!</v>
      </c>
      <c r="Y184" s="102" t="e">
        <f t="shared" si="26"/>
        <v>#REF!</v>
      </c>
      <c r="AC184" s="108">
        <v>1459.59</v>
      </c>
    </row>
    <row r="185" spans="1:29" x14ac:dyDescent="0.2">
      <c r="A185" s="88" t="e">
        <f>#REF!</f>
        <v>#REF!</v>
      </c>
      <c r="B185" s="89">
        <v>13</v>
      </c>
      <c r="C185" s="90" t="e">
        <f>#REF!</f>
        <v>#REF!</v>
      </c>
      <c r="D185" s="95">
        <f t="shared" si="25"/>
        <v>0</v>
      </c>
      <c r="E185" s="95">
        <f t="shared" si="25"/>
        <v>0</v>
      </c>
      <c r="F185" s="95">
        <f t="shared" si="25"/>
        <v>0</v>
      </c>
      <c r="G185" s="95">
        <f t="shared" si="25"/>
        <v>0</v>
      </c>
      <c r="H185" s="95" t="e">
        <f t="shared" si="25"/>
        <v>#REF!</v>
      </c>
      <c r="I185" s="95">
        <f t="shared" si="25"/>
        <v>0</v>
      </c>
      <c r="J185" s="95">
        <f t="shared" si="25"/>
        <v>0</v>
      </c>
      <c r="K185" s="95">
        <f t="shared" si="25"/>
        <v>0</v>
      </c>
      <c r="L185" s="95">
        <f t="shared" si="25"/>
        <v>0</v>
      </c>
      <c r="M185" s="95" t="e">
        <f t="shared" si="25"/>
        <v>#REF!</v>
      </c>
      <c r="N185" s="95">
        <f t="shared" si="25"/>
        <v>0</v>
      </c>
      <c r="O185" s="92"/>
      <c r="P185" s="92"/>
      <c r="Q185" s="92"/>
      <c r="R185" s="92"/>
      <c r="S185" s="93" t="e">
        <f t="shared" si="19"/>
        <v>#REF!</v>
      </c>
      <c r="T185" s="94"/>
      <c r="U185" s="94"/>
      <c r="V185" s="94"/>
      <c r="W185" s="94"/>
      <c r="X185" s="96" t="e">
        <f t="shared" si="26"/>
        <v>#REF!</v>
      </c>
      <c r="Y185" s="102" t="e">
        <f t="shared" si="26"/>
        <v>#REF!</v>
      </c>
      <c r="AC185" s="108">
        <v>1484.31</v>
      </c>
    </row>
    <row r="186" spans="1:29" x14ac:dyDescent="0.2">
      <c r="A186" s="88" t="e">
        <f>#REF!</f>
        <v>#REF!</v>
      </c>
      <c r="B186" s="89">
        <v>14</v>
      </c>
      <c r="C186" s="90" t="e">
        <f>#REF!</f>
        <v>#REF!</v>
      </c>
      <c r="D186" s="95">
        <f t="shared" si="25"/>
        <v>0</v>
      </c>
      <c r="E186" s="95">
        <f t="shared" si="25"/>
        <v>0</v>
      </c>
      <c r="F186" s="95">
        <f t="shared" si="25"/>
        <v>0</v>
      </c>
      <c r="G186" s="95">
        <f t="shared" si="25"/>
        <v>0</v>
      </c>
      <c r="H186" s="95" t="e">
        <f t="shared" si="25"/>
        <v>#REF!</v>
      </c>
      <c r="I186" s="95">
        <f t="shared" si="25"/>
        <v>0</v>
      </c>
      <c r="J186" s="95">
        <f t="shared" si="25"/>
        <v>0</v>
      </c>
      <c r="K186" s="95">
        <f t="shared" si="25"/>
        <v>0</v>
      </c>
      <c r="L186" s="95">
        <f t="shared" si="25"/>
        <v>0</v>
      </c>
      <c r="M186" s="95" t="e">
        <f t="shared" si="25"/>
        <v>#REF!</v>
      </c>
      <c r="N186" s="95">
        <f t="shared" si="25"/>
        <v>0</v>
      </c>
      <c r="O186" s="92"/>
      <c r="P186" s="92"/>
      <c r="Q186" s="92"/>
      <c r="R186" s="92"/>
      <c r="S186" s="93" t="e">
        <f t="shared" si="19"/>
        <v>#REF!</v>
      </c>
      <c r="T186" s="94"/>
      <c r="U186" s="94"/>
      <c r="V186" s="94"/>
      <c r="W186" s="94"/>
      <c r="X186" s="96" t="e">
        <f t="shared" si="26"/>
        <v>#REF!</v>
      </c>
      <c r="Y186" s="102" t="e">
        <f t="shared" si="26"/>
        <v>#REF!</v>
      </c>
      <c r="AC186" s="108">
        <v>1484.51</v>
      </c>
    </row>
    <row r="187" spans="1:29" x14ac:dyDescent="0.2">
      <c r="A187" s="88" t="e">
        <f>#REF!</f>
        <v>#REF!</v>
      </c>
      <c r="B187" s="89">
        <v>15</v>
      </c>
      <c r="C187" s="90" t="e">
        <f>#REF!</f>
        <v>#REF!</v>
      </c>
      <c r="D187" s="95">
        <f t="shared" si="25"/>
        <v>0</v>
      </c>
      <c r="E187" s="95">
        <f t="shared" si="25"/>
        <v>0</v>
      </c>
      <c r="F187" s="95">
        <f t="shared" si="25"/>
        <v>0</v>
      </c>
      <c r="G187" s="95">
        <f t="shared" si="25"/>
        <v>0</v>
      </c>
      <c r="H187" s="95" t="e">
        <f t="shared" si="25"/>
        <v>#REF!</v>
      </c>
      <c r="I187" s="95">
        <f t="shared" si="25"/>
        <v>0</v>
      </c>
      <c r="J187" s="95">
        <f t="shared" si="25"/>
        <v>0</v>
      </c>
      <c r="K187" s="95">
        <f t="shared" si="25"/>
        <v>0</v>
      </c>
      <c r="L187" s="95">
        <f t="shared" si="25"/>
        <v>0</v>
      </c>
      <c r="M187" s="95" t="e">
        <f t="shared" si="25"/>
        <v>#REF!</v>
      </c>
      <c r="N187" s="95">
        <f t="shared" si="25"/>
        <v>0</v>
      </c>
      <c r="O187" s="92"/>
      <c r="P187" s="92"/>
      <c r="Q187" s="92"/>
      <c r="R187" s="92"/>
      <c r="S187" s="93" t="e">
        <f t="shared" si="19"/>
        <v>#REF!</v>
      </c>
      <c r="T187" s="94"/>
      <c r="U187" s="94"/>
      <c r="V187" s="94"/>
      <c r="W187" s="94"/>
      <c r="X187" s="96" t="e">
        <f t="shared" si="26"/>
        <v>#REF!</v>
      </c>
      <c r="Y187" s="102" t="e">
        <f t="shared" si="26"/>
        <v>#REF!</v>
      </c>
      <c r="AC187" s="108">
        <v>1505.63</v>
      </c>
    </row>
    <row r="188" spans="1:29" x14ac:dyDescent="0.2">
      <c r="A188" s="88" t="e">
        <f>#REF!</f>
        <v>#REF!</v>
      </c>
      <c r="B188" s="89">
        <v>16</v>
      </c>
      <c r="C188" s="90" t="e">
        <f>#REF!</f>
        <v>#REF!</v>
      </c>
      <c r="D188" s="95">
        <f t="shared" si="25"/>
        <v>0</v>
      </c>
      <c r="E188" s="95">
        <f t="shared" si="25"/>
        <v>0</v>
      </c>
      <c r="F188" s="95">
        <f t="shared" si="25"/>
        <v>0</v>
      </c>
      <c r="G188" s="95">
        <f t="shared" si="25"/>
        <v>0</v>
      </c>
      <c r="H188" s="95" t="e">
        <f t="shared" si="25"/>
        <v>#REF!</v>
      </c>
      <c r="I188" s="95">
        <f t="shared" si="25"/>
        <v>0</v>
      </c>
      <c r="J188" s="95">
        <f t="shared" si="25"/>
        <v>0</v>
      </c>
      <c r="K188" s="95">
        <f t="shared" si="25"/>
        <v>0</v>
      </c>
      <c r="L188" s="95">
        <f t="shared" si="25"/>
        <v>0</v>
      </c>
      <c r="M188" s="95" t="e">
        <f t="shared" si="25"/>
        <v>#REF!</v>
      </c>
      <c r="N188" s="95">
        <f t="shared" si="25"/>
        <v>0</v>
      </c>
      <c r="O188" s="92"/>
      <c r="P188" s="92"/>
      <c r="Q188" s="92"/>
      <c r="R188" s="92"/>
      <c r="S188" s="93" t="e">
        <f t="shared" si="19"/>
        <v>#REF!</v>
      </c>
      <c r="T188" s="94"/>
      <c r="U188" s="94"/>
      <c r="V188" s="94"/>
      <c r="W188" s="94"/>
      <c r="X188" s="96" t="e">
        <f t="shared" si="26"/>
        <v>#REF!</v>
      </c>
      <c r="Y188" s="102" t="e">
        <f t="shared" si="26"/>
        <v>#REF!</v>
      </c>
      <c r="AC188" s="108">
        <v>1510.6</v>
      </c>
    </row>
    <row r="189" spans="1:29" x14ac:dyDescent="0.2">
      <c r="A189" s="88" t="e">
        <f>#REF!</f>
        <v>#REF!</v>
      </c>
      <c r="B189" s="89">
        <v>17</v>
      </c>
      <c r="C189" s="90" t="e">
        <f>#REF!</f>
        <v>#REF!</v>
      </c>
      <c r="D189" s="95">
        <f t="shared" si="25"/>
        <v>0</v>
      </c>
      <c r="E189" s="95">
        <f t="shared" si="25"/>
        <v>0</v>
      </c>
      <c r="F189" s="95">
        <f t="shared" si="25"/>
        <v>0</v>
      </c>
      <c r="G189" s="95">
        <f t="shared" si="25"/>
        <v>0</v>
      </c>
      <c r="H189" s="95" t="e">
        <f t="shared" si="25"/>
        <v>#REF!</v>
      </c>
      <c r="I189" s="95">
        <f t="shared" si="25"/>
        <v>0</v>
      </c>
      <c r="J189" s="95">
        <f t="shared" si="25"/>
        <v>0</v>
      </c>
      <c r="K189" s="95">
        <f t="shared" si="25"/>
        <v>0</v>
      </c>
      <c r="L189" s="95">
        <f t="shared" si="25"/>
        <v>0</v>
      </c>
      <c r="M189" s="95" t="e">
        <f t="shared" si="25"/>
        <v>#REF!</v>
      </c>
      <c r="N189" s="95">
        <f t="shared" si="25"/>
        <v>0</v>
      </c>
      <c r="O189" s="92"/>
      <c r="P189" s="92"/>
      <c r="Q189" s="92"/>
      <c r="R189" s="92"/>
      <c r="S189" s="93" t="e">
        <f t="shared" si="19"/>
        <v>#REF!</v>
      </c>
      <c r="T189" s="94"/>
      <c r="U189" s="94"/>
      <c r="V189" s="94"/>
      <c r="W189" s="94"/>
      <c r="X189" s="96" t="e">
        <f t="shared" si="26"/>
        <v>#REF!</v>
      </c>
      <c r="Y189" s="102" t="e">
        <f t="shared" si="26"/>
        <v>#REF!</v>
      </c>
      <c r="AC189" s="108">
        <v>1498.59</v>
      </c>
    </row>
    <row r="190" spans="1:29" x14ac:dyDescent="0.2">
      <c r="A190" s="88" t="e">
        <f>#REF!</f>
        <v>#REF!</v>
      </c>
      <c r="B190" s="89">
        <v>18</v>
      </c>
      <c r="C190" s="90" t="e">
        <f>#REF!</f>
        <v>#REF!</v>
      </c>
      <c r="D190" s="95">
        <f t="shared" si="25"/>
        <v>0</v>
      </c>
      <c r="E190" s="95">
        <f t="shared" si="25"/>
        <v>0</v>
      </c>
      <c r="F190" s="95">
        <f t="shared" si="25"/>
        <v>0</v>
      </c>
      <c r="G190" s="95">
        <f t="shared" si="25"/>
        <v>0</v>
      </c>
      <c r="H190" s="95" t="e">
        <f t="shared" si="25"/>
        <v>#REF!</v>
      </c>
      <c r="I190" s="95">
        <f t="shared" si="25"/>
        <v>0</v>
      </c>
      <c r="J190" s="95">
        <f t="shared" si="25"/>
        <v>0</v>
      </c>
      <c r="K190" s="95">
        <f t="shared" si="25"/>
        <v>0</v>
      </c>
      <c r="L190" s="95">
        <f t="shared" si="25"/>
        <v>0</v>
      </c>
      <c r="M190" s="95" t="e">
        <f t="shared" si="25"/>
        <v>#REF!</v>
      </c>
      <c r="N190" s="95">
        <f t="shared" si="25"/>
        <v>0</v>
      </c>
      <c r="O190" s="92"/>
      <c r="P190" s="92"/>
      <c r="Q190" s="92"/>
      <c r="R190" s="92"/>
      <c r="S190" s="93" t="e">
        <f t="shared" si="19"/>
        <v>#REF!</v>
      </c>
      <c r="T190" s="94"/>
      <c r="U190" s="94"/>
      <c r="V190" s="94"/>
      <c r="W190" s="94"/>
      <c r="X190" s="96" t="e">
        <f t="shared" si="26"/>
        <v>#REF!</v>
      </c>
      <c r="Y190" s="102" t="e">
        <f t="shared" si="26"/>
        <v>#REF!</v>
      </c>
      <c r="AC190" s="108">
        <v>1503.26</v>
      </c>
    </row>
    <row r="191" spans="1:29" x14ac:dyDescent="0.2">
      <c r="A191" s="88" t="e">
        <f>#REF!</f>
        <v>#REF!</v>
      </c>
      <c r="B191" s="89">
        <v>19</v>
      </c>
      <c r="C191" s="90" t="e">
        <f>#REF!</f>
        <v>#REF!</v>
      </c>
      <c r="D191" s="95">
        <f t="shared" si="25"/>
        <v>0</v>
      </c>
      <c r="E191" s="95">
        <f t="shared" si="25"/>
        <v>0</v>
      </c>
      <c r="F191" s="95">
        <f t="shared" si="25"/>
        <v>0</v>
      </c>
      <c r="G191" s="95">
        <f t="shared" si="25"/>
        <v>0</v>
      </c>
      <c r="H191" s="95" t="e">
        <f t="shared" si="25"/>
        <v>#REF!</v>
      </c>
      <c r="I191" s="95">
        <f t="shared" si="25"/>
        <v>0</v>
      </c>
      <c r="J191" s="95">
        <f t="shared" si="25"/>
        <v>0</v>
      </c>
      <c r="K191" s="95">
        <f t="shared" si="25"/>
        <v>0</v>
      </c>
      <c r="L191" s="95">
        <f t="shared" si="25"/>
        <v>0</v>
      </c>
      <c r="M191" s="95" t="e">
        <f t="shared" si="25"/>
        <v>#REF!</v>
      </c>
      <c r="N191" s="95">
        <f t="shared" si="25"/>
        <v>0</v>
      </c>
      <c r="O191" s="92"/>
      <c r="P191" s="92"/>
      <c r="Q191" s="92"/>
      <c r="R191" s="92"/>
      <c r="S191" s="93" t="e">
        <f t="shared" si="19"/>
        <v>#REF!</v>
      </c>
      <c r="T191" s="94"/>
      <c r="U191" s="94"/>
      <c r="V191" s="94"/>
      <c r="W191" s="94"/>
      <c r="X191" s="96" t="e">
        <f t="shared" si="26"/>
        <v>#REF!</v>
      </c>
      <c r="Y191" s="102" t="e">
        <f t="shared" si="26"/>
        <v>#REF!</v>
      </c>
      <c r="AC191" s="108">
        <v>1492.68</v>
      </c>
    </row>
    <row r="192" spans="1:29" x14ac:dyDescent="0.2">
      <c r="A192" s="88" t="e">
        <f>#REF!</f>
        <v>#REF!</v>
      </c>
      <c r="B192" s="89">
        <v>20</v>
      </c>
      <c r="C192" s="90" t="e">
        <f>#REF!</f>
        <v>#REF!</v>
      </c>
      <c r="D192" s="95">
        <f t="shared" si="25"/>
        <v>0</v>
      </c>
      <c r="E192" s="95">
        <f t="shared" si="25"/>
        <v>0</v>
      </c>
      <c r="F192" s="95">
        <f t="shared" si="25"/>
        <v>0</v>
      </c>
      <c r="G192" s="95">
        <f t="shared" si="25"/>
        <v>0</v>
      </c>
      <c r="H192" s="95" t="e">
        <f t="shared" si="25"/>
        <v>#REF!</v>
      </c>
      <c r="I192" s="95">
        <f t="shared" si="25"/>
        <v>0</v>
      </c>
      <c r="J192" s="95">
        <f t="shared" si="25"/>
        <v>0</v>
      </c>
      <c r="K192" s="95">
        <f t="shared" si="25"/>
        <v>0</v>
      </c>
      <c r="L192" s="95">
        <f t="shared" si="25"/>
        <v>0</v>
      </c>
      <c r="M192" s="95" t="e">
        <f t="shared" si="25"/>
        <v>#REF!</v>
      </c>
      <c r="N192" s="95">
        <f t="shared" si="25"/>
        <v>0</v>
      </c>
      <c r="O192" s="92"/>
      <c r="P192" s="92"/>
      <c r="Q192" s="92"/>
      <c r="R192" s="92"/>
      <c r="S192" s="93" t="e">
        <f t="shared" si="19"/>
        <v>#REF!</v>
      </c>
      <c r="T192" s="94"/>
      <c r="U192" s="94"/>
      <c r="V192" s="94"/>
      <c r="W192" s="94"/>
      <c r="X192" s="96" t="e">
        <f t="shared" si="26"/>
        <v>#REF!</v>
      </c>
      <c r="Y192" s="102" t="e">
        <f t="shared" si="26"/>
        <v>#REF!</v>
      </c>
      <c r="AC192" s="108">
        <v>1466.08</v>
      </c>
    </row>
    <row r="193" spans="1:29" x14ac:dyDescent="0.2">
      <c r="A193" s="88" t="e">
        <f>#REF!</f>
        <v>#REF!</v>
      </c>
      <c r="B193" s="89">
        <v>21</v>
      </c>
      <c r="C193" s="90" t="e">
        <f>#REF!</f>
        <v>#REF!</v>
      </c>
      <c r="D193" s="95">
        <f t="shared" si="25"/>
        <v>0</v>
      </c>
      <c r="E193" s="95">
        <f t="shared" si="25"/>
        <v>0</v>
      </c>
      <c r="F193" s="95">
        <f t="shared" si="25"/>
        <v>0</v>
      </c>
      <c r="G193" s="95">
        <f t="shared" si="25"/>
        <v>0</v>
      </c>
      <c r="H193" s="95" t="e">
        <f t="shared" si="25"/>
        <v>#REF!</v>
      </c>
      <c r="I193" s="95">
        <f t="shared" si="25"/>
        <v>0</v>
      </c>
      <c r="J193" s="95">
        <f t="shared" si="25"/>
        <v>0</v>
      </c>
      <c r="K193" s="95">
        <f t="shared" si="25"/>
        <v>0</v>
      </c>
      <c r="L193" s="95">
        <f t="shared" si="25"/>
        <v>0</v>
      </c>
      <c r="M193" s="95" t="e">
        <f t="shared" si="25"/>
        <v>#REF!</v>
      </c>
      <c r="N193" s="95">
        <f t="shared" si="25"/>
        <v>0</v>
      </c>
      <c r="O193" s="92"/>
      <c r="P193" s="92"/>
      <c r="Q193" s="92"/>
      <c r="R193" s="92"/>
      <c r="S193" s="93" t="e">
        <f t="shared" si="19"/>
        <v>#REF!</v>
      </c>
      <c r="T193" s="94"/>
      <c r="U193" s="94"/>
      <c r="V193" s="94"/>
      <c r="W193" s="94"/>
      <c r="X193" s="96" t="e">
        <f t="shared" si="26"/>
        <v>#REF!</v>
      </c>
      <c r="Y193" s="102" t="e">
        <f t="shared" si="26"/>
        <v>#REF!</v>
      </c>
      <c r="AC193" s="108">
        <v>1449.83</v>
      </c>
    </row>
    <row r="194" spans="1:29" x14ac:dyDescent="0.2">
      <c r="A194" s="88" t="e">
        <f>#REF!</f>
        <v>#REF!</v>
      </c>
      <c r="B194" s="89">
        <v>22</v>
      </c>
      <c r="C194" s="90" t="e">
        <f>#REF!</f>
        <v>#REF!</v>
      </c>
      <c r="D194" s="95">
        <f t="shared" si="25"/>
        <v>0</v>
      </c>
      <c r="E194" s="95">
        <f t="shared" si="25"/>
        <v>0</v>
      </c>
      <c r="F194" s="95">
        <f t="shared" si="25"/>
        <v>0</v>
      </c>
      <c r="G194" s="95">
        <f t="shared" si="25"/>
        <v>0</v>
      </c>
      <c r="H194" s="95" t="e">
        <f t="shared" si="25"/>
        <v>#REF!</v>
      </c>
      <c r="I194" s="95">
        <f t="shared" si="25"/>
        <v>0</v>
      </c>
      <c r="J194" s="95">
        <f t="shared" si="25"/>
        <v>0</v>
      </c>
      <c r="K194" s="95">
        <f t="shared" si="25"/>
        <v>0</v>
      </c>
      <c r="L194" s="95">
        <f t="shared" si="25"/>
        <v>0</v>
      </c>
      <c r="M194" s="95" t="e">
        <f t="shared" si="25"/>
        <v>#REF!</v>
      </c>
      <c r="N194" s="95">
        <f t="shared" si="25"/>
        <v>0</v>
      </c>
      <c r="O194" s="92"/>
      <c r="P194" s="92"/>
      <c r="Q194" s="92"/>
      <c r="R194" s="92"/>
      <c r="S194" s="93" t="e">
        <f t="shared" si="19"/>
        <v>#REF!</v>
      </c>
      <c r="T194" s="94"/>
      <c r="U194" s="94"/>
      <c r="V194" s="94"/>
      <c r="W194" s="94"/>
      <c r="X194" s="96" t="e">
        <f t="shared" si="26"/>
        <v>#REF!</v>
      </c>
      <c r="Y194" s="102" t="e">
        <f t="shared" si="26"/>
        <v>#REF!</v>
      </c>
      <c r="AC194" s="108">
        <v>1442.35</v>
      </c>
    </row>
    <row r="195" spans="1:29" x14ac:dyDescent="0.2">
      <c r="A195" s="88" t="e">
        <f>#REF!</f>
        <v>#REF!</v>
      </c>
      <c r="B195" s="89">
        <v>23</v>
      </c>
      <c r="C195" s="90" t="e">
        <f>#REF!</f>
        <v>#REF!</v>
      </c>
      <c r="D195" s="95">
        <f t="shared" si="25"/>
        <v>0</v>
      </c>
      <c r="E195" s="95">
        <f t="shared" si="25"/>
        <v>0</v>
      </c>
      <c r="F195" s="95">
        <f t="shared" si="25"/>
        <v>0</v>
      </c>
      <c r="G195" s="95">
        <f t="shared" si="25"/>
        <v>0</v>
      </c>
      <c r="H195" s="95" t="e">
        <f t="shared" si="25"/>
        <v>#REF!</v>
      </c>
      <c r="I195" s="95">
        <f t="shared" si="25"/>
        <v>0</v>
      </c>
      <c r="J195" s="95">
        <f t="shared" si="25"/>
        <v>0</v>
      </c>
      <c r="K195" s="95">
        <f t="shared" si="25"/>
        <v>0</v>
      </c>
      <c r="L195" s="95">
        <f t="shared" si="25"/>
        <v>0</v>
      </c>
      <c r="M195" s="95" t="e">
        <f t="shared" si="25"/>
        <v>#REF!</v>
      </c>
      <c r="N195" s="95">
        <f t="shared" si="25"/>
        <v>0</v>
      </c>
      <c r="O195" s="92"/>
      <c r="P195" s="92"/>
      <c r="Q195" s="92"/>
      <c r="R195" s="92"/>
      <c r="S195" s="93" t="e">
        <f t="shared" si="19"/>
        <v>#REF!</v>
      </c>
      <c r="T195" s="94"/>
      <c r="U195" s="94"/>
      <c r="V195" s="94"/>
      <c r="W195" s="94"/>
      <c r="X195" s="96" t="e">
        <f t="shared" si="26"/>
        <v>#REF!</v>
      </c>
      <c r="Y195" s="102" t="e">
        <f t="shared" si="26"/>
        <v>#REF!</v>
      </c>
      <c r="AC195" s="108">
        <v>1454.92</v>
      </c>
    </row>
    <row r="196" spans="1:29" x14ac:dyDescent="0.2">
      <c r="A196" s="88" t="e">
        <f>#REF!</f>
        <v>#REF!</v>
      </c>
      <c r="B196" s="89">
        <v>24</v>
      </c>
      <c r="C196" s="90" t="e">
        <f>#REF!</f>
        <v>#REF!</v>
      </c>
      <c r="D196" s="95">
        <f t="shared" si="25"/>
        <v>0</v>
      </c>
      <c r="E196" s="95">
        <f t="shared" si="25"/>
        <v>0</v>
      </c>
      <c r="F196" s="95">
        <f t="shared" si="25"/>
        <v>0</v>
      </c>
      <c r="G196" s="95">
        <f t="shared" si="25"/>
        <v>0</v>
      </c>
      <c r="H196" s="95" t="e">
        <f t="shared" si="25"/>
        <v>#REF!</v>
      </c>
      <c r="I196" s="95">
        <f t="shared" si="25"/>
        <v>0</v>
      </c>
      <c r="J196" s="95">
        <f t="shared" si="25"/>
        <v>0</v>
      </c>
      <c r="K196" s="95">
        <f t="shared" si="25"/>
        <v>0</v>
      </c>
      <c r="L196" s="95">
        <f t="shared" si="25"/>
        <v>0</v>
      </c>
      <c r="M196" s="95" t="e">
        <f t="shared" si="25"/>
        <v>#REF!</v>
      </c>
      <c r="N196" s="95">
        <f t="shared" si="25"/>
        <v>0</v>
      </c>
      <c r="O196" s="92"/>
      <c r="P196" s="92"/>
      <c r="Q196" s="92"/>
      <c r="R196" s="92"/>
      <c r="S196" s="93" t="e">
        <f t="shared" si="19"/>
        <v>#REF!</v>
      </c>
      <c r="T196" s="94"/>
      <c r="U196" s="94"/>
      <c r="V196" s="94"/>
      <c r="W196" s="94"/>
      <c r="X196" s="96" t="e">
        <f t="shared" si="26"/>
        <v>#REF!</v>
      </c>
      <c r="Y196" s="102" t="e">
        <f t="shared" si="26"/>
        <v>#REF!</v>
      </c>
      <c r="AC196" s="108">
        <v>1478.07</v>
      </c>
    </row>
    <row r="197" spans="1:29" x14ac:dyDescent="0.2">
      <c r="A197" s="88" t="e">
        <f>#REF!</f>
        <v>#REF!</v>
      </c>
      <c r="B197" s="89">
        <v>1</v>
      </c>
      <c r="C197" s="90" t="e">
        <f>#REF!</f>
        <v>#REF!</v>
      </c>
      <c r="D197" s="95">
        <f t="shared" si="25"/>
        <v>0</v>
      </c>
      <c r="E197" s="95">
        <f t="shared" si="25"/>
        <v>0</v>
      </c>
      <c r="F197" s="95">
        <f t="shared" si="25"/>
        <v>0</v>
      </c>
      <c r="G197" s="95">
        <f t="shared" si="25"/>
        <v>0</v>
      </c>
      <c r="H197" s="95" t="e">
        <f t="shared" si="25"/>
        <v>#REF!</v>
      </c>
      <c r="I197" s="95">
        <f t="shared" si="25"/>
        <v>0</v>
      </c>
      <c r="J197" s="95">
        <f t="shared" si="25"/>
        <v>0</v>
      </c>
      <c r="K197" s="95">
        <f t="shared" si="25"/>
        <v>0</v>
      </c>
      <c r="L197" s="95">
        <f t="shared" si="25"/>
        <v>0</v>
      </c>
      <c r="M197" s="95" t="e">
        <f t="shared" si="25"/>
        <v>#REF!</v>
      </c>
      <c r="N197" s="95">
        <f t="shared" si="25"/>
        <v>0</v>
      </c>
      <c r="O197" s="92"/>
      <c r="P197" s="92"/>
      <c r="Q197" s="92"/>
      <c r="R197" s="92"/>
      <c r="S197" s="93" t="e">
        <f t="shared" si="19"/>
        <v>#REF!</v>
      </c>
      <c r="T197" s="94"/>
      <c r="U197" s="94"/>
      <c r="V197" s="94"/>
      <c r="W197" s="94"/>
      <c r="X197" s="96" t="e">
        <f t="shared" si="26"/>
        <v>#REF!</v>
      </c>
      <c r="Y197" s="102" t="e">
        <f t="shared" si="26"/>
        <v>#REF!</v>
      </c>
      <c r="AC197" s="108">
        <f t="array" ref="AC197:AC220">TRANSPOSE('менее 670  3_4ЦК'!B419:Y419)</f>
        <v>1459.31</v>
      </c>
    </row>
    <row r="198" spans="1:29" x14ac:dyDescent="0.2">
      <c r="A198" s="88" t="e">
        <f>#REF!</f>
        <v>#REF!</v>
      </c>
      <c r="B198" s="89">
        <v>2</v>
      </c>
      <c r="C198" s="90" t="e">
        <f>#REF!</f>
        <v>#REF!</v>
      </c>
      <c r="D198" s="95">
        <f t="shared" ref="D198:N213" si="27">D197</f>
        <v>0</v>
      </c>
      <c r="E198" s="95">
        <f t="shared" si="27"/>
        <v>0</v>
      </c>
      <c r="F198" s="95">
        <f t="shared" si="27"/>
        <v>0</v>
      </c>
      <c r="G198" s="95">
        <f t="shared" si="27"/>
        <v>0</v>
      </c>
      <c r="H198" s="95" t="e">
        <f t="shared" si="27"/>
        <v>#REF!</v>
      </c>
      <c r="I198" s="95">
        <f t="shared" si="27"/>
        <v>0</v>
      </c>
      <c r="J198" s="95">
        <f t="shared" si="27"/>
        <v>0</v>
      </c>
      <c r="K198" s="95">
        <f t="shared" si="27"/>
        <v>0</v>
      </c>
      <c r="L198" s="95">
        <f t="shared" si="27"/>
        <v>0</v>
      </c>
      <c r="M198" s="95" t="e">
        <f t="shared" si="27"/>
        <v>#REF!</v>
      </c>
      <c r="N198" s="95">
        <f t="shared" si="27"/>
        <v>0</v>
      </c>
      <c r="O198" s="92"/>
      <c r="P198" s="92"/>
      <c r="Q198" s="92"/>
      <c r="R198" s="92"/>
      <c r="S198" s="93" t="e">
        <f t="shared" ref="S198:S261" si="28">$C198+H198+$M198+$N198+X198+Y198</f>
        <v>#REF!</v>
      </c>
      <c r="T198" s="94"/>
      <c r="U198" s="94"/>
      <c r="V198" s="94"/>
      <c r="W198" s="94"/>
      <c r="X198" s="96" t="e">
        <f t="shared" ref="X198:Y213" si="29">X197</f>
        <v>#REF!</v>
      </c>
      <c r="Y198" s="102" t="e">
        <f t="shared" si="29"/>
        <v>#REF!</v>
      </c>
      <c r="AC198" s="108">
        <v>1498.36</v>
      </c>
    </row>
    <row r="199" spans="1:29" x14ac:dyDescent="0.2">
      <c r="A199" s="88" t="e">
        <f>#REF!</f>
        <v>#REF!</v>
      </c>
      <c r="B199" s="89">
        <v>3</v>
      </c>
      <c r="C199" s="90" t="e">
        <f>#REF!</f>
        <v>#REF!</v>
      </c>
      <c r="D199" s="95">
        <f t="shared" si="27"/>
        <v>0</v>
      </c>
      <c r="E199" s="95">
        <f t="shared" si="27"/>
        <v>0</v>
      </c>
      <c r="F199" s="95">
        <f t="shared" si="27"/>
        <v>0</v>
      </c>
      <c r="G199" s="95">
        <f t="shared" si="27"/>
        <v>0</v>
      </c>
      <c r="H199" s="95" t="e">
        <f t="shared" si="27"/>
        <v>#REF!</v>
      </c>
      <c r="I199" s="95">
        <f t="shared" si="27"/>
        <v>0</v>
      </c>
      <c r="J199" s="95">
        <f t="shared" si="27"/>
        <v>0</v>
      </c>
      <c r="K199" s="95">
        <f t="shared" si="27"/>
        <v>0</v>
      </c>
      <c r="L199" s="95">
        <f t="shared" si="27"/>
        <v>0</v>
      </c>
      <c r="M199" s="95" t="e">
        <f t="shared" si="27"/>
        <v>#REF!</v>
      </c>
      <c r="N199" s="95">
        <f t="shared" si="27"/>
        <v>0</v>
      </c>
      <c r="O199" s="92"/>
      <c r="P199" s="92"/>
      <c r="Q199" s="92"/>
      <c r="R199" s="92"/>
      <c r="S199" s="93" t="e">
        <f t="shared" si="28"/>
        <v>#REF!</v>
      </c>
      <c r="T199" s="94"/>
      <c r="U199" s="94"/>
      <c r="V199" s="94"/>
      <c r="W199" s="94"/>
      <c r="X199" s="96" t="e">
        <f t="shared" si="29"/>
        <v>#REF!</v>
      </c>
      <c r="Y199" s="102" t="e">
        <f t="shared" si="29"/>
        <v>#REF!</v>
      </c>
      <c r="AC199" s="108">
        <v>1516.29</v>
      </c>
    </row>
    <row r="200" spans="1:29" x14ac:dyDescent="0.2">
      <c r="A200" s="88" t="e">
        <f>#REF!</f>
        <v>#REF!</v>
      </c>
      <c r="B200" s="89">
        <v>4</v>
      </c>
      <c r="C200" s="90" t="e">
        <f>#REF!</f>
        <v>#REF!</v>
      </c>
      <c r="D200" s="95">
        <f t="shared" si="27"/>
        <v>0</v>
      </c>
      <c r="E200" s="95">
        <f t="shared" si="27"/>
        <v>0</v>
      </c>
      <c r="F200" s="95">
        <f t="shared" si="27"/>
        <v>0</v>
      </c>
      <c r="G200" s="95">
        <f t="shared" si="27"/>
        <v>0</v>
      </c>
      <c r="H200" s="95" t="e">
        <f t="shared" si="27"/>
        <v>#REF!</v>
      </c>
      <c r="I200" s="95">
        <f t="shared" si="27"/>
        <v>0</v>
      </c>
      <c r="J200" s="95">
        <f t="shared" si="27"/>
        <v>0</v>
      </c>
      <c r="K200" s="95">
        <f t="shared" si="27"/>
        <v>0</v>
      </c>
      <c r="L200" s="95">
        <f t="shared" si="27"/>
        <v>0</v>
      </c>
      <c r="M200" s="95" t="e">
        <f t="shared" si="27"/>
        <v>#REF!</v>
      </c>
      <c r="N200" s="95">
        <f t="shared" si="27"/>
        <v>0</v>
      </c>
      <c r="O200" s="92"/>
      <c r="P200" s="92"/>
      <c r="Q200" s="92"/>
      <c r="R200" s="92"/>
      <c r="S200" s="93" t="e">
        <f t="shared" si="28"/>
        <v>#REF!</v>
      </c>
      <c r="T200" s="94"/>
      <c r="U200" s="94"/>
      <c r="V200" s="94"/>
      <c r="W200" s="94"/>
      <c r="X200" s="96" t="e">
        <f t="shared" si="29"/>
        <v>#REF!</v>
      </c>
      <c r="Y200" s="102" t="e">
        <f t="shared" si="29"/>
        <v>#REF!</v>
      </c>
      <c r="AC200" s="108">
        <v>1543.71</v>
      </c>
    </row>
    <row r="201" spans="1:29" x14ac:dyDescent="0.2">
      <c r="A201" s="88" t="e">
        <f>#REF!</f>
        <v>#REF!</v>
      </c>
      <c r="B201" s="89">
        <v>5</v>
      </c>
      <c r="C201" s="90" t="e">
        <f>#REF!</f>
        <v>#REF!</v>
      </c>
      <c r="D201" s="95">
        <f t="shared" si="27"/>
        <v>0</v>
      </c>
      <c r="E201" s="95">
        <f t="shared" si="27"/>
        <v>0</v>
      </c>
      <c r="F201" s="95">
        <f t="shared" si="27"/>
        <v>0</v>
      </c>
      <c r="G201" s="95">
        <f t="shared" si="27"/>
        <v>0</v>
      </c>
      <c r="H201" s="95" t="e">
        <f t="shared" si="27"/>
        <v>#REF!</v>
      </c>
      <c r="I201" s="95">
        <f t="shared" si="27"/>
        <v>0</v>
      </c>
      <c r="J201" s="95">
        <f t="shared" si="27"/>
        <v>0</v>
      </c>
      <c r="K201" s="95">
        <f t="shared" si="27"/>
        <v>0</v>
      </c>
      <c r="L201" s="95">
        <f t="shared" si="27"/>
        <v>0</v>
      </c>
      <c r="M201" s="95" t="e">
        <f t="shared" si="27"/>
        <v>#REF!</v>
      </c>
      <c r="N201" s="95">
        <f t="shared" si="27"/>
        <v>0</v>
      </c>
      <c r="O201" s="92"/>
      <c r="P201" s="92"/>
      <c r="Q201" s="92"/>
      <c r="R201" s="92"/>
      <c r="S201" s="93" t="e">
        <f t="shared" si="28"/>
        <v>#REF!</v>
      </c>
      <c r="T201" s="94"/>
      <c r="U201" s="94"/>
      <c r="V201" s="94"/>
      <c r="W201" s="94"/>
      <c r="X201" s="96" t="e">
        <f t="shared" si="29"/>
        <v>#REF!</v>
      </c>
      <c r="Y201" s="102" t="e">
        <f t="shared" si="29"/>
        <v>#REF!</v>
      </c>
      <c r="AC201" s="108">
        <v>1546.16</v>
      </c>
    </row>
    <row r="202" spans="1:29" x14ac:dyDescent="0.2">
      <c r="A202" s="88" t="e">
        <f>#REF!</f>
        <v>#REF!</v>
      </c>
      <c r="B202" s="89">
        <v>6</v>
      </c>
      <c r="C202" s="90" t="e">
        <f>#REF!</f>
        <v>#REF!</v>
      </c>
      <c r="D202" s="95">
        <f t="shared" si="27"/>
        <v>0</v>
      </c>
      <c r="E202" s="95">
        <f t="shared" si="27"/>
        <v>0</v>
      </c>
      <c r="F202" s="95">
        <f t="shared" si="27"/>
        <v>0</v>
      </c>
      <c r="G202" s="95">
        <f t="shared" si="27"/>
        <v>0</v>
      </c>
      <c r="H202" s="95" t="e">
        <f t="shared" si="27"/>
        <v>#REF!</v>
      </c>
      <c r="I202" s="95">
        <f t="shared" si="27"/>
        <v>0</v>
      </c>
      <c r="J202" s="95">
        <f t="shared" si="27"/>
        <v>0</v>
      </c>
      <c r="K202" s="95">
        <f t="shared" si="27"/>
        <v>0</v>
      </c>
      <c r="L202" s="95">
        <f t="shared" si="27"/>
        <v>0</v>
      </c>
      <c r="M202" s="95" t="e">
        <f t="shared" si="27"/>
        <v>#REF!</v>
      </c>
      <c r="N202" s="95">
        <f t="shared" si="27"/>
        <v>0</v>
      </c>
      <c r="O202" s="92"/>
      <c r="P202" s="92"/>
      <c r="Q202" s="92"/>
      <c r="R202" s="92"/>
      <c r="S202" s="93" t="e">
        <f t="shared" si="28"/>
        <v>#REF!</v>
      </c>
      <c r="T202" s="94"/>
      <c r="U202" s="94"/>
      <c r="V202" s="94"/>
      <c r="W202" s="94"/>
      <c r="X202" s="96" t="e">
        <f t="shared" si="29"/>
        <v>#REF!</v>
      </c>
      <c r="Y202" s="102" t="e">
        <f t="shared" si="29"/>
        <v>#REF!</v>
      </c>
      <c r="AC202" s="108">
        <v>1547.45</v>
      </c>
    </row>
    <row r="203" spans="1:29" x14ac:dyDescent="0.2">
      <c r="A203" s="88" t="e">
        <f>#REF!</f>
        <v>#REF!</v>
      </c>
      <c r="B203" s="89">
        <v>7</v>
      </c>
      <c r="C203" s="90" t="e">
        <f>#REF!</f>
        <v>#REF!</v>
      </c>
      <c r="D203" s="95">
        <f t="shared" si="27"/>
        <v>0</v>
      </c>
      <c r="E203" s="95">
        <f t="shared" si="27"/>
        <v>0</v>
      </c>
      <c r="F203" s="95">
        <f t="shared" si="27"/>
        <v>0</v>
      </c>
      <c r="G203" s="95">
        <f t="shared" si="27"/>
        <v>0</v>
      </c>
      <c r="H203" s="95" t="e">
        <f t="shared" si="27"/>
        <v>#REF!</v>
      </c>
      <c r="I203" s="95">
        <f t="shared" si="27"/>
        <v>0</v>
      </c>
      <c r="J203" s="95">
        <f t="shared" si="27"/>
        <v>0</v>
      </c>
      <c r="K203" s="95">
        <f t="shared" si="27"/>
        <v>0</v>
      </c>
      <c r="L203" s="95">
        <f t="shared" si="27"/>
        <v>0</v>
      </c>
      <c r="M203" s="95" t="e">
        <f t="shared" si="27"/>
        <v>#REF!</v>
      </c>
      <c r="N203" s="95">
        <f t="shared" si="27"/>
        <v>0</v>
      </c>
      <c r="O203" s="92"/>
      <c r="P203" s="92"/>
      <c r="Q203" s="92"/>
      <c r="R203" s="92"/>
      <c r="S203" s="93" t="e">
        <f t="shared" si="28"/>
        <v>#REF!</v>
      </c>
      <c r="T203" s="94"/>
      <c r="U203" s="94"/>
      <c r="V203" s="94"/>
      <c r="W203" s="94"/>
      <c r="X203" s="96" t="e">
        <f t="shared" si="29"/>
        <v>#REF!</v>
      </c>
      <c r="Y203" s="102" t="e">
        <f t="shared" si="29"/>
        <v>#REF!</v>
      </c>
      <c r="AC203" s="108">
        <v>1541.52</v>
      </c>
    </row>
    <row r="204" spans="1:29" x14ac:dyDescent="0.2">
      <c r="A204" s="88" t="e">
        <f>#REF!</f>
        <v>#REF!</v>
      </c>
      <c r="B204" s="89">
        <v>8</v>
      </c>
      <c r="C204" s="90" t="e">
        <f>#REF!</f>
        <v>#REF!</v>
      </c>
      <c r="D204" s="95">
        <f t="shared" si="27"/>
        <v>0</v>
      </c>
      <c r="E204" s="95">
        <f t="shared" si="27"/>
        <v>0</v>
      </c>
      <c r="F204" s="95">
        <f t="shared" si="27"/>
        <v>0</v>
      </c>
      <c r="G204" s="95">
        <f t="shared" si="27"/>
        <v>0</v>
      </c>
      <c r="H204" s="95" t="e">
        <f t="shared" si="27"/>
        <v>#REF!</v>
      </c>
      <c r="I204" s="95">
        <f t="shared" si="27"/>
        <v>0</v>
      </c>
      <c r="J204" s="95">
        <f t="shared" si="27"/>
        <v>0</v>
      </c>
      <c r="K204" s="95">
        <f t="shared" si="27"/>
        <v>0</v>
      </c>
      <c r="L204" s="95">
        <f t="shared" si="27"/>
        <v>0</v>
      </c>
      <c r="M204" s="95" t="e">
        <f t="shared" si="27"/>
        <v>#REF!</v>
      </c>
      <c r="N204" s="95">
        <f t="shared" si="27"/>
        <v>0</v>
      </c>
      <c r="O204" s="92"/>
      <c r="P204" s="92"/>
      <c r="Q204" s="92"/>
      <c r="R204" s="92"/>
      <c r="S204" s="93" t="e">
        <f t="shared" si="28"/>
        <v>#REF!</v>
      </c>
      <c r="T204" s="94"/>
      <c r="U204" s="94"/>
      <c r="V204" s="94"/>
      <c r="W204" s="94"/>
      <c r="X204" s="96" t="e">
        <f t="shared" si="29"/>
        <v>#REF!</v>
      </c>
      <c r="Y204" s="102" t="e">
        <f t="shared" si="29"/>
        <v>#REF!</v>
      </c>
      <c r="AC204" s="108">
        <v>1524.97</v>
      </c>
    </row>
    <row r="205" spans="1:29" x14ac:dyDescent="0.2">
      <c r="A205" s="88" t="e">
        <f>#REF!</f>
        <v>#REF!</v>
      </c>
      <c r="B205" s="89">
        <v>9</v>
      </c>
      <c r="C205" s="90" t="e">
        <f>#REF!</f>
        <v>#REF!</v>
      </c>
      <c r="D205" s="95">
        <f t="shared" si="27"/>
        <v>0</v>
      </c>
      <c r="E205" s="95">
        <f t="shared" si="27"/>
        <v>0</v>
      </c>
      <c r="F205" s="95">
        <f t="shared" si="27"/>
        <v>0</v>
      </c>
      <c r="G205" s="95">
        <f t="shared" si="27"/>
        <v>0</v>
      </c>
      <c r="H205" s="95" t="e">
        <f t="shared" si="27"/>
        <v>#REF!</v>
      </c>
      <c r="I205" s="95">
        <f t="shared" si="27"/>
        <v>0</v>
      </c>
      <c r="J205" s="95">
        <f t="shared" si="27"/>
        <v>0</v>
      </c>
      <c r="K205" s="95">
        <f t="shared" si="27"/>
        <v>0</v>
      </c>
      <c r="L205" s="95">
        <f t="shared" si="27"/>
        <v>0</v>
      </c>
      <c r="M205" s="95" t="e">
        <f t="shared" si="27"/>
        <v>#REF!</v>
      </c>
      <c r="N205" s="95">
        <f t="shared" si="27"/>
        <v>0</v>
      </c>
      <c r="O205" s="92"/>
      <c r="P205" s="92"/>
      <c r="Q205" s="92"/>
      <c r="R205" s="92"/>
      <c r="S205" s="93" t="e">
        <f t="shared" si="28"/>
        <v>#REF!</v>
      </c>
      <c r="T205" s="94"/>
      <c r="U205" s="94"/>
      <c r="V205" s="94"/>
      <c r="W205" s="94"/>
      <c r="X205" s="96" t="e">
        <f t="shared" si="29"/>
        <v>#REF!</v>
      </c>
      <c r="Y205" s="102" t="e">
        <f t="shared" si="29"/>
        <v>#REF!</v>
      </c>
      <c r="AC205" s="108">
        <v>1500.84</v>
      </c>
    </row>
    <row r="206" spans="1:29" x14ac:dyDescent="0.2">
      <c r="A206" s="88" t="e">
        <f>#REF!</f>
        <v>#REF!</v>
      </c>
      <c r="B206" s="89">
        <v>10</v>
      </c>
      <c r="C206" s="90" t="e">
        <f>#REF!</f>
        <v>#REF!</v>
      </c>
      <c r="D206" s="95">
        <f t="shared" si="27"/>
        <v>0</v>
      </c>
      <c r="E206" s="95">
        <f t="shared" si="27"/>
        <v>0</v>
      </c>
      <c r="F206" s="95">
        <f t="shared" si="27"/>
        <v>0</v>
      </c>
      <c r="G206" s="95">
        <f t="shared" si="27"/>
        <v>0</v>
      </c>
      <c r="H206" s="95" t="e">
        <f t="shared" si="27"/>
        <v>#REF!</v>
      </c>
      <c r="I206" s="95">
        <f t="shared" si="27"/>
        <v>0</v>
      </c>
      <c r="J206" s="95">
        <f t="shared" si="27"/>
        <v>0</v>
      </c>
      <c r="K206" s="95">
        <f t="shared" si="27"/>
        <v>0</v>
      </c>
      <c r="L206" s="95">
        <f t="shared" si="27"/>
        <v>0</v>
      </c>
      <c r="M206" s="95" t="e">
        <f t="shared" si="27"/>
        <v>#REF!</v>
      </c>
      <c r="N206" s="95">
        <f t="shared" si="27"/>
        <v>0</v>
      </c>
      <c r="O206" s="92"/>
      <c r="P206" s="92"/>
      <c r="Q206" s="92"/>
      <c r="R206" s="92"/>
      <c r="S206" s="93" t="e">
        <f t="shared" si="28"/>
        <v>#REF!</v>
      </c>
      <c r="T206" s="94"/>
      <c r="U206" s="94"/>
      <c r="V206" s="94"/>
      <c r="W206" s="94"/>
      <c r="X206" s="96" t="e">
        <f t="shared" si="29"/>
        <v>#REF!</v>
      </c>
      <c r="Y206" s="102" t="e">
        <f t="shared" si="29"/>
        <v>#REF!</v>
      </c>
      <c r="AC206" s="108">
        <v>1468.85</v>
      </c>
    </row>
    <row r="207" spans="1:29" x14ac:dyDescent="0.2">
      <c r="A207" s="88" t="e">
        <f>#REF!</f>
        <v>#REF!</v>
      </c>
      <c r="B207" s="89">
        <v>11</v>
      </c>
      <c r="C207" s="90" t="e">
        <f>#REF!</f>
        <v>#REF!</v>
      </c>
      <c r="D207" s="95">
        <f t="shared" si="27"/>
        <v>0</v>
      </c>
      <c r="E207" s="95">
        <f t="shared" si="27"/>
        <v>0</v>
      </c>
      <c r="F207" s="95">
        <f t="shared" si="27"/>
        <v>0</v>
      </c>
      <c r="G207" s="95">
        <f t="shared" si="27"/>
        <v>0</v>
      </c>
      <c r="H207" s="95" t="e">
        <f t="shared" si="27"/>
        <v>#REF!</v>
      </c>
      <c r="I207" s="95">
        <f t="shared" si="27"/>
        <v>0</v>
      </c>
      <c r="J207" s="95">
        <f t="shared" si="27"/>
        <v>0</v>
      </c>
      <c r="K207" s="95">
        <f t="shared" si="27"/>
        <v>0</v>
      </c>
      <c r="L207" s="95">
        <f t="shared" si="27"/>
        <v>0</v>
      </c>
      <c r="M207" s="95" t="e">
        <f t="shared" si="27"/>
        <v>#REF!</v>
      </c>
      <c r="N207" s="95">
        <f t="shared" si="27"/>
        <v>0</v>
      </c>
      <c r="O207" s="92"/>
      <c r="P207" s="92"/>
      <c r="Q207" s="92"/>
      <c r="R207" s="92"/>
      <c r="S207" s="93" t="e">
        <f t="shared" si="28"/>
        <v>#REF!</v>
      </c>
      <c r="T207" s="94"/>
      <c r="U207" s="94"/>
      <c r="V207" s="94"/>
      <c r="W207" s="94"/>
      <c r="X207" s="96" t="e">
        <f t="shared" si="29"/>
        <v>#REF!</v>
      </c>
      <c r="Y207" s="102" t="e">
        <f t="shared" si="29"/>
        <v>#REF!</v>
      </c>
      <c r="AC207" s="108">
        <v>1456.03</v>
      </c>
    </row>
    <row r="208" spans="1:29" x14ac:dyDescent="0.2">
      <c r="A208" s="88" t="e">
        <f>#REF!</f>
        <v>#REF!</v>
      </c>
      <c r="B208" s="89">
        <v>12</v>
      </c>
      <c r="C208" s="90" t="e">
        <f>#REF!</f>
        <v>#REF!</v>
      </c>
      <c r="D208" s="95">
        <f t="shared" si="27"/>
        <v>0</v>
      </c>
      <c r="E208" s="95">
        <f t="shared" si="27"/>
        <v>0</v>
      </c>
      <c r="F208" s="95">
        <f t="shared" si="27"/>
        <v>0</v>
      </c>
      <c r="G208" s="95">
        <f t="shared" si="27"/>
        <v>0</v>
      </c>
      <c r="H208" s="95" t="e">
        <f t="shared" si="27"/>
        <v>#REF!</v>
      </c>
      <c r="I208" s="95">
        <f t="shared" si="27"/>
        <v>0</v>
      </c>
      <c r="J208" s="95">
        <f t="shared" si="27"/>
        <v>0</v>
      </c>
      <c r="K208" s="95">
        <f t="shared" si="27"/>
        <v>0</v>
      </c>
      <c r="L208" s="95">
        <f t="shared" si="27"/>
        <v>0</v>
      </c>
      <c r="M208" s="95" t="e">
        <f t="shared" si="27"/>
        <v>#REF!</v>
      </c>
      <c r="N208" s="95">
        <f t="shared" si="27"/>
        <v>0</v>
      </c>
      <c r="O208" s="92"/>
      <c r="P208" s="92"/>
      <c r="Q208" s="92"/>
      <c r="R208" s="92"/>
      <c r="S208" s="93" t="e">
        <f t="shared" si="28"/>
        <v>#REF!</v>
      </c>
      <c r="T208" s="94"/>
      <c r="U208" s="94"/>
      <c r="V208" s="94"/>
      <c r="W208" s="94"/>
      <c r="X208" s="96" t="e">
        <f t="shared" si="29"/>
        <v>#REF!</v>
      </c>
      <c r="Y208" s="102" t="e">
        <f t="shared" si="29"/>
        <v>#REF!</v>
      </c>
      <c r="AC208" s="108">
        <v>1445.98</v>
      </c>
    </row>
    <row r="209" spans="1:29" x14ac:dyDescent="0.2">
      <c r="A209" s="88" t="e">
        <f>#REF!</f>
        <v>#REF!</v>
      </c>
      <c r="B209" s="89">
        <v>13</v>
      </c>
      <c r="C209" s="90" t="e">
        <f>#REF!</f>
        <v>#REF!</v>
      </c>
      <c r="D209" s="95">
        <f t="shared" si="27"/>
        <v>0</v>
      </c>
      <c r="E209" s="95">
        <f t="shared" si="27"/>
        <v>0</v>
      </c>
      <c r="F209" s="95">
        <f t="shared" si="27"/>
        <v>0</v>
      </c>
      <c r="G209" s="95">
        <f t="shared" si="27"/>
        <v>0</v>
      </c>
      <c r="H209" s="95" t="e">
        <f t="shared" si="27"/>
        <v>#REF!</v>
      </c>
      <c r="I209" s="95">
        <f t="shared" si="27"/>
        <v>0</v>
      </c>
      <c r="J209" s="95">
        <f t="shared" si="27"/>
        <v>0</v>
      </c>
      <c r="K209" s="95">
        <f t="shared" si="27"/>
        <v>0</v>
      </c>
      <c r="L209" s="95">
        <f t="shared" si="27"/>
        <v>0</v>
      </c>
      <c r="M209" s="95" t="e">
        <f t="shared" si="27"/>
        <v>#REF!</v>
      </c>
      <c r="N209" s="95">
        <f t="shared" si="27"/>
        <v>0</v>
      </c>
      <c r="O209" s="92"/>
      <c r="P209" s="92"/>
      <c r="Q209" s="92"/>
      <c r="R209" s="92"/>
      <c r="S209" s="93" t="e">
        <f t="shared" si="28"/>
        <v>#REF!</v>
      </c>
      <c r="T209" s="94"/>
      <c r="U209" s="94"/>
      <c r="V209" s="94"/>
      <c r="W209" s="94"/>
      <c r="X209" s="96" t="e">
        <f t="shared" si="29"/>
        <v>#REF!</v>
      </c>
      <c r="Y209" s="102" t="e">
        <f t="shared" si="29"/>
        <v>#REF!</v>
      </c>
      <c r="AC209" s="108">
        <v>1456.63</v>
      </c>
    </row>
    <row r="210" spans="1:29" x14ac:dyDescent="0.2">
      <c r="A210" s="88" t="e">
        <f>#REF!</f>
        <v>#REF!</v>
      </c>
      <c r="B210" s="89">
        <v>14</v>
      </c>
      <c r="C210" s="90" t="e">
        <f>#REF!</f>
        <v>#REF!</v>
      </c>
      <c r="D210" s="95">
        <f t="shared" si="27"/>
        <v>0</v>
      </c>
      <c r="E210" s="95">
        <f t="shared" si="27"/>
        <v>0</v>
      </c>
      <c r="F210" s="95">
        <f t="shared" si="27"/>
        <v>0</v>
      </c>
      <c r="G210" s="95">
        <f t="shared" si="27"/>
        <v>0</v>
      </c>
      <c r="H210" s="95" t="e">
        <f t="shared" si="27"/>
        <v>#REF!</v>
      </c>
      <c r="I210" s="95">
        <f t="shared" si="27"/>
        <v>0</v>
      </c>
      <c r="J210" s="95">
        <f t="shared" si="27"/>
        <v>0</v>
      </c>
      <c r="K210" s="95">
        <f t="shared" si="27"/>
        <v>0</v>
      </c>
      <c r="L210" s="95">
        <f t="shared" si="27"/>
        <v>0</v>
      </c>
      <c r="M210" s="95" t="e">
        <f t="shared" si="27"/>
        <v>#REF!</v>
      </c>
      <c r="N210" s="95">
        <f t="shared" si="27"/>
        <v>0</v>
      </c>
      <c r="O210" s="92"/>
      <c r="P210" s="92"/>
      <c r="Q210" s="92"/>
      <c r="R210" s="92"/>
      <c r="S210" s="93" t="e">
        <f t="shared" si="28"/>
        <v>#REF!</v>
      </c>
      <c r="T210" s="94"/>
      <c r="U210" s="94"/>
      <c r="V210" s="94"/>
      <c r="W210" s="94"/>
      <c r="X210" s="96" t="e">
        <f t="shared" si="29"/>
        <v>#REF!</v>
      </c>
      <c r="Y210" s="102" t="e">
        <f t="shared" si="29"/>
        <v>#REF!</v>
      </c>
      <c r="AC210" s="108">
        <v>1472.56</v>
      </c>
    </row>
    <row r="211" spans="1:29" x14ac:dyDescent="0.2">
      <c r="A211" s="88" t="e">
        <f>#REF!</f>
        <v>#REF!</v>
      </c>
      <c r="B211" s="89">
        <v>15</v>
      </c>
      <c r="C211" s="90" t="e">
        <f>#REF!</f>
        <v>#REF!</v>
      </c>
      <c r="D211" s="95">
        <f t="shared" si="27"/>
        <v>0</v>
      </c>
      <c r="E211" s="95">
        <f t="shared" si="27"/>
        <v>0</v>
      </c>
      <c r="F211" s="95">
        <f t="shared" si="27"/>
        <v>0</v>
      </c>
      <c r="G211" s="95">
        <f t="shared" si="27"/>
        <v>0</v>
      </c>
      <c r="H211" s="95" t="e">
        <f t="shared" si="27"/>
        <v>#REF!</v>
      </c>
      <c r="I211" s="95">
        <f t="shared" si="27"/>
        <v>0</v>
      </c>
      <c r="J211" s="95">
        <f t="shared" si="27"/>
        <v>0</v>
      </c>
      <c r="K211" s="95">
        <f t="shared" si="27"/>
        <v>0</v>
      </c>
      <c r="L211" s="95">
        <f t="shared" si="27"/>
        <v>0</v>
      </c>
      <c r="M211" s="95" t="e">
        <f t="shared" si="27"/>
        <v>#REF!</v>
      </c>
      <c r="N211" s="95">
        <f t="shared" si="27"/>
        <v>0</v>
      </c>
      <c r="O211" s="92"/>
      <c r="P211" s="92"/>
      <c r="Q211" s="92"/>
      <c r="R211" s="92"/>
      <c r="S211" s="93" t="e">
        <f t="shared" si="28"/>
        <v>#REF!</v>
      </c>
      <c r="T211" s="94"/>
      <c r="U211" s="94"/>
      <c r="V211" s="94"/>
      <c r="W211" s="94"/>
      <c r="X211" s="96" t="e">
        <f t="shared" si="29"/>
        <v>#REF!</v>
      </c>
      <c r="Y211" s="102" t="e">
        <f t="shared" si="29"/>
        <v>#REF!</v>
      </c>
      <c r="AC211" s="108">
        <v>1485.54</v>
      </c>
    </row>
    <row r="212" spans="1:29" x14ac:dyDescent="0.2">
      <c r="A212" s="88" t="e">
        <f>#REF!</f>
        <v>#REF!</v>
      </c>
      <c r="B212" s="89">
        <v>16</v>
      </c>
      <c r="C212" s="90" t="e">
        <f>#REF!</f>
        <v>#REF!</v>
      </c>
      <c r="D212" s="95">
        <f t="shared" si="27"/>
        <v>0</v>
      </c>
      <c r="E212" s="95">
        <f t="shared" si="27"/>
        <v>0</v>
      </c>
      <c r="F212" s="95">
        <f t="shared" si="27"/>
        <v>0</v>
      </c>
      <c r="G212" s="95">
        <f t="shared" si="27"/>
        <v>0</v>
      </c>
      <c r="H212" s="95" t="e">
        <f t="shared" si="27"/>
        <v>#REF!</v>
      </c>
      <c r="I212" s="95">
        <f t="shared" si="27"/>
        <v>0</v>
      </c>
      <c r="J212" s="95">
        <f t="shared" si="27"/>
        <v>0</v>
      </c>
      <c r="K212" s="95">
        <f t="shared" si="27"/>
        <v>0</v>
      </c>
      <c r="L212" s="95">
        <f t="shared" si="27"/>
        <v>0</v>
      </c>
      <c r="M212" s="95" t="e">
        <f t="shared" si="27"/>
        <v>#REF!</v>
      </c>
      <c r="N212" s="95">
        <f t="shared" si="27"/>
        <v>0</v>
      </c>
      <c r="O212" s="92"/>
      <c r="P212" s="92"/>
      <c r="Q212" s="92"/>
      <c r="R212" s="92"/>
      <c r="S212" s="93" t="e">
        <f t="shared" si="28"/>
        <v>#REF!</v>
      </c>
      <c r="T212" s="94"/>
      <c r="U212" s="94"/>
      <c r="V212" s="94"/>
      <c r="W212" s="94"/>
      <c r="X212" s="96" t="e">
        <f t="shared" si="29"/>
        <v>#REF!</v>
      </c>
      <c r="Y212" s="102" t="e">
        <f t="shared" si="29"/>
        <v>#REF!</v>
      </c>
      <c r="AC212" s="108">
        <v>1489.05</v>
      </c>
    </row>
    <row r="213" spans="1:29" x14ac:dyDescent="0.2">
      <c r="A213" s="88" t="e">
        <f>#REF!</f>
        <v>#REF!</v>
      </c>
      <c r="B213" s="89">
        <v>17</v>
      </c>
      <c r="C213" s="90" t="e">
        <f>#REF!</f>
        <v>#REF!</v>
      </c>
      <c r="D213" s="95">
        <f t="shared" si="27"/>
        <v>0</v>
      </c>
      <c r="E213" s="95">
        <f t="shared" si="27"/>
        <v>0</v>
      </c>
      <c r="F213" s="95">
        <f t="shared" si="27"/>
        <v>0</v>
      </c>
      <c r="G213" s="95">
        <f t="shared" si="27"/>
        <v>0</v>
      </c>
      <c r="H213" s="95" t="e">
        <f t="shared" si="27"/>
        <v>#REF!</v>
      </c>
      <c r="I213" s="95">
        <f t="shared" si="27"/>
        <v>0</v>
      </c>
      <c r="J213" s="95">
        <f t="shared" si="27"/>
        <v>0</v>
      </c>
      <c r="K213" s="95">
        <f t="shared" si="27"/>
        <v>0</v>
      </c>
      <c r="L213" s="95">
        <f t="shared" si="27"/>
        <v>0</v>
      </c>
      <c r="M213" s="95" t="e">
        <f t="shared" si="27"/>
        <v>#REF!</v>
      </c>
      <c r="N213" s="95">
        <f t="shared" si="27"/>
        <v>0</v>
      </c>
      <c r="O213" s="92"/>
      <c r="P213" s="92"/>
      <c r="Q213" s="92"/>
      <c r="R213" s="92"/>
      <c r="S213" s="93" t="e">
        <f t="shared" si="28"/>
        <v>#REF!</v>
      </c>
      <c r="T213" s="94"/>
      <c r="U213" s="94"/>
      <c r="V213" s="94"/>
      <c r="W213" s="94"/>
      <c r="X213" s="96" t="e">
        <f t="shared" si="29"/>
        <v>#REF!</v>
      </c>
      <c r="Y213" s="102" t="e">
        <f t="shared" si="29"/>
        <v>#REF!</v>
      </c>
      <c r="AC213" s="108">
        <v>1483.38</v>
      </c>
    </row>
    <row r="214" spans="1:29" x14ac:dyDescent="0.2">
      <c r="A214" s="88" t="e">
        <f>#REF!</f>
        <v>#REF!</v>
      </c>
      <c r="B214" s="89">
        <v>18</v>
      </c>
      <c r="C214" s="90" t="e">
        <f>#REF!</f>
        <v>#REF!</v>
      </c>
      <c r="D214" s="95">
        <f t="shared" ref="D214:N229" si="30">D213</f>
        <v>0</v>
      </c>
      <c r="E214" s="95">
        <f t="shared" si="30"/>
        <v>0</v>
      </c>
      <c r="F214" s="95">
        <f t="shared" si="30"/>
        <v>0</v>
      </c>
      <c r="G214" s="95">
        <f t="shared" si="30"/>
        <v>0</v>
      </c>
      <c r="H214" s="95" t="e">
        <f t="shared" si="30"/>
        <v>#REF!</v>
      </c>
      <c r="I214" s="95">
        <f t="shared" si="30"/>
        <v>0</v>
      </c>
      <c r="J214" s="95">
        <f t="shared" si="30"/>
        <v>0</v>
      </c>
      <c r="K214" s="95">
        <f t="shared" si="30"/>
        <v>0</v>
      </c>
      <c r="L214" s="95">
        <f t="shared" si="30"/>
        <v>0</v>
      </c>
      <c r="M214" s="95" t="e">
        <f t="shared" si="30"/>
        <v>#REF!</v>
      </c>
      <c r="N214" s="95">
        <f t="shared" si="30"/>
        <v>0</v>
      </c>
      <c r="O214" s="92"/>
      <c r="P214" s="92"/>
      <c r="Q214" s="92"/>
      <c r="R214" s="92"/>
      <c r="S214" s="93" t="e">
        <f t="shared" si="28"/>
        <v>#REF!</v>
      </c>
      <c r="T214" s="94"/>
      <c r="U214" s="94"/>
      <c r="V214" s="94"/>
      <c r="W214" s="94"/>
      <c r="X214" s="96" t="e">
        <f t="shared" ref="X214:Y229" si="31">X213</f>
        <v>#REF!</v>
      </c>
      <c r="Y214" s="102" t="e">
        <f t="shared" si="31"/>
        <v>#REF!</v>
      </c>
      <c r="AC214" s="108">
        <v>1482.56</v>
      </c>
    </row>
    <row r="215" spans="1:29" x14ac:dyDescent="0.2">
      <c r="A215" s="88" t="e">
        <f>#REF!</f>
        <v>#REF!</v>
      </c>
      <c r="B215" s="89">
        <v>19</v>
      </c>
      <c r="C215" s="90" t="e">
        <f>#REF!</f>
        <v>#REF!</v>
      </c>
      <c r="D215" s="95">
        <f t="shared" si="30"/>
        <v>0</v>
      </c>
      <c r="E215" s="95">
        <f t="shared" si="30"/>
        <v>0</v>
      </c>
      <c r="F215" s="95">
        <f t="shared" si="30"/>
        <v>0</v>
      </c>
      <c r="G215" s="95">
        <f t="shared" si="30"/>
        <v>0</v>
      </c>
      <c r="H215" s="95" t="e">
        <f t="shared" si="30"/>
        <v>#REF!</v>
      </c>
      <c r="I215" s="95">
        <f t="shared" si="30"/>
        <v>0</v>
      </c>
      <c r="J215" s="95">
        <f t="shared" si="30"/>
        <v>0</v>
      </c>
      <c r="K215" s="95">
        <f t="shared" si="30"/>
        <v>0</v>
      </c>
      <c r="L215" s="95">
        <f t="shared" si="30"/>
        <v>0</v>
      </c>
      <c r="M215" s="95" t="e">
        <f t="shared" si="30"/>
        <v>#REF!</v>
      </c>
      <c r="N215" s="95">
        <f t="shared" si="30"/>
        <v>0</v>
      </c>
      <c r="O215" s="92"/>
      <c r="P215" s="92"/>
      <c r="Q215" s="92"/>
      <c r="R215" s="92"/>
      <c r="S215" s="93" t="e">
        <f t="shared" si="28"/>
        <v>#REF!</v>
      </c>
      <c r="T215" s="94"/>
      <c r="U215" s="94"/>
      <c r="V215" s="94"/>
      <c r="W215" s="94"/>
      <c r="X215" s="96" t="e">
        <f t="shared" si="31"/>
        <v>#REF!</v>
      </c>
      <c r="Y215" s="102" t="e">
        <f t="shared" si="31"/>
        <v>#REF!</v>
      </c>
      <c r="AC215" s="108">
        <v>1473.12</v>
      </c>
    </row>
    <row r="216" spans="1:29" x14ac:dyDescent="0.2">
      <c r="A216" s="88" t="e">
        <f>#REF!</f>
        <v>#REF!</v>
      </c>
      <c r="B216" s="89">
        <v>20</v>
      </c>
      <c r="C216" s="90" t="e">
        <f>#REF!</f>
        <v>#REF!</v>
      </c>
      <c r="D216" s="95">
        <f t="shared" si="30"/>
        <v>0</v>
      </c>
      <c r="E216" s="95">
        <f t="shared" si="30"/>
        <v>0</v>
      </c>
      <c r="F216" s="95">
        <f t="shared" si="30"/>
        <v>0</v>
      </c>
      <c r="G216" s="95">
        <f t="shared" si="30"/>
        <v>0</v>
      </c>
      <c r="H216" s="95" t="e">
        <f t="shared" si="30"/>
        <v>#REF!</v>
      </c>
      <c r="I216" s="95">
        <f t="shared" si="30"/>
        <v>0</v>
      </c>
      <c r="J216" s="95">
        <f t="shared" si="30"/>
        <v>0</v>
      </c>
      <c r="K216" s="95">
        <f t="shared" si="30"/>
        <v>0</v>
      </c>
      <c r="L216" s="95">
        <f t="shared" si="30"/>
        <v>0</v>
      </c>
      <c r="M216" s="95" t="e">
        <f t="shared" si="30"/>
        <v>#REF!</v>
      </c>
      <c r="N216" s="95">
        <f t="shared" si="30"/>
        <v>0</v>
      </c>
      <c r="O216" s="92"/>
      <c r="P216" s="92"/>
      <c r="Q216" s="92"/>
      <c r="R216" s="92"/>
      <c r="S216" s="93" t="e">
        <f t="shared" si="28"/>
        <v>#REF!</v>
      </c>
      <c r="T216" s="94"/>
      <c r="U216" s="94"/>
      <c r="V216" s="94"/>
      <c r="W216" s="94"/>
      <c r="X216" s="96" t="e">
        <f t="shared" si="31"/>
        <v>#REF!</v>
      </c>
      <c r="Y216" s="102" t="e">
        <f t="shared" si="31"/>
        <v>#REF!</v>
      </c>
      <c r="AC216" s="108">
        <v>1453.88</v>
      </c>
    </row>
    <row r="217" spans="1:29" x14ac:dyDescent="0.2">
      <c r="A217" s="88" t="e">
        <f>#REF!</f>
        <v>#REF!</v>
      </c>
      <c r="B217" s="89">
        <v>21</v>
      </c>
      <c r="C217" s="90" t="e">
        <f>#REF!</f>
        <v>#REF!</v>
      </c>
      <c r="D217" s="95">
        <f t="shared" si="30"/>
        <v>0</v>
      </c>
      <c r="E217" s="95">
        <f t="shared" si="30"/>
        <v>0</v>
      </c>
      <c r="F217" s="95">
        <f t="shared" si="30"/>
        <v>0</v>
      </c>
      <c r="G217" s="95">
        <f t="shared" si="30"/>
        <v>0</v>
      </c>
      <c r="H217" s="95" t="e">
        <f t="shared" si="30"/>
        <v>#REF!</v>
      </c>
      <c r="I217" s="95">
        <f t="shared" si="30"/>
        <v>0</v>
      </c>
      <c r="J217" s="95">
        <f t="shared" si="30"/>
        <v>0</v>
      </c>
      <c r="K217" s="95">
        <f t="shared" si="30"/>
        <v>0</v>
      </c>
      <c r="L217" s="95">
        <f t="shared" si="30"/>
        <v>0</v>
      </c>
      <c r="M217" s="95" t="e">
        <f t="shared" si="30"/>
        <v>#REF!</v>
      </c>
      <c r="N217" s="95">
        <f t="shared" si="30"/>
        <v>0</v>
      </c>
      <c r="O217" s="92"/>
      <c r="P217" s="92"/>
      <c r="Q217" s="92"/>
      <c r="R217" s="92"/>
      <c r="S217" s="93" t="e">
        <f t="shared" si="28"/>
        <v>#REF!</v>
      </c>
      <c r="T217" s="94"/>
      <c r="U217" s="94"/>
      <c r="V217" s="94"/>
      <c r="W217" s="94"/>
      <c r="X217" s="96" t="e">
        <f t="shared" si="31"/>
        <v>#REF!</v>
      </c>
      <c r="Y217" s="102" t="e">
        <f t="shared" si="31"/>
        <v>#REF!</v>
      </c>
      <c r="AC217" s="108">
        <v>1430.22</v>
      </c>
    </row>
    <row r="218" spans="1:29" x14ac:dyDescent="0.2">
      <c r="A218" s="88" t="e">
        <f>#REF!</f>
        <v>#REF!</v>
      </c>
      <c r="B218" s="89">
        <v>22</v>
      </c>
      <c r="C218" s="90" t="e">
        <f>#REF!</f>
        <v>#REF!</v>
      </c>
      <c r="D218" s="95">
        <f t="shared" si="30"/>
        <v>0</v>
      </c>
      <c r="E218" s="95">
        <f t="shared" si="30"/>
        <v>0</v>
      </c>
      <c r="F218" s="95">
        <f t="shared" si="30"/>
        <v>0</v>
      </c>
      <c r="G218" s="95">
        <f t="shared" si="30"/>
        <v>0</v>
      </c>
      <c r="H218" s="95" t="e">
        <f t="shared" si="30"/>
        <v>#REF!</v>
      </c>
      <c r="I218" s="95">
        <f t="shared" si="30"/>
        <v>0</v>
      </c>
      <c r="J218" s="95">
        <f t="shared" si="30"/>
        <v>0</v>
      </c>
      <c r="K218" s="95">
        <f t="shared" si="30"/>
        <v>0</v>
      </c>
      <c r="L218" s="95">
        <f t="shared" si="30"/>
        <v>0</v>
      </c>
      <c r="M218" s="95" t="e">
        <f t="shared" si="30"/>
        <v>#REF!</v>
      </c>
      <c r="N218" s="95">
        <f t="shared" si="30"/>
        <v>0</v>
      </c>
      <c r="O218" s="92"/>
      <c r="P218" s="92"/>
      <c r="Q218" s="92"/>
      <c r="R218" s="92"/>
      <c r="S218" s="93" t="e">
        <f t="shared" si="28"/>
        <v>#REF!</v>
      </c>
      <c r="T218" s="94"/>
      <c r="U218" s="94"/>
      <c r="V218" s="94"/>
      <c r="W218" s="94"/>
      <c r="X218" s="96" t="e">
        <f t="shared" si="31"/>
        <v>#REF!</v>
      </c>
      <c r="Y218" s="102" t="e">
        <f t="shared" si="31"/>
        <v>#REF!</v>
      </c>
      <c r="AC218" s="108">
        <v>1431.81</v>
      </c>
    </row>
    <row r="219" spans="1:29" x14ac:dyDescent="0.2">
      <c r="A219" s="88" t="e">
        <f>#REF!</f>
        <v>#REF!</v>
      </c>
      <c r="B219" s="89">
        <v>23</v>
      </c>
      <c r="C219" s="90" t="e">
        <f>#REF!</f>
        <v>#REF!</v>
      </c>
      <c r="D219" s="95">
        <f t="shared" si="30"/>
        <v>0</v>
      </c>
      <c r="E219" s="95">
        <f t="shared" si="30"/>
        <v>0</v>
      </c>
      <c r="F219" s="95">
        <f t="shared" si="30"/>
        <v>0</v>
      </c>
      <c r="G219" s="95">
        <f t="shared" si="30"/>
        <v>0</v>
      </c>
      <c r="H219" s="95" t="e">
        <f t="shared" si="30"/>
        <v>#REF!</v>
      </c>
      <c r="I219" s="95">
        <f t="shared" si="30"/>
        <v>0</v>
      </c>
      <c r="J219" s="95">
        <f t="shared" si="30"/>
        <v>0</v>
      </c>
      <c r="K219" s="95">
        <f t="shared" si="30"/>
        <v>0</v>
      </c>
      <c r="L219" s="95">
        <f t="shared" si="30"/>
        <v>0</v>
      </c>
      <c r="M219" s="95" t="e">
        <f t="shared" si="30"/>
        <v>#REF!</v>
      </c>
      <c r="N219" s="95">
        <f t="shared" si="30"/>
        <v>0</v>
      </c>
      <c r="O219" s="92"/>
      <c r="P219" s="92"/>
      <c r="Q219" s="92"/>
      <c r="R219" s="92"/>
      <c r="S219" s="93" t="e">
        <f t="shared" si="28"/>
        <v>#REF!</v>
      </c>
      <c r="T219" s="94"/>
      <c r="U219" s="94"/>
      <c r="V219" s="94"/>
      <c r="W219" s="94"/>
      <c r="X219" s="96" t="e">
        <f t="shared" si="31"/>
        <v>#REF!</v>
      </c>
      <c r="Y219" s="102" t="e">
        <f t="shared" si="31"/>
        <v>#REF!</v>
      </c>
      <c r="AC219" s="108">
        <v>1443.34</v>
      </c>
    </row>
    <row r="220" spans="1:29" x14ac:dyDescent="0.2">
      <c r="A220" s="88" t="e">
        <f>#REF!</f>
        <v>#REF!</v>
      </c>
      <c r="B220" s="89">
        <v>24</v>
      </c>
      <c r="C220" s="90" t="e">
        <f>#REF!</f>
        <v>#REF!</v>
      </c>
      <c r="D220" s="95">
        <f t="shared" si="30"/>
        <v>0</v>
      </c>
      <c r="E220" s="95">
        <f t="shared" si="30"/>
        <v>0</v>
      </c>
      <c r="F220" s="95">
        <f t="shared" si="30"/>
        <v>0</v>
      </c>
      <c r="G220" s="95">
        <f t="shared" si="30"/>
        <v>0</v>
      </c>
      <c r="H220" s="95" t="e">
        <f t="shared" si="30"/>
        <v>#REF!</v>
      </c>
      <c r="I220" s="95">
        <f t="shared" si="30"/>
        <v>0</v>
      </c>
      <c r="J220" s="95">
        <f t="shared" si="30"/>
        <v>0</v>
      </c>
      <c r="K220" s="95">
        <f t="shared" si="30"/>
        <v>0</v>
      </c>
      <c r="L220" s="95">
        <f t="shared" si="30"/>
        <v>0</v>
      </c>
      <c r="M220" s="95" t="e">
        <f t="shared" si="30"/>
        <v>#REF!</v>
      </c>
      <c r="N220" s="95">
        <f t="shared" si="30"/>
        <v>0</v>
      </c>
      <c r="O220" s="92"/>
      <c r="P220" s="92"/>
      <c r="Q220" s="92"/>
      <c r="R220" s="92"/>
      <c r="S220" s="93" t="e">
        <f t="shared" si="28"/>
        <v>#REF!</v>
      </c>
      <c r="T220" s="94"/>
      <c r="U220" s="94"/>
      <c r="V220" s="94"/>
      <c r="W220" s="94"/>
      <c r="X220" s="96" t="e">
        <f t="shared" si="31"/>
        <v>#REF!</v>
      </c>
      <c r="Y220" s="102" t="e">
        <f t="shared" si="31"/>
        <v>#REF!</v>
      </c>
      <c r="AC220" s="108">
        <v>1470.47</v>
      </c>
    </row>
    <row r="221" spans="1:29" x14ac:dyDescent="0.2">
      <c r="A221" s="88" t="e">
        <f>#REF!</f>
        <v>#REF!</v>
      </c>
      <c r="B221" s="89">
        <v>1</v>
      </c>
      <c r="C221" s="90" t="e">
        <f>#REF!</f>
        <v>#REF!</v>
      </c>
      <c r="D221" s="95">
        <f t="shared" si="30"/>
        <v>0</v>
      </c>
      <c r="E221" s="95">
        <f t="shared" si="30"/>
        <v>0</v>
      </c>
      <c r="F221" s="95">
        <f t="shared" si="30"/>
        <v>0</v>
      </c>
      <c r="G221" s="95">
        <f t="shared" si="30"/>
        <v>0</v>
      </c>
      <c r="H221" s="95" t="e">
        <f t="shared" si="30"/>
        <v>#REF!</v>
      </c>
      <c r="I221" s="95">
        <f t="shared" si="30"/>
        <v>0</v>
      </c>
      <c r="J221" s="95">
        <f t="shared" si="30"/>
        <v>0</v>
      </c>
      <c r="K221" s="95">
        <f t="shared" si="30"/>
        <v>0</v>
      </c>
      <c r="L221" s="95">
        <f t="shared" si="30"/>
        <v>0</v>
      </c>
      <c r="M221" s="95" t="e">
        <f t="shared" si="30"/>
        <v>#REF!</v>
      </c>
      <c r="N221" s="95">
        <f t="shared" si="30"/>
        <v>0</v>
      </c>
      <c r="O221" s="92"/>
      <c r="P221" s="92"/>
      <c r="Q221" s="92"/>
      <c r="R221" s="92"/>
      <c r="S221" s="93" t="e">
        <f t="shared" si="28"/>
        <v>#REF!</v>
      </c>
      <c r="T221" s="94"/>
      <c r="U221" s="94"/>
      <c r="V221" s="94"/>
      <c r="W221" s="94"/>
      <c r="X221" s="96" t="e">
        <f t="shared" si="31"/>
        <v>#REF!</v>
      </c>
      <c r="Y221" s="102" t="e">
        <f t="shared" si="31"/>
        <v>#REF!</v>
      </c>
      <c r="AC221" s="108">
        <f t="array" ref="AC221:AC244">TRANSPOSE('менее 670  3_4ЦК'!B420:Y420)</f>
        <v>1500.96</v>
      </c>
    </row>
    <row r="222" spans="1:29" x14ac:dyDescent="0.2">
      <c r="A222" s="88" t="e">
        <f>#REF!</f>
        <v>#REF!</v>
      </c>
      <c r="B222" s="89">
        <v>2</v>
      </c>
      <c r="C222" s="90" t="e">
        <f>#REF!</f>
        <v>#REF!</v>
      </c>
      <c r="D222" s="95">
        <f t="shared" si="30"/>
        <v>0</v>
      </c>
      <c r="E222" s="95">
        <f t="shared" si="30"/>
        <v>0</v>
      </c>
      <c r="F222" s="95">
        <f t="shared" si="30"/>
        <v>0</v>
      </c>
      <c r="G222" s="95">
        <f t="shared" si="30"/>
        <v>0</v>
      </c>
      <c r="H222" s="95" t="e">
        <f t="shared" si="30"/>
        <v>#REF!</v>
      </c>
      <c r="I222" s="95">
        <f t="shared" si="30"/>
        <v>0</v>
      </c>
      <c r="J222" s="95">
        <f t="shared" si="30"/>
        <v>0</v>
      </c>
      <c r="K222" s="95">
        <f t="shared" si="30"/>
        <v>0</v>
      </c>
      <c r="L222" s="95">
        <f t="shared" si="30"/>
        <v>0</v>
      </c>
      <c r="M222" s="95" t="e">
        <f t="shared" si="30"/>
        <v>#REF!</v>
      </c>
      <c r="N222" s="95">
        <f t="shared" si="30"/>
        <v>0</v>
      </c>
      <c r="O222" s="92"/>
      <c r="P222" s="92"/>
      <c r="Q222" s="92"/>
      <c r="R222" s="92"/>
      <c r="S222" s="93" t="e">
        <f t="shared" si="28"/>
        <v>#REF!</v>
      </c>
      <c r="T222" s="94"/>
      <c r="U222" s="94"/>
      <c r="V222" s="94"/>
      <c r="W222" s="94"/>
      <c r="X222" s="96" t="e">
        <f t="shared" si="31"/>
        <v>#REF!</v>
      </c>
      <c r="Y222" s="102" t="e">
        <f t="shared" si="31"/>
        <v>#REF!</v>
      </c>
      <c r="AC222" s="108">
        <v>1548</v>
      </c>
    </row>
    <row r="223" spans="1:29" x14ac:dyDescent="0.2">
      <c r="A223" s="88" t="e">
        <f>#REF!</f>
        <v>#REF!</v>
      </c>
      <c r="B223" s="89">
        <v>3</v>
      </c>
      <c r="C223" s="90" t="e">
        <f>#REF!</f>
        <v>#REF!</v>
      </c>
      <c r="D223" s="95">
        <f t="shared" si="30"/>
        <v>0</v>
      </c>
      <c r="E223" s="95">
        <f t="shared" si="30"/>
        <v>0</v>
      </c>
      <c r="F223" s="95">
        <f t="shared" si="30"/>
        <v>0</v>
      </c>
      <c r="G223" s="95">
        <f t="shared" si="30"/>
        <v>0</v>
      </c>
      <c r="H223" s="95" t="e">
        <f t="shared" si="30"/>
        <v>#REF!</v>
      </c>
      <c r="I223" s="95">
        <f t="shared" si="30"/>
        <v>0</v>
      </c>
      <c r="J223" s="95">
        <f t="shared" si="30"/>
        <v>0</v>
      </c>
      <c r="K223" s="95">
        <f t="shared" si="30"/>
        <v>0</v>
      </c>
      <c r="L223" s="95">
        <f t="shared" si="30"/>
        <v>0</v>
      </c>
      <c r="M223" s="95" t="e">
        <f t="shared" si="30"/>
        <v>#REF!</v>
      </c>
      <c r="N223" s="95">
        <f t="shared" si="30"/>
        <v>0</v>
      </c>
      <c r="O223" s="92"/>
      <c r="P223" s="92"/>
      <c r="Q223" s="92"/>
      <c r="R223" s="92"/>
      <c r="S223" s="93" t="e">
        <f t="shared" si="28"/>
        <v>#REF!</v>
      </c>
      <c r="T223" s="94"/>
      <c r="U223" s="94"/>
      <c r="V223" s="94"/>
      <c r="W223" s="94"/>
      <c r="X223" s="96" t="e">
        <f t="shared" si="31"/>
        <v>#REF!</v>
      </c>
      <c r="Y223" s="102" t="e">
        <f t="shared" si="31"/>
        <v>#REF!</v>
      </c>
      <c r="AC223" s="108">
        <v>1573.08</v>
      </c>
    </row>
    <row r="224" spans="1:29" x14ac:dyDescent="0.2">
      <c r="A224" s="88" t="e">
        <f>#REF!</f>
        <v>#REF!</v>
      </c>
      <c r="B224" s="89">
        <v>4</v>
      </c>
      <c r="C224" s="90" t="e">
        <f>#REF!</f>
        <v>#REF!</v>
      </c>
      <c r="D224" s="95">
        <f t="shared" si="30"/>
        <v>0</v>
      </c>
      <c r="E224" s="95">
        <f t="shared" si="30"/>
        <v>0</v>
      </c>
      <c r="F224" s="95">
        <f t="shared" si="30"/>
        <v>0</v>
      </c>
      <c r="G224" s="95">
        <f t="shared" si="30"/>
        <v>0</v>
      </c>
      <c r="H224" s="95" t="e">
        <f t="shared" si="30"/>
        <v>#REF!</v>
      </c>
      <c r="I224" s="95">
        <f t="shared" si="30"/>
        <v>0</v>
      </c>
      <c r="J224" s="95">
        <f t="shared" si="30"/>
        <v>0</v>
      </c>
      <c r="K224" s="95">
        <f t="shared" si="30"/>
        <v>0</v>
      </c>
      <c r="L224" s="95">
        <f t="shared" si="30"/>
        <v>0</v>
      </c>
      <c r="M224" s="95" t="e">
        <f t="shared" si="30"/>
        <v>#REF!</v>
      </c>
      <c r="N224" s="95">
        <f t="shared" si="30"/>
        <v>0</v>
      </c>
      <c r="O224" s="92"/>
      <c r="P224" s="92"/>
      <c r="Q224" s="92"/>
      <c r="R224" s="92"/>
      <c r="S224" s="93" t="e">
        <f t="shared" si="28"/>
        <v>#REF!</v>
      </c>
      <c r="T224" s="94"/>
      <c r="U224" s="94"/>
      <c r="V224" s="94"/>
      <c r="W224" s="94"/>
      <c r="X224" s="96" t="e">
        <f t="shared" si="31"/>
        <v>#REF!</v>
      </c>
      <c r="Y224" s="102" t="e">
        <f t="shared" si="31"/>
        <v>#REF!</v>
      </c>
      <c r="AC224" s="108">
        <v>1589.03</v>
      </c>
    </row>
    <row r="225" spans="1:29" x14ac:dyDescent="0.2">
      <c r="A225" s="88" t="e">
        <f>#REF!</f>
        <v>#REF!</v>
      </c>
      <c r="B225" s="89">
        <v>5</v>
      </c>
      <c r="C225" s="90" t="e">
        <f>#REF!</f>
        <v>#REF!</v>
      </c>
      <c r="D225" s="95">
        <f t="shared" si="30"/>
        <v>0</v>
      </c>
      <c r="E225" s="95">
        <f t="shared" si="30"/>
        <v>0</v>
      </c>
      <c r="F225" s="95">
        <f t="shared" si="30"/>
        <v>0</v>
      </c>
      <c r="G225" s="95">
        <f t="shared" si="30"/>
        <v>0</v>
      </c>
      <c r="H225" s="95" t="e">
        <f t="shared" si="30"/>
        <v>#REF!</v>
      </c>
      <c r="I225" s="95">
        <f t="shared" si="30"/>
        <v>0</v>
      </c>
      <c r="J225" s="95">
        <f t="shared" si="30"/>
        <v>0</v>
      </c>
      <c r="K225" s="95">
        <f t="shared" si="30"/>
        <v>0</v>
      </c>
      <c r="L225" s="95">
        <f t="shared" si="30"/>
        <v>0</v>
      </c>
      <c r="M225" s="95" t="e">
        <f t="shared" si="30"/>
        <v>#REF!</v>
      </c>
      <c r="N225" s="95">
        <f t="shared" si="30"/>
        <v>0</v>
      </c>
      <c r="O225" s="92"/>
      <c r="P225" s="92"/>
      <c r="Q225" s="92"/>
      <c r="R225" s="92"/>
      <c r="S225" s="93" t="e">
        <f t="shared" si="28"/>
        <v>#REF!</v>
      </c>
      <c r="T225" s="94"/>
      <c r="U225" s="94"/>
      <c r="V225" s="94"/>
      <c r="W225" s="94"/>
      <c r="X225" s="96" t="e">
        <f t="shared" si="31"/>
        <v>#REF!</v>
      </c>
      <c r="Y225" s="102" t="e">
        <f t="shared" si="31"/>
        <v>#REF!</v>
      </c>
      <c r="AC225" s="108">
        <v>1598</v>
      </c>
    </row>
    <row r="226" spans="1:29" x14ac:dyDescent="0.2">
      <c r="A226" s="88" t="e">
        <f>#REF!</f>
        <v>#REF!</v>
      </c>
      <c r="B226" s="89">
        <v>6</v>
      </c>
      <c r="C226" s="90" t="e">
        <f>#REF!</f>
        <v>#REF!</v>
      </c>
      <c r="D226" s="95">
        <f t="shared" si="30"/>
        <v>0</v>
      </c>
      <c r="E226" s="95">
        <f t="shared" si="30"/>
        <v>0</v>
      </c>
      <c r="F226" s="95">
        <f t="shared" si="30"/>
        <v>0</v>
      </c>
      <c r="G226" s="95">
        <f t="shared" si="30"/>
        <v>0</v>
      </c>
      <c r="H226" s="95" t="e">
        <f t="shared" si="30"/>
        <v>#REF!</v>
      </c>
      <c r="I226" s="95">
        <f t="shared" si="30"/>
        <v>0</v>
      </c>
      <c r="J226" s="95">
        <f t="shared" si="30"/>
        <v>0</v>
      </c>
      <c r="K226" s="95">
        <f t="shared" si="30"/>
        <v>0</v>
      </c>
      <c r="L226" s="95">
        <f t="shared" si="30"/>
        <v>0</v>
      </c>
      <c r="M226" s="95" t="e">
        <f t="shared" si="30"/>
        <v>#REF!</v>
      </c>
      <c r="N226" s="95">
        <f t="shared" si="30"/>
        <v>0</v>
      </c>
      <c r="O226" s="92"/>
      <c r="P226" s="92"/>
      <c r="Q226" s="92"/>
      <c r="R226" s="92"/>
      <c r="S226" s="93" t="e">
        <f t="shared" si="28"/>
        <v>#REF!</v>
      </c>
      <c r="T226" s="94"/>
      <c r="U226" s="94"/>
      <c r="V226" s="94"/>
      <c r="W226" s="94"/>
      <c r="X226" s="96" t="e">
        <f t="shared" si="31"/>
        <v>#REF!</v>
      </c>
      <c r="Y226" s="102" t="e">
        <f t="shared" si="31"/>
        <v>#REF!</v>
      </c>
      <c r="AC226" s="108">
        <v>1601.55</v>
      </c>
    </row>
    <row r="227" spans="1:29" x14ac:dyDescent="0.2">
      <c r="A227" s="88" t="e">
        <f>#REF!</f>
        <v>#REF!</v>
      </c>
      <c r="B227" s="89">
        <v>7</v>
      </c>
      <c r="C227" s="90" t="e">
        <f>#REF!</f>
        <v>#REF!</v>
      </c>
      <c r="D227" s="95">
        <f t="shared" si="30"/>
        <v>0</v>
      </c>
      <c r="E227" s="95">
        <f t="shared" si="30"/>
        <v>0</v>
      </c>
      <c r="F227" s="95">
        <f t="shared" si="30"/>
        <v>0</v>
      </c>
      <c r="G227" s="95">
        <f t="shared" si="30"/>
        <v>0</v>
      </c>
      <c r="H227" s="95" t="e">
        <f t="shared" si="30"/>
        <v>#REF!</v>
      </c>
      <c r="I227" s="95">
        <f t="shared" si="30"/>
        <v>0</v>
      </c>
      <c r="J227" s="95">
        <f t="shared" si="30"/>
        <v>0</v>
      </c>
      <c r="K227" s="95">
        <f t="shared" si="30"/>
        <v>0</v>
      </c>
      <c r="L227" s="95">
        <f t="shared" si="30"/>
        <v>0</v>
      </c>
      <c r="M227" s="95" t="e">
        <f t="shared" si="30"/>
        <v>#REF!</v>
      </c>
      <c r="N227" s="95">
        <f t="shared" si="30"/>
        <v>0</v>
      </c>
      <c r="O227" s="92"/>
      <c r="P227" s="92"/>
      <c r="Q227" s="92"/>
      <c r="R227" s="92"/>
      <c r="S227" s="93" t="e">
        <f t="shared" si="28"/>
        <v>#REF!</v>
      </c>
      <c r="T227" s="94"/>
      <c r="U227" s="94"/>
      <c r="V227" s="94"/>
      <c r="W227" s="94"/>
      <c r="X227" s="96" t="e">
        <f t="shared" si="31"/>
        <v>#REF!</v>
      </c>
      <c r="Y227" s="102" t="e">
        <f t="shared" si="31"/>
        <v>#REF!</v>
      </c>
      <c r="AC227" s="108">
        <v>1585.47</v>
      </c>
    </row>
    <row r="228" spans="1:29" x14ac:dyDescent="0.2">
      <c r="A228" s="88" t="e">
        <f>#REF!</f>
        <v>#REF!</v>
      </c>
      <c r="B228" s="89">
        <v>8</v>
      </c>
      <c r="C228" s="90" t="e">
        <f>#REF!</f>
        <v>#REF!</v>
      </c>
      <c r="D228" s="95">
        <f t="shared" si="30"/>
        <v>0</v>
      </c>
      <c r="E228" s="95">
        <f t="shared" si="30"/>
        <v>0</v>
      </c>
      <c r="F228" s="95">
        <f t="shared" si="30"/>
        <v>0</v>
      </c>
      <c r="G228" s="95">
        <f t="shared" si="30"/>
        <v>0</v>
      </c>
      <c r="H228" s="95" t="e">
        <f t="shared" si="30"/>
        <v>#REF!</v>
      </c>
      <c r="I228" s="95">
        <f t="shared" si="30"/>
        <v>0</v>
      </c>
      <c r="J228" s="95">
        <f t="shared" si="30"/>
        <v>0</v>
      </c>
      <c r="K228" s="95">
        <f t="shared" si="30"/>
        <v>0</v>
      </c>
      <c r="L228" s="95">
        <f t="shared" si="30"/>
        <v>0</v>
      </c>
      <c r="M228" s="95" t="e">
        <f t="shared" si="30"/>
        <v>#REF!</v>
      </c>
      <c r="N228" s="95">
        <f t="shared" si="30"/>
        <v>0</v>
      </c>
      <c r="O228" s="92"/>
      <c r="P228" s="92"/>
      <c r="Q228" s="92"/>
      <c r="R228" s="92"/>
      <c r="S228" s="93" t="e">
        <f t="shared" si="28"/>
        <v>#REF!</v>
      </c>
      <c r="T228" s="94"/>
      <c r="U228" s="94"/>
      <c r="V228" s="94"/>
      <c r="W228" s="94"/>
      <c r="X228" s="96" t="e">
        <f t="shared" si="31"/>
        <v>#REF!</v>
      </c>
      <c r="Y228" s="102" t="e">
        <f t="shared" si="31"/>
        <v>#REF!</v>
      </c>
      <c r="AC228" s="108">
        <v>1546.37</v>
      </c>
    </row>
    <row r="229" spans="1:29" x14ac:dyDescent="0.2">
      <c r="A229" s="88" t="e">
        <f>#REF!</f>
        <v>#REF!</v>
      </c>
      <c r="B229" s="89">
        <v>9</v>
      </c>
      <c r="C229" s="90" t="e">
        <f>#REF!</f>
        <v>#REF!</v>
      </c>
      <c r="D229" s="95">
        <f t="shared" si="30"/>
        <v>0</v>
      </c>
      <c r="E229" s="95">
        <f t="shared" si="30"/>
        <v>0</v>
      </c>
      <c r="F229" s="95">
        <f t="shared" si="30"/>
        <v>0</v>
      </c>
      <c r="G229" s="95">
        <f t="shared" si="30"/>
        <v>0</v>
      </c>
      <c r="H229" s="95" t="e">
        <f t="shared" si="30"/>
        <v>#REF!</v>
      </c>
      <c r="I229" s="95">
        <f t="shared" si="30"/>
        <v>0</v>
      </c>
      <c r="J229" s="95">
        <f t="shared" si="30"/>
        <v>0</v>
      </c>
      <c r="K229" s="95">
        <f t="shared" si="30"/>
        <v>0</v>
      </c>
      <c r="L229" s="95">
        <f t="shared" si="30"/>
        <v>0</v>
      </c>
      <c r="M229" s="95" t="e">
        <f t="shared" si="30"/>
        <v>#REF!</v>
      </c>
      <c r="N229" s="95">
        <f t="shared" si="30"/>
        <v>0</v>
      </c>
      <c r="O229" s="92"/>
      <c r="P229" s="92"/>
      <c r="Q229" s="92"/>
      <c r="R229" s="92"/>
      <c r="S229" s="93" t="e">
        <f t="shared" si="28"/>
        <v>#REF!</v>
      </c>
      <c r="T229" s="94"/>
      <c r="U229" s="94"/>
      <c r="V229" s="94"/>
      <c r="W229" s="94"/>
      <c r="X229" s="96" t="e">
        <f t="shared" si="31"/>
        <v>#REF!</v>
      </c>
      <c r="Y229" s="102" t="e">
        <f t="shared" si="31"/>
        <v>#REF!</v>
      </c>
      <c r="AC229" s="108">
        <v>1505.94</v>
      </c>
    </row>
    <row r="230" spans="1:29" x14ac:dyDescent="0.2">
      <c r="A230" s="88" t="e">
        <f>#REF!</f>
        <v>#REF!</v>
      </c>
      <c r="B230" s="89">
        <v>10</v>
      </c>
      <c r="C230" s="90" t="e">
        <f>#REF!</f>
        <v>#REF!</v>
      </c>
      <c r="D230" s="95">
        <f t="shared" ref="D230:N245" si="32">D229</f>
        <v>0</v>
      </c>
      <c r="E230" s="95">
        <f t="shared" si="32"/>
        <v>0</v>
      </c>
      <c r="F230" s="95">
        <f t="shared" si="32"/>
        <v>0</v>
      </c>
      <c r="G230" s="95">
        <f t="shared" si="32"/>
        <v>0</v>
      </c>
      <c r="H230" s="95" t="e">
        <f t="shared" si="32"/>
        <v>#REF!</v>
      </c>
      <c r="I230" s="95">
        <f t="shared" si="32"/>
        <v>0</v>
      </c>
      <c r="J230" s="95">
        <f t="shared" si="32"/>
        <v>0</v>
      </c>
      <c r="K230" s="95">
        <f t="shared" si="32"/>
        <v>0</v>
      </c>
      <c r="L230" s="95">
        <f t="shared" si="32"/>
        <v>0</v>
      </c>
      <c r="M230" s="95" t="e">
        <f t="shared" si="32"/>
        <v>#REF!</v>
      </c>
      <c r="N230" s="95">
        <f t="shared" si="32"/>
        <v>0</v>
      </c>
      <c r="O230" s="92"/>
      <c r="P230" s="92"/>
      <c r="Q230" s="92"/>
      <c r="R230" s="92"/>
      <c r="S230" s="93" t="e">
        <f t="shared" si="28"/>
        <v>#REF!</v>
      </c>
      <c r="T230" s="94"/>
      <c r="U230" s="94"/>
      <c r="V230" s="94"/>
      <c r="W230" s="94"/>
      <c r="X230" s="96" t="e">
        <f t="shared" ref="X230:Y245" si="33">X229</f>
        <v>#REF!</v>
      </c>
      <c r="Y230" s="102" t="e">
        <f t="shared" si="33"/>
        <v>#REF!</v>
      </c>
      <c r="AC230" s="108">
        <v>1462.73</v>
      </c>
    </row>
    <row r="231" spans="1:29" x14ac:dyDescent="0.2">
      <c r="A231" s="88" t="e">
        <f>#REF!</f>
        <v>#REF!</v>
      </c>
      <c r="B231" s="89">
        <v>11</v>
      </c>
      <c r="C231" s="90" t="e">
        <f>#REF!</f>
        <v>#REF!</v>
      </c>
      <c r="D231" s="95">
        <f t="shared" si="32"/>
        <v>0</v>
      </c>
      <c r="E231" s="95">
        <f t="shared" si="32"/>
        <v>0</v>
      </c>
      <c r="F231" s="95">
        <f t="shared" si="32"/>
        <v>0</v>
      </c>
      <c r="G231" s="95">
        <f t="shared" si="32"/>
        <v>0</v>
      </c>
      <c r="H231" s="95" t="e">
        <f t="shared" si="32"/>
        <v>#REF!</v>
      </c>
      <c r="I231" s="95">
        <f t="shared" si="32"/>
        <v>0</v>
      </c>
      <c r="J231" s="95">
        <f t="shared" si="32"/>
        <v>0</v>
      </c>
      <c r="K231" s="95">
        <f t="shared" si="32"/>
        <v>0</v>
      </c>
      <c r="L231" s="95">
        <f t="shared" si="32"/>
        <v>0</v>
      </c>
      <c r="M231" s="95" t="e">
        <f t="shared" si="32"/>
        <v>#REF!</v>
      </c>
      <c r="N231" s="95">
        <f t="shared" si="32"/>
        <v>0</v>
      </c>
      <c r="O231" s="92"/>
      <c r="P231" s="92"/>
      <c r="Q231" s="92"/>
      <c r="R231" s="92"/>
      <c r="S231" s="93" t="e">
        <f t="shared" si="28"/>
        <v>#REF!</v>
      </c>
      <c r="T231" s="94"/>
      <c r="U231" s="94"/>
      <c r="V231" s="94"/>
      <c r="W231" s="94"/>
      <c r="X231" s="96" t="e">
        <f t="shared" si="33"/>
        <v>#REF!</v>
      </c>
      <c r="Y231" s="102" t="e">
        <f t="shared" si="33"/>
        <v>#REF!</v>
      </c>
      <c r="AC231" s="108">
        <v>1436.87</v>
      </c>
    </row>
    <row r="232" spans="1:29" x14ac:dyDescent="0.2">
      <c r="A232" s="88" t="e">
        <f>#REF!</f>
        <v>#REF!</v>
      </c>
      <c r="B232" s="89">
        <v>12</v>
      </c>
      <c r="C232" s="90" t="e">
        <f>#REF!</f>
        <v>#REF!</v>
      </c>
      <c r="D232" s="95">
        <f t="shared" si="32"/>
        <v>0</v>
      </c>
      <c r="E232" s="95">
        <f t="shared" si="32"/>
        <v>0</v>
      </c>
      <c r="F232" s="95">
        <f t="shared" si="32"/>
        <v>0</v>
      </c>
      <c r="G232" s="95">
        <f t="shared" si="32"/>
        <v>0</v>
      </c>
      <c r="H232" s="95" t="e">
        <f t="shared" si="32"/>
        <v>#REF!</v>
      </c>
      <c r="I232" s="95">
        <f t="shared" si="32"/>
        <v>0</v>
      </c>
      <c r="J232" s="95">
        <f t="shared" si="32"/>
        <v>0</v>
      </c>
      <c r="K232" s="95">
        <f t="shared" si="32"/>
        <v>0</v>
      </c>
      <c r="L232" s="95">
        <f t="shared" si="32"/>
        <v>0</v>
      </c>
      <c r="M232" s="95" t="e">
        <f t="shared" si="32"/>
        <v>#REF!</v>
      </c>
      <c r="N232" s="95">
        <f t="shared" si="32"/>
        <v>0</v>
      </c>
      <c r="O232" s="92"/>
      <c r="P232" s="92"/>
      <c r="Q232" s="92"/>
      <c r="R232" s="92"/>
      <c r="S232" s="93" t="e">
        <f t="shared" si="28"/>
        <v>#REF!</v>
      </c>
      <c r="T232" s="94"/>
      <c r="U232" s="94"/>
      <c r="V232" s="94"/>
      <c r="W232" s="94"/>
      <c r="X232" s="96" t="e">
        <f t="shared" si="33"/>
        <v>#REF!</v>
      </c>
      <c r="Y232" s="102" t="e">
        <f t="shared" si="33"/>
        <v>#REF!</v>
      </c>
      <c r="AC232" s="108">
        <v>1427.86</v>
      </c>
    </row>
    <row r="233" spans="1:29" x14ac:dyDescent="0.2">
      <c r="A233" s="88" t="e">
        <f>#REF!</f>
        <v>#REF!</v>
      </c>
      <c r="B233" s="89">
        <v>13</v>
      </c>
      <c r="C233" s="90" t="e">
        <f>#REF!</f>
        <v>#REF!</v>
      </c>
      <c r="D233" s="95">
        <f t="shared" si="32"/>
        <v>0</v>
      </c>
      <c r="E233" s="95">
        <f t="shared" si="32"/>
        <v>0</v>
      </c>
      <c r="F233" s="95">
        <f t="shared" si="32"/>
        <v>0</v>
      </c>
      <c r="G233" s="95">
        <f t="shared" si="32"/>
        <v>0</v>
      </c>
      <c r="H233" s="95" t="e">
        <f t="shared" si="32"/>
        <v>#REF!</v>
      </c>
      <c r="I233" s="95">
        <f t="shared" si="32"/>
        <v>0</v>
      </c>
      <c r="J233" s="95">
        <f t="shared" si="32"/>
        <v>0</v>
      </c>
      <c r="K233" s="95">
        <f t="shared" si="32"/>
        <v>0</v>
      </c>
      <c r="L233" s="95">
        <f t="shared" si="32"/>
        <v>0</v>
      </c>
      <c r="M233" s="95" t="e">
        <f t="shared" si="32"/>
        <v>#REF!</v>
      </c>
      <c r="N233" s="95">
        <f t="shared" si="32"/>
        <v>0</v>
      </c>
      <c r="O233" s="92"/>
      <c r="P233" s="92"/>
      <c r="Q233" s="92"/>
      <c r="R233" s="92"/>
      <c r="S233" s="93" t="e">
        <f t="shared" si="28"/>
        <v>#REF!</v>
      </c>
      <c r="T233" s="94"/>
      <c r="U233" s="94"/>
      <c r="V233" s="94"/>
      <c r="W233" s="94"/>
      <c r="X233" s="96" t="e">
        <f t="shared" si="33"/>
        <v>#REF!</v>
      </c>
      <c r="Y233" s="102" t="e">
        <f t="shared" si="33"/>
        <v>#REF!</v>
      </c>
      <c r="AC233" s="108">
        <v>1439.87</v>
      </c>
    </row>
    <row r="234" spans="1:29" x14ac:dyDescent="0.2">
      <c r="A234" s="88" t="e">
        <f>#REF!</f>
        <v>#REF!</v>
      </c>
      <c r="B234" s="89">
        <v>14</v>
      </c>
      <c r="C234" s="90" t="e">
        <f>#REF!</f>
        <v>#REF!</v>
      </c>
      <c r="D234" s="95">
        <f t="shared" si="32"/>
        <v>0</v>
      </c>
      <c r="E234" s="95">
        <f t="shared" si="32"/>
        <v>0</v>
      </c>
      <c r="F234" s="95">
        <f t="shared" si="32"/>
        <v>0</v>
      </c>
      <c r="G234" s="95">
        <f t="shared" si="32"/>
        <v>0</v>
      </c>
      <c r="H234" s="95" t="e">
        <f t="shared" si="32"/>
        <v>#REF!</v>
      </c>
      <c r="I234" s="95">
        <f t="shared" si="32"/>
        <v>0</v>
      </c>
      <c r="J234" s="95">
        <f t="shared" si="32"/>
        <v>0</v>
      </c>
      <c r="K234" s="95">
        <f t="shared" si="32"/>
        <v>0</v>
      </c>
      <c r="L234" s="95">
        <f t="shared" si="32"/>
        <v>0</v>
      </c>
      <c r="M234" s="95" t="e">
        <f t="shared" si="32"/>
        <v>#REF!</v>
      </c>
      <c r="N234" s="95">
        <f t="shared" si="32"/>
        <v>0</v>
      </c>
      <c r="O234" s="92"/>
      <c r="P234" s="92"/>
      <c r="Q234" s="92"/>
      <c r="R234" s="92"/>
      <c r="S234" s="93" t="e">
        <f t="shared" si="28"/>
        <v>#REF!</v>
      </c>
      <c r="T234" s="94"/>
      <c r="U234" s="94"/>
      <c r="V234" s="94"/>
      <c r="W234" s="94"/>
      <c r="X234" s="96" t="e">
        <f t="shared" si="33"/>
        <v>#REF!</v>
      </c>
      <c r="Y234" s="102" t="e">
        <f t="shared" si="33"/>
        <v>#REF!</v>
      </c>
      <c r="AC234" s="108">
        <v>1453.73</v>
      </c>
    </row>
    <row r="235" spans="1:29" x14ac:dyDescent="0.2">
      <c r="A235" s="88" t="e">
        <f>#REF!</f>
        <v>#REF!</v>
      </c>
      <c r="B235" s="89">
        <v>15</v>
      </c>
      <c r="C235" s="90" t="e">
        <f>#REF!</f>
        <v>#REF!</v>
      </c>
      <c r="D235" s="95">
        <f t="shared" si="32"/>
        <v>0</v>
      </c>
      <c r="E235" s="95">
        <f t="shared" si="32"/>
        <v>0</v>
      </c>
      <c r="F235" s="95">
        <f t="shared" si="32"/>
        <v>0</v>
      </c>
      <c r="G235" s="95">
        <f t="shared" si="32"/>
        <v>0</v>
      </c>
      <c r="H235" s="95" t="e">
        <f t="shared" si="32"/>
        <v>#REF!</v>
      </c>
      <c r="I235" s="95">
        <f t="shared" si="32"/>
        <v>0</v>
      </c>
      <c r="J235" s="95">
        <f t="shared" si="32"/>
        <v>0</v>
      </c>
      <c r="K235" s="95">
        <f t="shared" si="32"/>
        <v>0</v>
      </c>
      <c r="L235" s="95">
        <f t="shared" si="32"/>
        <v>0</v>
      </c>
      <c r="M235" s="95" t="e">
        <f t="shared" si="32"/>
        <v>#REF!</v>
      </c>
      <c r="N235" s="95">
        <f t="shared" si="32"/>
        <v>0</v>
      </c>
      <c r="O235" s="92"/>
      <c r="P235" s="92"/>
      <c r="Q235" s="92"/>
      <c r="R235" s="92"/>
      <c r="S235" s="93" t="e">
        <f t="shared" si="28"/>
        <v>#REF!</v>
      </c>
      <c r="T235" s="94"/>
      <c r="U235" s="94"/>
      <c r="V235" s="94"/>
      <c r="W235" s="94"/>
      <c r="X235" s="96" t="e">
        <f t="shared" si="33"/>
        <v>#REF!</v>
      </c>
      <c r="Y235" s="102" t="e">
        <f t="shared" si="33"/>
        <v>#REF!</v>
      </c>
      <c r="AC235" s="108">
        <v>1470.81</v>
      </c>
    </row>
    <row r="236" spans="1:29" x14ac:dyDescent="0.2">
      <c r="A236" s="88" t="e">
        <f>#REF!</f>
        <v>#REF!</v>
      </c>
      <c r="B236" s="89">
        <v>16</v>
      </c>
      <c r="C236" s="90" t="e">
        <f>#REF!</f>
        <v>#REF!</v>
      </c>
      <c r="D236" s="95">
        <f t="shared" si="32"/>
        <v>0</v>
      </c>
      <c r="E236" s="95">
        <f t="shared" si="32"/>
        <v>0</v>
      </c>
      <c r="F236" s="95">
        <f t="shared" si="32"/>
        <v>0</v>
      </c>
      <c r="G236" s="95">
        <f t="shared" si="32"/>
        <v>0</v>
      </c>
      <c r="H236" s="95" t="e">
        <f t="shared" si="32"/>
        <v>#REF!</v>
      </c>
      <c r="I236" s="95">
        <f t="shared" si="32"/>
        <v>0</v>
      </c>
      <c r="J236" s="95">
        <f t="shared" si="32"/>
        <v>0</v>
      </c>
      <c r="K236" s="95">
        <f t="shared" si="32"/>
        <v>0</v>
      </c>
      <c r="L236" s="95">
        <f t="shared" si="32"/>
        <v>0</v>
      </c>
      <c r="M236" s="95" t="e">
        <f t="shared" si="32"/>
        <v>#REF!</v>
      </c>
      <c r="N236" s="95">
        <f t="shared" si="32"/>
        <v>0</v>
      </c>
      <c r="O236" s="92"/>
      <c r="P236" s="92"/>
      <c r="Q236" s="92"/>
      <c r="R236" s="92"/>
      <c r="S236" s="93" t="e">
        <f t="shared" si="28"/>
        <v>#REF!</v>
      </c>
      <c r="T236" s="94"/>
      <c r="U236" s="94"/>
      <c r="V236" s="94"/>
      <c r="W236" s="94"/>
      <c r="X236" s="96" t="e">
        <f t="shared" si="33"/>
        <v>#REF!</v>
      </c>
      <c r="Y236" s="102" t="e">
        <f t="shared" si="33"/>
        <v>#REF!</v>
      </c>
      <c r="AC236" s="108">
        <v>1474.96</v>
      </c>
    </row>
    <row r="237" spans="1:29" x14ac:dyDescent="0.2">
      <c r="A237" s="88" t="e">
        <f>#REF!</f>
        <v>#REF!</v>
      </c>
      <c r="B237" s="89">
        <v>17</v>
      </c>
      <c r="C237" s="90" t="e">
        <f>#REF!</f>
        <v>#REF!</v>
      </c>
      <c r="D237" s="95">
        <f t="shared" si="32"/>
        <v>0</v>
      </c>
      <c r="E237" s="95">
        <f t="shared" si="32"/>
        <v>0</v>
      </c>
      <c r="F237" s="95">
        <f t="shared" si="32"/>
        <v>0</v>
      </c>
      <c r="G237" s="95">
        <f t="shared" si="32"/>
        <v>0</v>
      </c>
      <c r="H237" s="95" t="e">
        <f t="shared" si="32"/>
        <v>#REF!</v>
      </c>
      <c r="I237" s="95">
        <f t="shared" si="32"/>
        <v>0</v>
      </c>
      <c r="J237" s="95">
        <f t="shared" si="32"/>
        <v>0</v>
      </c>
      <c r="K237" s="95">
        <f t="shared" si="32"/>
        <v>0</v>
      </c>
      <c r="L237" s="95">
        <f t="shared" si="32"/>
        <v>0</v>
      </c>
      <c r="M237" s="95" t="e">
        <f t="shared" si="32"/>
        <v>#REF!</v>
      </c>
      <c r="N237" s="95">
        <f t="shared" si="32"/>
        <v>0</v>
      </c>
      <c r="O237" s="92"/>
      <c r="P237" s="92"/>
      <c r="Q237" s="92"/>
      <c r="R237" s="92"/>
      <c r="S237" s="93" t="e">
        <f t="shared" si="28"/>
        <v>#REF!</v>
      </c>
      <c r="T237" s="94"/>
      <c r="U237" s="94"/>
      <c r="V237" s="94"/>
      <c r="W237" s="94"/>
      <c r="X237" s="96" t="e">
        <f t="shared" si="33"/>
        <v>#REF!</v>
      </c>
      <c r="Y237" s="102" t="e">
        <f t="shared" si="33"/>
        <v>#REF!</v>
      </c>
      <c r="AC237" s="108">
        <v>1468.04</v>
      </c>
    </row>
    <row r="238" spans="1:29" x14ac:dyDescent="0.2">
      <c r="A238" s="88" t="e">
        <f>#REF!</f>
        <v>#REF!</v>
      </c>
      <c r="B238" s="89">
        <v>18</v>
      </c>
      <c r="C238" s="90" t="e">
        <f>#REF!</f>
        <v>#REF!</v>
      </c>
      <c r="D238" s="95">
        <f t="shared" si="32"/>
        <v>0</v>
      </c>
      <c r="E238" s="95">
        <f t="shared" si="32"/>
        <v>0</v>
      </c>
      <c r="F238" s="95">
        <f t="shared" si="32"/>
        <v>0</v>
      </c>
      <c r="G238" s="95">
        <f t="shared" si="32"/>
        <v>0</v>
      </c>
      <c r="H238" s="95" t="e">
        <f t="shared" si="32"/>
        <v>#REF!</v>
      </c>
      <c r="I238" s="95">
        <f t="shared" si="32"/>
        <v>0</v>
      </c>
      <c r="J238" s="95">
        <f t="shared" si="32"/>
        <v>0</v>
      </c>
      <c r="K238" s="95">
        <f t="shared" si="32"/>
        <v>0</v>
      </c>
      <c r="L238" s="95">
        <f t="shared" si="32"/>
        <v>0</v>
      </c>
      <c r="M238" s="95" t="e">
        <f t="shared" si="32"/>
        <v>#REF!</v>
      </c>
      <c r="N238" s="95">
        <f t="shared" si="32"/>
        <v>0</v>
      </c>
      <c r="O238" s="92"/>
      <c r="P238" s="92"/>
      <c r="Q238" s="92"/>
      <c r="R238" s="92"/>
      <c r="S238" s="93" t="e">
        <f t="shared" si="28"/>
        <v>#REF!</v>
      </c>
      <c r="T238" s="94"/>
      <c r="U238" s="94"/>
      <c r="V238" s="94"/>
      <c r="W238" s="94"/>
      <c r="X238" s="96" t="e">
        <f t="shared" si="33"/>
        <v>#REF!</v>
      </c>
      <c r="Y238" s="102" t="e">
        <f t="shared" si="33"/>
        <v>#REF!</v>
      </c>
      <c r="AC238" s="108">
        <v>1462.78</v>
      </c>
    </row>
    <row r="239" spans="1:29" x14ac:dyDescent="0.2">
      <c r="A239" s="88" t="e">
        <f>#REF!</f>
        <v>#REF!</v>
      </c>
      <c r="B239" s="89">
        <v>19</v>
      </c>
      <c r="C239" s="90" t="e">
        <f>#REF!</f>
        <v>#REF!</v>
      </c>
      <c r="D239" s="95">
        <f t="shared" si="32"/>
        <v>0</v>
      </c>
      <c r="E239" s="95">
        <f t="shared" si="32"/>
        <v>0</v>
      </c>
      <c r="F239" s="95">
        <f t="shared" si="32"/>
        <v>0</v>
      </c>
      <c r="G239" s="95">
        <f t="shared" si="32"/>
        <v>0</v>
      </c>
      <c r="H239" s="95" t="e">
        <f t="shared" si="32"/>
        <v>#REF!</v>
      </c>
      <c r="I239" s="95">
        <f t="shared" si="32"/>
        <v>0</v>
      </c>
      <c r="J239" s="95">
        <f t="shared" si="32"/>
        <v>0</v>
      </c>
      <c r="K239" s="95">
        <f t="shared" si="32"/>
        <v>0</v>
      </c>
      <c r="L239" s="95">
        <f t="shared" si="32"/>
        <v>0</v>
      </c>
      <c r="M239" s="95" t="e">
        <f t="shared" si="32"/>
        <v>#REF!</v>
      </c>
      <c r="N239" s="95">
        <f t="shared" si="32"/>
        <v>0</v>
      </c>
      <c r="O239" s="92"/>
      <c r="P239" s="92"/>
      <c r="Q239" s="92"/>
      <c r="R239" s="92"/>
      <c r="S239" s="93" t="e">
        <f t="shared" si="28"/>
        <v>#REF!</v>
      </c>
      <c r="T239" s="94"/>
      <c r="U239" s="94"/>
      <c r="V239" s="94"/>
      <c r="W239" s="94"/>
      <c r="X239" s="96" t="e">
        <f t="shared" si="33"/>
        <v>#REF!</v>
      </c>
      <c r="Y239" s="102" t="e">
        <f t="shared" si="33"/>
        <v>#REF!</v>
      </c>
      <c r="AC239" s="108">
        <v>1453.57</v>
      </c>
    </row>
    <row r="240" spans="1:29" x14ac:dyDescent="0.2">
      <c r="A240" s="88" t="e">
        <f>#REF!</f>
        <v>#REF!</v>
      </c>
      <c r="B240" s="89">
        <v>20</v>
      </c>
      <c r="C240" s="90" t="e">
        <f>#REF!</f>
        <v>#REF!</v>
      </c>
      <c r="D240" s="95">
        <f t="shared" si="32"/>
        <v>0</v>
      </c>
      <c r="E240" s="95">
        <f t="shared" si="32"/>
        <v>0</v>
      </c>
      <c r="F240" s="95">
        <f t="shared" si="32"/>
        <v>0</v>
      </c>
      <c r="G240" s="95">
        <f t="shared" si="32"/>
        <v>0</v>
      </c>
      <c r="H240" s="95" t="e">
        <f t="shared" si="32"/>
        <v>#REF!</v>
      </c>
      <c r="I240" s="95">
        <f t="shared" si="32"/>
        <v>0</v>
      </c>
      <c r="J240" s="95">
        <f t="shared" si="32"/>
        <v>0</v>
      </c>
      <c r="K240" s="95">
        <f t="shared" si="32"/>
        <v>0</v>
      </c>
      <c r="L240" s="95">
        <f t="shared" si="32"/>
        <v>0</v>
      </c>
      <c r="M240" s="95" t="e">
        <f t="shared" si="32"/>
        <v>#REF!</v>
      </c>
      <c r="N240" s="95">
        <f t="shared" si="32"/>
        <v>0</v>
      </c>
      <c r="O240" s="92"/>
      <c r="P240" s="92"/>
      <c r="Q240" s="92"/>
      <c r="R240" s="92"/>
      <c r="S240" s="93" t="e">
        <f t="shared" si="28"/>
        <v>#REF!</v>
      </c>
      <c r="T240" s="94"/>
      <c r="U240" s="94"/>
      <c r="V240" s="94"/>
      <c r="W240" s="94"/>
      <c r="X240" s="96" t="e">
        <f t="shared" si="33"/>
        <v>#REF!</v>
      </c>
      <c r="Y240" s="102" t="e">
        <f t="shared" si="33"/>
        <v>#REF!</v>
      </c>
      <c r="AC240" s="108">
        <v>1428.93</v>
      </c>
    </row>
    <row r="241" spans="1:29" x14ac:dyDescent="0.2">
      <c r="A241" s="88" t="e">
        <f>#REF!</f>
        <v>#REF!</v>
      </c>
      <c r="B241" s="89">
        <v>21</v>
      </c>
      <c r="C241" s="90" t="e">
        <f>#REF!</f>
        <v>#REF!</v>
      </c>
      <c r="D241" s="95">
        <f t="shared" si="32"/>
        <v>0</v>
      </c>
      <c r="E241" s="95">
        <f t="shared" si="32"/>
        <v>0</v>
      </c>
      <c r="F241" s="95">
        <f t="shared" si="32"/>
        <v>0</v>
      </c>
      <c r="G241" s="95">
        <f t="shared" si="32"/>
        <v>0</v>
      </c>
      <c r="H241" s="95" t="e">
        <f t="shared" si="32"/>
        <v>#REF!</v>
      </c>
      <c r="I241" s="95">
        <f t="shared" si="32"/>
        <v>0</v>
      </c>
      <c r="J241" s="95">
        <f t="shared" si="32"/>
        <v>0</v>
      </c>
      <c r="K241" s="95">
        <f t="shared" si="32"/>
        <v>0</v>
      </c>
      <c r="L241" s="95">
        <f t="shared" si="32"/>
        <v>0</v>
      </c>
      <c r="M241" s="95" t="e">
        <f t="shared" si="32"/>
        <v>#REF!</v>
      </c>
      <c r="N241" s="95">
        <f t="shared" si="32"/>
        <v>0</v>
      </c>
      <c r="O241" s="92"/>
      <c r="P241" s="92"/>
      <c r="Q241" s="92"/>
      <c r="R241" s="92"/>
      <c r="S241" s="93" t="e">
        <f t="shared" si="28"/>
        <v>#REF!</v>
      </c>
      <c r="T241" s="94"/>
      <c r="U241" s="94"/>
      <c r="V241" s="94"/>
      <c r="W241" s="94"/>
      <c r="X241" s="96" t="e">
        <f t="shared" si="33"/>
        <v>#REF!</v>
      </c>
      <c r="Y241" s="102" t="e">
        <f t="shared" si="33"/>
        <v>#REF!</v>
      </c>
      <c r="AC241" s="108">
        <v>1401.07</v>
      </c>
    </row>
    <row r="242" spans="1:29" x14ac:dyDescent="0.2">
      <c r="A242" s="88" t="e">
        <f>#REF!</f>
        <v>#REF!</v>
      </c>
      <c r="B242" s="89">
        <v>22</v>
      </c>
      <c r="C242" s="90" t="e">
        <f>#REF!</f>
        <v>#REF!</v>
      </c>
      <c r="D242" s="95">
        <f t="shared" si="32"/>
        <v>0</v>
      </c>
      <c r="E242" s="95">
        <f t="shared" si="32"/>
        <v>0</v>
      </c>
      <c r="F242" s="95">
        <f t="shared" si="32"/>
        <v>0</v>
      </c>
      <c r="G242" s="95">
        <f t="shared" si="32"/>
        <v>0</v>
      </c>
      <c r="H242" s="95" t="e">
        <f t="shared" si="32"/>
        <v>#REF!</v>
      </c>
      <c r="I242" s="95">
        <f t="shared" si="32"/>
        <v>0</v>
      </c>
      <c r="J242" s="95">
        <f t="shared" si="32"/>
        <v>0</v>
      </c>
      <c r="K242" s="95">
        <f t="shared" si="32"/>
        <v>0</v>
      </c>
      <c r="L242" s="95">
        <f t="shared" si="32"/>
        <v>0</v>
      </c>
      <c r="M242" s="95" t="e">
        <f t="shared" si="32"/>
        <v>#REF!</v>
      </c>
      <c r="N242" s="95">
        <f t="shared" si="32"/>
        <v>0</v>
      </c>
      <c r="O242" s="92"/>
      <c r="P242" s="92"/>
      <c r="Q242" s="92"/>
      <c r="R242" s="92"/>
      <c r="S242" s="93" t="e">
        <f t="shared" si="28"/>
        <v>#REF!</v>
      </c>
      <c r="T242" s="94"/>
      <c r="U242" s="94"/>
      <c r="V242" s="94"/>
      <c r="W242" s="94"/>
      <c r="X242" s="96" t="e">
        <f t="shared" si="33"/>
        <v>#REF!</v>
      </c>
      <c r="Y242" s="102" t="e">
        <f t="shared" si="33"/>
        <v>#REF!</v>
      </c>
      <c r="AC242" s="108">
        <v>1395.13</v>
      </c>
    </row>
    <row r="243" spans="1:29" x14ac:dyDescent="0.2">
      <c r="A243" s="88" t="e">
        <f>#REF!</f>
        <v>#REF!</v>
      </c>
      <c r="B243" s="89">
        <v>23</v>
      </c>
      <c r="C243" s="90" t="e">
        <f>#REF!</f>
        <v>#REF!</v>
      </c>
      <c r="D243" s="95">
        <f t="shared" si="32"/>
        <v>0</v>
      </c>
      <c r="E243" s="95">
        <f t="shared" si="32"/>
        <v>0</v>
      </c>
      <c r="F243" s="95">
        <f t="shared" si="32"/>
        <v>0</v>
      </c>
      <c r="G243" s="95">
        <f t="shared" si="32"/>
        <v>0</v>
      </c>
      <c r="H243" s="95" t="e">
        <f t="shared" si="32"/>
        <v>#REF!</v>
      </c>
      <c r="I243" s="95">
        <f t="shared" si="32"/>
        <v>0</v>
      </c>
      <c r="J243" s="95">
        <f t="shared" si="32"/>
        <v>0</v>
      </c>
      <c r="K243" s="95">
        <f t="shared" si="32"/>
        <v>0</v>
      </c>
      <c r="L243" s="95">
        <f t="shared" si="32"/>
        <v>0</v>
      </c>
      <c r="M243" s="95" t="e">
        <f t="shared" si="32"/>
        <v>#REF!</v>
      </c>
      <c r="N243" s="95">
        <f t="shared" si="32"/>
        <v>0</v>
      </c>
      <c r="O243" s="92"/>
      <c r="P243" s="92"/>
      <c r="Q243" s="92"/>
      <c r="R243" s="92"/>
      <c r="S243" s="93" t="e">
        <f t="shared" si="28"/>
        <v>#REF!</v>
      </c>
      <c r="T243" s="94"/>
      <c r="U243" s="94"/>
      <c r="V243" s="94"/>
      <c r="W243" s="94"/>
      <c r="X243" s="96" t="e">
        <f t="shared" si="33"/>
        <v>#REF!</v>
      </c>
      <c r="Y243" s="102" t="e">
        <f t="shared" si="33"/>
        <v>#REF!</v>
      </c>
      <c r="AC243" s="108">
        <v>1410.17</v>
      </c>
    </row>
    <row r="244" spans="1:29" x14ac:dyDescent="0.2">
      <c r="A244" s="88" t="e">
        <f>#REF!</f>
        <v>#REF!</v>
      </c>
      <c r="B244" s="89">
        <v>24</v>
      </c>
      <c r="C244" s="90" t="e">
        <f>#REF!</f>
        <v>#REF!</v>
      </c>
      <c r="D244" s="95">
        <f t="shared" si="32"/>
        <v>0</v>
      </c>
      <c r="E244" s="95">
        <f t="shared" si="32"/>
        <v>0</v>
      </c>
      <c r="F244" s="95">
        <f t="shared" si="32"/>
        <v>0</v>
      </c>
      <c r="G244" s="95">
        <f t="shared" si="32"/>
        <v>0</v>
      </c>
      <c r="H244" s="95" t="e">
        <f t="shared" si="32"/>
        <v>#REF!</v>
      </c>
      <c r="I244" s="95">
        <f t="shared" si="32"/>
        <v>0</v>
      </c>
      <c r="J244" s="95">
        <f t="shared" si="32"/>
        <v>0</v>
      </c>
      <c r="K244" s="95">
        <f t="shared" si="32"/>
        <v>0</v>
      </c>
      <c r="L244" s="95">
        <f t="shared" si="32"/>
        <v>0</v>
      </c>
      <c r="M244" s="95" t="e">
        <f t="shared" si="32"/>
        <v>#REF!</v>
      </c>
      <c r="N244" s="95">
        <f t="shared" si="32"/>
        <v>0</v>
      </c>
      <c r="O244" s="92"/>
      <c r="P244" s="92"/>
      <c r="Q244" s="92"/>
      <c r="R244" s="92"/>
      <c r="S244" s="93" t="e">
        <f t="shared" si="28"/>
        <v>#REF!</v>
      </c>
      <c r="T244" s="94"/>
      <c r="U244" s="94"/>
      <c r="V244" s="94"/>
      <c r="W244" s="94"/>
      <c r="X244" s="96" t="e">
        <f t="shared" si="33"/>
        <v>#REF!</v>
      </c>
      <c r="Y244" s="102" t="e">
        <f t="shared" si="33"/>
        <v>#REF!</v>
      </c>
      <c r="AC244" s="108">
        <v>1453.64</v>
      </c>
    </row>
    <row r="245" spans="1:29" x14ac:dyDescent="0.2">
      <c r="A245" s="88" t="e">
        <f>#REF!</f>
        <v>#REF!</v>
      </c>
      <c r="B245" s="89">
        <v>1</v>
      </c>
      <c r="C245" s="90" t="e">
        <f>#REF!</f>
        <v>#REF!</v>
      </c>
      <c r="D245" s="95">
        <f t="shared" si="32"/>
        <v>0</v>
      </c>
      <c r="E245" s="95">
        <f t="shared" si="32"/>
        <v>0</v>
      </c>
      <c r="F245" s="95">
        <f t="shared" si="32"/>
        <v>0</v>
      </c>
      <c r="G245" s="95">
        <f t="shared" si="32"/>
        <v>0</v>
      </c>
      <c r="H245" s="95" t="e">
        <f t="shared" si="32"/>
        <v>#REF!</v>
      </c>
      <c r="I245" s="95">
        <f t="shared" si="32"/>
        <v>0</v>
      </c>
      <c r="J245" s="95">
        <f t="shared" si="32"/>
        <v>0</v>
      </c>
      <c r="K245" s="95">
        <f t="shared" si="32"/>
        <v>0</v>
      </c>
      <c r="L245" s="95">
        <f t="shared" si="32"/>
        <v>0</v>
      </c>
      <c r="M245" s="95" t="e">
        <f t="shared" si="32"/>
        <v>#REF!</v>
      </c>
      <c r="N245" s="95">
        <f t="shared" si="32"/>
        <v>0</v>
      </c>
      <c r="O245" s="92"/>
      <c r="P245" s="92"/>
      <c r="Q245" s="92"/>
      <c r="R245" s="92"/>
      <c r="S245" s="93" t="e">
        <f t="shared" si="28"/>
        <v>#REF!</v>
      </c>
      <c r="T245" s="94"/>
      <c r="U245" s="94"/>
      <c r="V245" s="94"/>
      <c r="W245" s="94"/>
      <c r="X245" s="96" t="e">
        <f t="shared" si="33"/>
        <v>#REF!</v>
      </c>
      <c r="Y245" s="102" t="e">
        <f t="shared" si="33"/>
        <v>#REF!</v>
      </c>
      <c r="AC245" s="108">
        <f t="array" ref="AC245:AC268">TRANSPOSE('менее 670  3_4ЦК'!B421:Y421)</f>
        <v>1537.52</v>
      </c>
    </row>
    <row r="246" spans="1:29" x14ac:dyDescent="0.2">
      <c r="A246" s="88" t="e">
        <f>#REF!</f>
        <v>#REF!</v>
      </c>
      <c r="B246" s="89">
        <v>2</v>
      </c>
      <c r="C246" s="90" t="e">
        <f>#REF!</f>
        <v>#REF!</v>
      </c>
      <c r="D246" s="95">
        <f t="shared" ref="D246:N261" si="34">D245</f>
        <v>0</v>
      </c>
      <c r="E246" s="95">
        <f t="shared" si="34"/>
        <v>0</v>
      </c>
      <c r="F246" s="95">
        <f t="shared" si="34"/>
        <v>0</v>
      </c>
      <c r="G246" s="95">
        <f t="shared" si="34"/>
        <v>0</v>
      </c>
      <c r="H246" s="95" t="e">
        <f t="shared" si="34"/>
        <v>#REF!</v>
      </c>
      <c r="I246" s="95">
        <f t="shared" si="34"/>
        <v>0</v>
      </c>
      <c r="J246" s="95">
        <f t="shared" si="34"/>
        <v>0</v>
      </c>
      <c r="K246" s="95">
        <f t="shared" si="34"/>
        <v>0</v>
      </c>
      <c r="L246" s="95">
        <f t="shared" si="34"/>
        <v>0</v>
      </c>
      <c r="M246" s="95" t="e">
        <f t="shared" si="34"/>
        <v>#REF!</v>
      </c>
      <c r="N246" s="95">
        <f t="shared" si="34"/>
        <v>0</v>
      </c>
      <c r="O246" s="92"/>
      <c r="P246" s="92"/>
      <c r="Q246" s="92"/>
      <c r="R246" s="92"/>
      <c r="S246" s="93" t="e">
        <f t="shared" si="28"/>
        <v>#REF!</v>
      </c>
      <c r="T246" s="94"/>
      <c r="U246" s="94"/>
      <c r="V246" s="94"/>
      <c r="W246" s="94"/>
      <c r="X246" s="96" t="e">
        <f t="shared" ref="X246:Y261" si="35">X245</f>
        <v>#REF!</v>
      </c>
      <c r="Y246" s="102" t="e">
        <f t="shared" si="35"/>
        <v>#REF!</v>
      </c>
      <c r="AC246" s="108">
        <v>1542.32</v>
      </c>
    </row>
    <row r="247" spans="1:29" x14ac:dyDescent="0.2">
      <c r="A247" s="88" t="e">
        <f>#REF!</f>
        <v>#REF!</v>
      </c>
      <c r="B247" s="89">
        <v>3</v>
      </c>
      <c r="C247" s="90" t="e">
        <f>#REF!</f>
        <v>#REF!</v>
      </c>
      <c r="D247" s="95">
        <f t="shared" si="34"/>
        <v>0</v>
      </c>
      <c r="E247" s="95">
        <f t="shared" si="34"/>
        <v>0</v>
      </c>
      <c r="F247" s="95">
        <f t="shared" si="34"/>
        <v>0</v>
      </c>
      <c r="G247" s="95">
        <f t="shared" si="34"/>
        <v>0</v>
      </c>
      <c r="H247" s="95" t="e">
        <f t="shared" si="34"/>
        <v>#REF!</v>
      </c>
      <c r="I247" s="95">
        <f t="shared" si="34"/>
        <v>0</v>
      </c>
      <c r="J247" s="95">
        <f t="shared" si="34"/>
        <v>0</v>
      </c>
      <c r="K247" s="95">
        <f t="shared" si="34"/>
        <v>0</v>
      </c>
      <c r="L247" s="95">
        <f t="shared" si="34"/>
        <v>0</v>
      </c>
      <c r="M247" s="95" t="e">
        <f t="shared" si="34"/>
        <v>#REF!</v>
      </c>
      <c r="N247" s="95">
        <f t="shared" si="34"/>
        <v>0</v>
      </c>
      <c r="O247" s="92"/>
      <c r="P247" s="92"/>
      <c r="Q247" s="92"/>
      <c r="R247" s="92"/>
      <c r="S247" s="93" t="e">
        <f t="shared" si="28"/>
        <v>#REF!</v>
      </c>
      <c r="T247" s="94"/>
      <c r="U247" s="94"/>
      <c r="V247" s="94"/>
      <c r="W247" s="94"/>
      <c r="X247" s="96" t="e">
        <f t="shared" si="35"/>
        <v>#REF!</v>
      </c>
      <c r="Y247" s="102" t="e">
        <f t="shared" si="35"/>
        <v>#REF!</v>
      </c>
      <c r="AC247" s="108">
        <v>1550.76</v>
      </c>
    </row>
    <row r="248" spans="1:29" x14ac:dyDescent="0.2">
      <c r="A248" s="88" t="e">
        <f>#REF!</f>
        <v>#REF!</v>
      </c>
      <c r="B248" s="89">
        <v>4</v>
      </c>
      <c r="C248" s="90" t="e">
        <f>#REF!</f>
        <v>#REF!</v>
      </c>
      <c r="D248" s="95">
        <f t="shared" si="34"/>
        <v>0</v>
      </c>
      <c r="E248" s="95">
        <f t="shared" si="34"/>
        <v>0</v>
      </c>
      <c r="F248" s="95">
        <f t="shared" si="34"/>
        <v>0</v>
      </c>
      <c r="G248" s="95">
        <f t="shared" si="34"/>
        <v>0</v>
      </c>
      <c r="H248" s="95" t="e">
        <f t="shared" si="34"/>
        <v>#REF!</v>
      </c>
      <c r="I248" s="95">
        <f t="shared" si="34"/>
        <v>0</v>
      </c>
      <c r="J248" s="95">
        <f t="shared" si="34"/>
        <v>0</v>
      </c>
      <c r="K248" s="95">
        <f t="shared" si="34"/>
        <v>0</v>
      </c>
      <c r="L248" s="95">
        <f t="shared" si="34"/>
        <v>0</v>
      </c>
      <c r="M248" s="95" t="e">
        <f t="shared" si="34"/>
        <v>#REF!</v>
      </c>
      <c r="N248" s="95">
        <f t="shared" si="34"/>
        <v>0</v>
      </c>
      <c r="O248" s="92"/>
      <c r="P248" s="92"/>
      <c r="Q248" s="92"/>
      <c r="R248" s="92"/>
      <c r="S248" s="93" t="e">
        <f t="shared" si="28"/>
        <v>#REF!</v>
      </c>
      <c r="T248" s="94"/>
      <c r="U248" s="94"/>
      <c r="V248" s="94"/>
      <c r="W248" s="94"/>
      <c r="X248" s="96" t="e">
        <f t="shared" si="35"/>
        <v>#REF!</v>
      </c>
      <c r="Y248" s="102" t="e">
        <f t="shared" si="35"/>
        <v>#REF!</v>
      </c>
      <c r="AC248" s="108">
        <v>1576.3</v>
      </c>
    </row>
    <row r="249" spans="1:29" x14ac:dyDescent="0.2">
      <c r="A249" s="88" t="e">
        <f>#REF!</f>
        <v>#REF!</v>
      </c>
      <c r="B249" s="89">
        <v>5</v>
      </c>
      <c r="C249" s="90" t="e">
        <f>#REF!</f>
        <v>#REF!</v>
      </c>
      <c r="D249" s="95">
        <f t="shared" si="34"/>
        <v>0</v>
      </c>
      <c r="E249" s="95">
        <f t="shared" si="34"/>
        <v>0</v>
      </c>
      <c r="F249" s="95">
        <f t="shared" si="34"/>
        <v>0</v>
      </c>
      <c r="G249" s="95">
        <f t="shared" si="34"/>
        <v>0</v>
      </c>
      <c r="H249" s="95" t="e">
        <f t="shared" si="34"/>
        <v>#REF!</v>
      </c>
      <c r="I249" s="95">
        <f t="shared" si="34"/>
        <v>0</v>
      </c>
      <c r="J249" s="95">
        <f t="shared" si="34"/>
        <v>0</v>
      </c>
      <c r="K249" s="95">
        <f t="shared" si="34"/>
        <v>0</v>
      </c>
      <c r="L249" s="95">
        <f t="shared" si="34"/>
        <v>0</v>
      </c>
      <c r="M249" s="95" t="e">
        <f t="shared" si="34"/>
        <v>#REF!</v>
      </c>
      <c r="N249" s="95">
        <f t="shared" si="34"/>
        <v>0</v>
      </c>
      <c r="O249" s="92"/>
      <c r="P249" s="92"/>
      <c r="Q249" s="92"/>
      <c r="R249" s="92"/>
      <c r="S249" s="93" t="e">
        <f t="shared" si="28"/>
        <v>#REF!</v>
      </c>
      <c r="T249" s="94"/>
      <c r="U249" s="94"/>
      <c r="V249" s="94"/>
      <c r="W249" s="94"/>
      <c r="X249" s="96" t="e">
        <f t="shared" si="35"/>
        <v>#REF!</v>
      </c>
      <c r="Y249" s="102" t="e">
        <f t="shared" si="35"/>
        <v>#REF!</v>
      </c>
      <c r="AC249" s="108">
        <v>1586.65</v>
      </c>
    </row>
    <row r="250" spans="1:29" x14ac:dyDescent="0.2">
      <c r="A250" s="88" t="e">
        <f>#REF!</f>
        <v>#REF!</v>
      </c>
      <c r="B250" s="89">
        <v>6</v>
      </c>
      <c r="C250" s="90" t="e">
        <f>#REF!</f>
        <v>#REF!</v>
      </c>
      <c r="D250" s="95">
        <f t="shared" si="34"/>
        <v>0</v>
      </c>
      <c r="E250" s="95">
        <f t="shared" si="34"/>
        <v>0</v>
      </c>
      <c r="F250" s="95">
        <f t="shared" si="34"/>
        <v>0</v>
      </c>
      <c r="G250" s="95">
        <f t="shared" si="34"/>
        <v>0</v>
      </c>
      <c r="H250" s="95" t="e">
        <f t="shared" si="34"/>
        <v>#REF!</v>
      </c>
      <c r="I250" s="95">
        <f t="shared" si="34"/>
        <v>0</v>
      </c>
      <c r="J250" s="95">
        <f t="shared" si="34"/>
        <v>0</v>
      </c>
      <c r="K250" s="95">
        <f t="shared" si="34"/>
        <v>0</v>
      </c>
      <c r="L250" s="95">
        <f t="shared" si="34"/>
        <v>0</v>
      </c>
      <c r="M250" s="95" t="e">
        <f t="shared" si="34"/>
        <v>#REF!</v>
      </c>
      <c r="N250" s="95">
        <f t="shared" si="34"/>
        <v>0</v>
      </c>
      <c r="O250" s="92"/>
      <c r="P250" s="92"/>
      <c r="Q250" s="92"/>
      <c r="R250" s="92"/>
      <c r="S250" s="93" t="e">
        <f t="shared" si="28"/>
        <v>#REF!</v>
      </c>
      <c r="T250" s="94"/>
      <c r="U250" s="94"/>
      <c r="V250" s="94"/>
      <c r="W250" s="94"/>
      <c r="X250" s="96" t="e">
        <f t="shared" si="35"/>
        <v>#REF!</v>
      </c>
      <c r="Y250" s="102" t="e">
        <f t="shared" si="35"/>
        <v>#REF!</v>
      </c>
      <c r="AC250" s="108">
        <v>1573.03</v>
      </c>
    </row>
    <row r="251" spans="1:29" x14ac:dyDescent="0.2">
      <c r="A251" s="88" t="e">
        <f>#REF!</f>
        <v>#REF!</v>
      </c>
      <c r="B251" s="89">
        <v>7</v>
      </c>
      <c r="C251" s="90" t="e">
        <f>#REF!</f>
        <v>#REF!</v>
      </c>
      <c r="D251" s="95">
        <f t="shared" si="34"/>
        <v>0</v>
      </c>
      <c r="E251" s="95">
        <f t="shared" si="34"/>
        <v>0</v>
      </c>
      <c r="F251" s="95">
        <f t="shared" si="34"/>
        <v>0</v>
      </c>
      <c r="G251" s="95">
        <f t="shared" si="34"/>
        <v>0</v>
      </c>
      <c r="H251" s="95" t="e">
        <f t="shared" si="34"/>
        <v>#REF!</v>
      </c>
      <c r="I251" s="95">
        <f t="shared" si="34"/>
        <v>0</v>
      </c>
      <c r="J251" s="95">
        <f t="shared" si="34"/>
        <v>0</v>
      </c>
      <c r="K251" s="95">
        <f t="shared" si="34"/>
        <v>0</v>
      </c>
      <c r="L251" s="95">
        <f t="shared" si="34"/>
        <v>0</v>
      </c>
      <c r="M251" s="95" t="e">
        <f t="shared" si="34"/>
        <v>#REF!</v>
      </c>
      <c r="N251" s="95">
        <f t="shared" si="34"/>
        <v>0</v>
      </c>
      <c r="O251" s="92"/>
      <c r="P251" s="92"/>
      <c r="Q251" s="92"/>
      <c r="R251" s="92"/>
      <c r="S251" s="93" t="e">
        <f t="shared" si="28"/>
        <v>#REF!</v>
      </c>
      <c r="T251" s="94"/>
      <c r="U251" s="94"/>
      <c r="V251" s="94"/>
      <c r="W251" s="94"/>
      <c r="X251" s="96" t="e">
        <f t="shared" si="35"/>
        <v>#REF!</v>
      </c>
      <c r="Y251" s="102" t="e">
        <f t="shared" si="35"/>
        <v>#REF!</v>
      </c>
      <c r="AC251" s="108">
        <v>1545.66</v>
      </c>
    </row>
    <row r="252" spans="1:29" x14ac:dyDescent="0.2">
      <c r="A252" s="88" t="e">
        <f>#REF!</f>
        <v>#REF!</v>
      </c>
      <c r="B252" s="89">
        <v>8</v>
      </c>
      <c r="C252" s="90" t="e">
        <f>#REF!</f>
        <v>#REF!</v>
      </c>
      <c r="D252" s="95">
        <f t="shared" si="34"/>
        <v>0</v>
      </c>
      <c r="E252" s="95">
        <f t="shared" si="34"/>
        <v>0</v>
      </c>
      <c r="F252" s="95">
        <f t="shared" si="34"/>
        <v>0</v>
      </c>
      <c r="G252" s="95">
        <f t="shared" si="34"/>
        <v>0</v>
      </c>
      <c r="H252" s="95" t="e">
        <f t="shared" si="34"/>
        <v>#REF!</v>
      </c>
      <c r="I252" s="95">
        <f t="shared" si="34"/>
        <v>0</v>
      </c>
      <c r="J252" s="95">
        <f t="shared" si="34"/>
        <v>0</v>
      </c>
      <c r="K252" s="95">
        <f t="shared" si="34"/>
        <v>0</v>
      </c>
      <c r="L252" s="95">
        <f t="shared" si="34"/>
        <v>0</v>
      </c>
      <c r="M252" s="95" t="e">
        <f t="shared" si="34"/>
        <v>#REF!</v>
      </c>
      <c r="N252" s="95">
        <f t="shared" si="34"/>
        <v>0</v>
      </c>
      <c r="O252" s="92"/>
      <c r="P252" s="92"/>
      <c r="Q252" s="92"/>
      <c r="R252" s="92"/>
      <c r="S252" s="93" t="e">
        <f t="shared" si="28"/>
        <v>#REF!</v>
      </c>
      <c r="T252" s="94"/>
      <c r="U252" s="94"/>
      <c r="V252" s="94"/>
      <c r="W252" s="94"/>
      <c r="X252" s="96" t="e">
        <f t="shared" si="35"/>
        <v>#REF!</v>
      </c>
      <c r="Y252" s="102" t="e">
        <f t="shared" si="35"/>
        <v>#REF!</v>
      </c>
      <c r="AC252" s="108">
        <v>1503.15</v>
      </c>
    </row>
    <row r="253" spans="1:29" x14ac:dyDescent="0.2">
      <c r="A253" s="88" t="e">
        <f>#REF!</f>
        <v>#REF!</v>
      </c>
      <c r="B253" s="89">
        <v>9</v>
      </c>
      <c r="C253" s="90" t="e">
        <f>#REF!</f>
        <v>#REF!</v>
      </c>
      <c r="D253" s="95">
        <f t="shared" si="34"/>
        <v>0</v>
      </c>
      <c r="E253" s="95">
        <f t="shared" si="34"/>
        <v>0</v>
      </c>
      <c r="F253" s="95">
        <f t="shared" si="34"/>
        <v>0</v>
      </c>
      <c r="G253" s="95">
        <f t="shared" si="34"/>
        <v>0</v>
      </c>
      <c r="H253" s="95" t="e">
        <f t="shared" si="34"/>
        <v>#REF!</v>
      </c>
      <c r="I253" s="95">
        <f t="shared" si="34"/>
        <v>0</v>
      </c>
      <c r="J253" s="95">
        <f t="shared" si="34"/>
        <v>0</v>
      </c>
      <c r="K253" s="95">
        <f t="shared" si="34"/>
        <v>0</v>
      </c>
      <c r="L253" s="95">
        <f t="shared" si="34"/>
        <v>0</v>
      </c>
      <c r="M253" s="95" t="e">
        <f t="shared" si="34"/>
        <v>#REF!</v>
      </c>
      <c r="N253" s="95">
        <f t="shared" si="34"/>
        <v>0</v>
      </c>
      <c r="O253" s="92"/>
      <c r="P253" s="92"/>
      <c r="Q253" s="92"/>
      <c r="R253" s="92"/>
      <c r="S253" s="93" t="e">
        <f t="shared" si="28"/>
        <v>#REF!</v>
      </c>
      <c r="T253" s="94"/>
      <c r="U253" s="94"/>
      <c r="V253" s="94"/>
      <c r="W253" s="94"/>
      <c r="X253" s="96" t="e">
        <f t="shared" si="35"/>
        <v>#REF!</v>
      </c>
      <c r="Y253" s="102" t="e">
        <f t="shared" si="35"/>
        <v>#REF!</v>
      </c>
      <c r="AC253" s="108">
        <v>1472.28</v>
      </c>
    </row>
    <row r="254" spans="1:29" x14ac:dyDescent="0.2">
      <c r="A254" s="88" t="e">
        <f>#REF!</f>
        <v>#REF!</v>
      </c>
      <c r="B254" s="89">
        <v>10</v>
      </c>
      <c r="C254" s="90" t="e">
        <f>#REF!</f>
        <v>#REF!</v>
      </c>
      <c r="D254" s="95">
        <f t="shared" si="34"/>
        <v>0</v>
      </c>
      <c r="E254" s="95">
        <f t="shared" si="34"/>
        <v>0</v>
      </c>
      <c r="F254" s="95">
        <f t="shared" si="34"/>
        <v>0</v>
      </c>
      <c r="G254" s="95">
        <f t="shared" si="34"/>
        <v>0</v>
      </c>
      <c r="H254" s="95" t="e">
        <f t="shared" si="34"/>
        <v>#REF!</v>
      </c>
      <c r="I254" s="95">
        <f t="shared" si="34"/>
        <v>0</v>
      </c>
      <c r="J254" s="95">
        <f t="shared" si="34"/>
        <v>0</v>
      </c>
      <c r="K254" s="95">
        <f t="shared" si="34"/>
        <v>0</v>
      </c>
      <c r="L254" s="95">
        <f t="shared" si="34"/>
        <v>0</v>
      </c>
      <c r="M254" s="95" t="e">
        <f t="shared" si="34"/>
        <v>#REF!</v>
      </c>
      <c r="N254" s="95">
        <f t="shared" si="34"/>
        <v>0</v>
      </c>
      <c r="O254" s="92"/>
      <c r="P254" s="92"/>
      <c r="Q254" s="92"/>
      <c r="R254" s="92"/>
      <c r="S254" s="93" t="e">
        <f t="shared" si="28"/>
        <v>#REF!</v>
      </c>
      <c r="T254" s="94"/>
      <c r="U254" s="94"/>
      <c r="V254" s="94"/>
      <c r="W254" s="94"/>
      <c r="X254" s="96" t="e">
        <f t="shared" si="35"/>
        <v>#REF!</v>
      </c>
      <c r="Y254" s="102" t="e">
        <f t="shared" si="35"/>
        <v>#REF!</v>
      </c>
      <c r="AC254" s="108">
        <v>1441.19</v>
      </c>
    </row>
    <row r="255" spans="1:29" x14ac:dyDescent="0.2">
      <c r="A255" s="88" t="e">
        <f>#REF!</f>
        <v>#REF!</v>
      </c>
      <c r="B255" s="89">
        <v>11</v>
      </c>
      <c r="C255" s="90" t="e">
        <f>#REF!</f>
        <v>#REF!</v>
      </c>
      <c r="D255" s="95">
        <f t="shared" si="34"/>
        <v>0</v>
      </c>
      <c r="E255" s="95">
        <f t="shared" si="34"/>
        <v>0</v>
      </c>
      <c r="F255" s="95">
        <f t="shared" si="34"/>
        <v>0</v>
      </c>
      <c r="G255" s="95">
        <f t="shared" si="34"/>
        <v>0</v>
      </c>
      <c r="H255" s="95" t="e">
        <f t="shared" si="34"/>
        <v>#REF!</v>
      </c>
      <c r="I255" s="95">
        <f t="shared" si="34"/>
        <v>0</v>
      </c>
      <c r="J255" s="95">
        <f t="shared" si="34"/>
        <v>0</v>
      </c>
      <c r="K255" s="95">
        <f t="shared" si="34"/>
        <v>0</v>
      </c>
      <c r="L255" s="95">
        <f t="shared" si="34"/>
        <v>0</v>
      </c>
      <c r="M255" s="95" t="e">
        <f t="shared" si="34"/>
        <v>#REF!</v>
      </c>
      <c r="N255" s="95">
        <f t="shared" si="34"/>
        <v>0</v>
      </c>
      <c r="O255" s="92"/>
      <c r="P255" s="92"/>
      <c r="Q255" s="92"/>
      <c r="R255" s="92"/>
      <c r="S255" s="93" t="e">
        <f t="shared" si="28"/>
        <v>#REF!</v>
      </c>
      <c r="T255" s="94"/>
      <c r="U255" s="94"/>
      <c r="V255" s="94"/>
      <c r="W255" s="94"/>
      <c r="X255" s="96" t="e">
        <f t="shared" si="35"/>
        <v>#REF!</v>
      </c>
      <c r="Y255" s="102" t="e">
        <f t="shared" si="35"/>
        <v>#REF!</v>
      </c>
      <c r="AC255" s="108">
        <v>1457.46</v>
      </c>
    </row>
    <row r="256" spans="1:29" x14ac:dyDescent="0.2">
      <c r="A256" s="88" t="e">
        <f>#REF!</f>
        <v>#REF!</v>
      </c>
      <c r="B256" s="89">
        <v>12</v>
      </c>
      <c r="C256" s="90" t="e">
        <f>#REF!</f>
        <v>#REF!</v>
      </c>
      <c r="D256" s="95">
        <f t="shared" si="34"/>
        <v>0</v>
      </c>
      <c r="E256" s="95">
        <f t="shared" si="34"/>
        <v>0</v>
      </c>
      <c r="F256" s="95">
        <f t="shared" si="34"/>
        <v>0</v>
      </c>
      <c r="G256" s="95">
        <f t="shared" si="34"/>
        <v>0</v>
      </c>
      <c r="H256" s="95" t="e">
        <f t="shared" si="34"/>
        <v>#REF!</v>
      </c>
      <c r="I256" s="95">
        <f t="shared" si="34"/>
        <v>0</v>
      </c>
      <c r="J256" s="95">
        <f t="shared" si="34"/>
        <v>0</v>
      </c>
      <c r="K256" s="95">
        <f t="shared" si="34"/>
        <v>0</v>
      </c>
      <c r="L256" s="95">
        <f t="shared" si="34"/>
        <v>0</v>
      </c>
      <c r="M256" s="95" t="e">
        <f t="shared" si="34"/>
        <v>#REF!</v>
      </c>
      <c r="N256" s="95">
        <f t="shared" si="34"/>
        <v>0</v>
      </c>
      <c r="O256" s="92"/>
      <c r="P256" s="92"/>
      <c r="Q256" s="92"/>
      <c r="R256" s="92"/>
      <c r="S256" s="93" t="e">
        <f t="shared" si="28"/>
        <v>#REF!</v>
      </c>
      <c r="T256" s="94"/>
      <c r="U256" s="94"/>
      <c r="V256" s="94"/>
      <c r="W256" s="94"/>
      <c r="X256" s="96" t="e">
        <f t="shared" si="35"/>
        <v>#REF!</v>
      </c>
      <c r="Y256" s="102" t="e">
        <f t="shared" si="35"/>
        <v>#REF!</v>
      </c>
      <c r="AC256" s="108">
        <v>1491.08</v>
      </c>
    </row>
    <row r="257" spans="1:29" x14ac:dyDescent="0.2">
      <c r="A257" s="88" t="e">
        <f>#REF!</f>
        <v>#REF!</v>
      </c>
      <c r="B257" s="89">
        <v>13</v>
      </c>
      <c r="C257" s="90" t="e">
        <f>#REF!</f>
        <v>#REF!</v>
      </c>
      <c r="D257" s="95">
        <f t="shared" si="34"/>
        <v>0</v>
      </c>
      <c r="E257" s="95">
        <f t="shared" si="34"/>
        <v>0</v>
      </c>
      <c r="F257" s="95">
        <f t="shared" si="34"/>
        <v>0</v>
      </c>
      <c r="G257" s="95">
        <f t="shared" si="34"/>
        <v>0</v>
      </c>
      <c r="H257" s="95" t="e">
        <f t="shared" si="34"/>
        <v>#REF!</v>
      </c>
      <c r="I257" s="95">
        <f t="shared" si="34"/>
        <v>0</v>
      </c>
      <c r="J257" s="95">
        <f t="shared" si="34"/>
        <v>0</v>
      </c>
      <c r="K257" s="95">
        <f t="shared" si="34"/>
        <v>0</v>
      </c>
      <c r="L257" s="95">
        <f t="shared" si="34"/>
        <v>0</v>
      </c>
      <c r="M257" s="95" t="e">
        <f t="shared" si="34"/>
        <v>#REF!</v>
      </c>
      <c r="N257" s="95">
        <f t="shared" si="34"/>
        <v>0</v>
      </c>
      <c r="O257" s="92"/>
      <c r="P257" s="92"/>
      <c r="Q257" s="92"/>
      <c r="R257" s="92"/>
      <c r="S257" s="93" t="e">
        <f t="shared" si="28"/>
        <v>#REF!</v>
      </c>
      <c r="T257" s="94"/>
      <c r="U257" s="94"/>
      <c r="V257" s="94"/>
      <c r="W257" s="94"/>
      <c r="X257" s="96" t="e">
        <f t="shared" si="35"/>
        <v>#REF!</v>
      </c>
      <c r="Y257" s="102" t="e">
        <f t="shared" si="35"/>
        <v>#REF!</v>
      </c>
      <c r="AC257" s="108">
        <v>1518.47</v>
      </c>
    </row>
    <row r="258" spans="1:29" x14ac:dyDescent="0.2">
      <c r="A258" s="88" t="e">
        <f>#REF!</f>
        <v>#REF!</v>
      </c>
      <c r="B258" s="89">
        <v>14</v>
      </c>
      <c r="C258" s="90" t="e">
        <f>#REF!</f>
        <v>#REF!</v>
      </c>
      <c r="D258" s="95">
        <f t="shared" si="34"/>
        <v>0</v>
      </c>
      <c r="E258" s="95">
        <f t="shared" si="34"/>
        <v>0</v>
      </c>
      <c r="F258" s="95">
        <f t="shared" si="34"/>
        <v>0</v>
      </c>
      <c r="G258" s="95">
        <f t="shared" si="34"/>
        <v>0</v>
      </c>
      <c r="H258" s="95" t="e">
        <f t="shared" si="34"/>
        <v>#REF!</v>
      </c>
      <c r="I258" s="95">
        <f t="shared" si="34"/>
        <v>0</v>
      </c>
      <c r="J258" s="95">
        <f t="shared" si="34"/>
        <v>0</v>
      </c>
      <c r="K258" s="95">
        <f t="shared" si="34"/>
        <v>0</v>
      </c>
      <c r="L258" s="95">
        <f t="shared" si="34"/>
        <v>0</v>
      </c>
      <c r="M258" s="95" t="e">
        <f t="shared" si="34"/>
        <v>#REF!</v>
      </c>
      <c r="N258" s="95">
        <f t="shared" si="34"/>
        <v>0</v>
      </c>
      <c r="O258" s="92"/>
      <c r="P258" s="92"/>
      <c r="Q258" s="92"/>
      <c r="R258" s="92"/>
      <c r="S258" s="93" t="e">
        <f t="shared" si="28"/>
        <v>#REF!</v>
      </c>
      <c r="T258" s="94"/>
      <c r="U258" s="94"/>
      <c r="V258" s="94"/>
      <c r="W258" s="94"/>
      <c r="X258" s="96" t="e">
        <f t="shared" si="35"/>
        <v>#REF!</v>
      </c>
      <c r="Y258" s="102" t="e">
        <f t="shared" si="35"/>
        <v>#REF!</v>
      </c>
      <c r="AC258" s="108">
        <v>1505.11</v>
      </c>
    </row>
    <row r="259" spans="1:29" x14ac:dyDescent="0.2">
      <c r="A259" s="88" t="e">
        <f>#REF!</f>
        <v>#REF!</v>
      </c>
      <c r="B259" s="89">
        <v>15</v>
      </c>
      <c r="C259" s="90" t="e">
        <f>#REF!</f>
        <v>#REF!</v>
      </c>
      <c r="D259" s="95">
        <f t="shared" si="34"/>
        <v>0</v>
      </c>
      <c r="E259" s="95">
        <f t="shared" si="34"/>
        <v>0</v>
      </c>
      <c r="F259" s="95">
        <f t="shared" si="34"/>
        <v>0</v>
      </c>
      <c r="G259" s="95">
        <f t="shared" si="34"/>
        <v>0</v>
      </c>
      <c r="H259" s="95" t="e">
        <f t="shared" si="34"/>
        <v>#REF!</v>
      </c>
      <c r="I259" s="95">
        <f t="shared" si="34"/>
        <v>0</v>
      </c>
      <c r="J259" s="95">
        <f t="shared" si="34"/>
        <v>0</v>
      </c>
      <c r="K259" s="95">
        <f t="shared" si="34"/>
        <v>0</v>
      </c>
      <c r="L259" s="95">
        <f t="shared" si="34"/>
        <v>0</v>
      </c>
      <c r="M259" s="95" t="e">
        <f t="shared" si="34"/>
        <v>#REF!</v>
      </c>
      <c r="N259" s="95">
        <f t="shared" si="34"/>
        <v>0</v>
      </c>
      <c r="O259" s="92"/>
      <c r="P259" s="92"/>
      <c r="Q259" s="92"/>
      <c r="R259" s="92"/>
      <c r="S259" s="93" t="e">
        <f t="shared" si="28"/>
        <v>#REF!</v>
      </c>
      <c r="T259" s="94"/>
      <c r="U259" s="94"/>
      <c r="V259" s="94"/>
      <c r="W259" s="94"/>
      <c r="X259" s="96" t="e">
        <f t="shared" si="35"/>
        <v>#REF!</v>
      </c>
      <c r="Y259" s="102" t="e">
        <f t="shared" si="35"/>
        <v>#REF!</v>
      </c>
      <c r="AC259" s="108">
        <v>1517.82</v>
      </c>
    </row>
    <row r="260" spans="1:29" x14ac:dyDescent="0.2">
      <c r="A260" s="88" t="e">
        <f>#REF!</f>
        <v>#REF!</v>
      </c>
      <c r="B260" s="89">
        <v>16</v>
      </c>
      <c r="C260" s="90" t="e">
        <f>#REF!</f>
        <v>#REF!</v>
      </c>
      <c r="D260" s="95">
        <f t="shared" si="34"/>
        <v>0</v>
      </c>
      <c r="E260" s="95">
        <f t="shared" si="34"/>
        <v>0</v>
      </c>
      <c r="F260" s="95">
        <f t="shared" si="34"/>
        <v>0</v>
      </c>
      <c r="G260" s="95">
        <f t="shared" si="34"/>
        <v>0</v>
      </c>
      <c r="H260" s="95" t="e">
        <f t="shared" si="34"/>
        <v>#REF!</v>
      </c>
      <c r="I260" s="95">
        <f t="shared" si="34"/>
        <v>0</v>
      </c>
      <c r="J260" s="95">
        <f t="shared" si="34"/>
        <v>0</v>
      </c>
      <c r="K260" s="95">
        <f t="shared" si="34"/>
        <v>0</v>
      </c>
      <c r="L260" s="95">
        <f t="shared" si="34"/>
        <v>0</v>
      </c>
      <c r="M260" s="95" t="e">
        <f t="shared" si="34"/>
        <v>#REF!</v>
      </c>
      <c r="N260" s="95">
        <f t="shared" si="34"/>
        <v>0</v>
      </c>
      <c r="O260" s="92"/>
      <c r="P260" s="92"/>
      <c r="Q260" s="92"/>
      <c r="R260" s="92"/>
      <c r="S260" s="93" t="e">
        <f t="shared" si="28"/>
        <v>#REF!</v>
      </c>
      <c r="T260" s="94"/>
      <c r="U260" s="94"/>
      <c r="V260" s="94"/>
      <c r="W260" s="94"/>
      <c r="X260" s="96" t="e">
        <f t="shared" si="35"/>
        <v>#REF!</v>
      </c>
      <c r="Y260" s="102" t="e">
        <f t="shared" si="35"/>
        <v>#REF!</v>
      </c>
      <c r="AC260" s="108">
        <v>1534.56</v>
      </c>
    </row>
    <row r="261" spans="1:29" x14ac:dyDescent="0.2">
      <c r="A261" s="88" t="e">
        <f>#REF!</f>
        <v>#REF!</v>
      </c>
      <c r="B261" s="89">
        <v>17</v>
      </c>
      <c r="C261" s="90" t="e">
        <f>#REF!</f>
        <v>#REF!</v>
      </c>
      <c r="D261" s="95">
        <f t="shared" si="34"/>
        <v>0</v>
      </c>
      <c r="E261" s="95">
        <f t="shared" si="34"/>
        <v>0</v>
      </c>
      <c r="F261" s="95">
        <f t="shared" si="34"/>
        <v>0</v>
      </c>
      <c r="G261" s="95">
        <f t="shared" si="34"/>
        <v>0</v>
      </c>
      <c r="H261" s="95" t="e">
        <f t="shared" si="34"/>
        <v>#REF!</v>
      </c>
      <c r="I261" s="95">
        <f t="shared" si="34"/>
        <v>0</v>
      </c>
      <c r="J261" s="95">
        <f t="shared" si="34"/>
        <v>0</v>
      </c>
      <c r="K261" s="95">
        <f t="shared" si="34"/>
        <v>0</v>
      </c>
      <c r="L261" s="95">
        <f t="shared" si="34"/>
        <v>0</v>
      </c>
      <c r="M261" s="95" t="e">
        <f t="shared" si="34"/>
        <v>#REF!</v>
      </c>
      <c r="N261" s="95">
        <f t="shared" si="34"/>
        <v>0</v>
      </c>
      <c r="O261" s="92"/>
      <c r="P261" s="92"/>
      <c r="Q261" s="92"/>
      <c r="R261" s="92"/>
      <c r="S261" s="93" t="e">
        <f t="shared" si="28"/>
        <v>#REF!</v>
      </c>
      <c r="T261" s="94"/>
      <c r="U261" s="94"/>
      <c r="V261" s="94"/>
      <c r="W261" s="94"/>
      <c r="X261" s="96" t="e">
        <f t="shared" si="35"/>
        <v>#REF!</v>
      </c>
      <c r="Y261" s="102" t="e">
        <f t="shared" si="35"/>
        <v>#REF!</v>
      </c>
      <c r="AC261" s="108">
        <v>1533.02</v>
      </c>
    </row>
    <row r="262" spans="1:29" x14ac:dyDescent="0.2">
      <c r="A262" s="88" t="e">
        <f>#REF!</f>
        <v>#REF!</v>
      </c>
      <c r="B262" s="89">
        <v>18</v>
      </c>
      <c r="C262" s="90" t="e">
        <f>#REF!</f>
        <v>#REF!</v>
      </c>
      <c r="D262" s="95">
        <f t="shared" ref="D262:N277" si="36">D261</f>
        <v>0</v>
      </c>
      <c r="E262" s="95">
        <f t="shared" si="36"/>
        <v>0</v>
      </c>
      <c r="F262" s="95">
        <f t="shared" si="36"/>
        <v>0</v>
      </c>
      <c r="G262" s="95">
        <f t="shared" si="36"/>
        <v>0</v>
      </c>
      <c r="H262" s="95" t="e">
        <f t="shared" si="36"/>
        <v>#REF!</v>
      </c>
      <c r="I262" s="95">
        <f t="shared" si="36"/>
        <v>0</v>
      </c>
      <c r="J262" s="95">
        <f t="shared" si="36"/>
        <v>0</v>
      </c>
      <c r="K262" s="95">
        <f t="shared" si="36"/>
        <v>0</v>
      </c>
      <c r="L262" s="95">
        <f t="shared" si="36"/>
        <v>0</v>
      </c>
      <c r="M262" s="95" t="e">
        <f t="shared" si="36"/>
        <v>#REF!</v>
      </c>
      <c r="N262" s="95">
        <f t="shared" si="36"/>
        <v>0</v>
      </c>
      <c r="O262" s="92"/>
      <c r="P262" s="92"/>
      <c r="Q262" s="92"/>
      <c r="R262" s="92"/>
      <c r="S262" s="93" t="e">
        <f t="shared" ref="S262:S325" si="37">$C262+H262+$M262+$N262+X262+Y262</f>
        <v>#REF!</v>
      </c>
      <c r="T262" s="94"/>
      <c r="U262" s="94"/>
      <c r="V262" s="94"/>
      <c r="W262" s="94"/>
      <c r="X262" s="96" t="e">
        <f t="shared" ref="X262:Y277" si="38">X261</f>
        <v>#REF!</v>
      </c>
      <c r="Y262" s="102" t="e">
        <f t="shared" si="38"/>
        <v>#REF!</v>
      </c>
      <c r="AC262" s="108">
        <v>1552.42</v>
      </c>
    </row>
    <row r="263" spans="1:29" x14ac:dyDescent="0.2">
      <c r="A263" s="88" t="e">
        <f>#REF!</f>
        <v>#REF!</v>
      </c>
      <c r="B263" s="89">
        <v>19</v>
      </c>
      <c r="C263" s="90" t="e">
        <f>#REF!</f>
        <v>#REF!</v>
      </c>
      <c r="D263" s="95">
        <f t="shared" si="36"/>
        <v>0</v>
      </c>
      <c r="E263" s="95">
        <f t="shared" si="36"/>
        <v>0</v>
      </c>
      <c r="F263" s="95">
        <f t="shared" si="36"/>
        <v>0</v>
      </c>
      <c r="G263" s="95">
        <f t="shared" si="36"/>
        <v>0</v>
      </c>
      <c r="H263" s="95" t="e">
        <f t="shared" si="36"/>
        <v>#REF!</v>
      </c>
      <c r="I263" s="95">
        <f t="shared" si="36"/>
        <v>0</v>
      </c>
      <c r="J263" s="95">
        <f t="shared" si="36"/>
        <v>0</v>
      </c>
      <c r="K263" s="95">
        <f t="shared" si="36"/>
        <v>0</v>
      </c>
      <c r="L263" s="95">
        <f t="shared" si="36"/>
        <v>0</v>
      </c>
      <c r="M263" s="95" t="e">
        <f t="shared" si="36"/>
        <v>#REF!</v>
      </c>
      <c r="N263" s="95">
        <f t="shared" si="36"/>
        <v>0</v>
      </c>
      <c r="O263" s="92"/>
      <c r="P263" s="92"/>
      <c r="Q263" s="92"/>
      <c r="R263" s="92"/>
      <c r="S263" s="93" t="e">
        <f t="shared" si="37"/>
        <v>#REF!</v>
      </c>
      <c r="T263" s="94"/>
      <c r="U263" s="94"/>
      <c r="V263" s="94"/>
      <c r="W263" s="94"/>
      <c r="X263" s="96" t="e">
        <f t="shared" si="38"/>
        <v>#REF!</v>
      </c>
      <c r="Y263" s="102" t="e">
        <f t="shared" si="38"/>
        <v>#REF!</v>
      </c>
      <c r="AC263" s="108">
        <v>1532.97</v>
      </c>
    </row>
    <row r="264" spans="1:29" x14ac:dyDescent="0.2">
      <c r="A264" s="88" t="e">
        <f>#REF!</f>
        <v>#REF!</v>
      </c>
      <c r="B264" s="89">
        <v>20</v>
      </c>
      <c r="C264" s="90" t="e">
        <f>#REF!</f>
        <v>#REF!</v>
      </c>
      <c r="D264" s="95">
        <f t="shared" si="36"/>
        <v>0</v>
      </c>
      <c r="E264" s="95">
        <f t="shared" si="36"/>
        <v>0</v>
      </c>
      <c r="F264" s="95">
        <f t="shared" si="36"/>
        <v>0</v>
      </c>
      <c r="G264" s="95">
        <f t="shared" si="36"/>
        <v>0</v>
      </c>
      <c r="H264" s="95" t="e">
        <f t="shared" si="36"/>
        <v>#REF!</v>
      </c>
      <c r="I264" s="95">
        <f t="shared" si="36"/>
        <v>0</v>
      </c>
      <c r="J264" s="95">
        <f t="shared" si="36"/>
        <v>0</v>
      </c>
      <c r="K264" s="95">
        <f t="shared" si="36"/>
        <v>0</v>
      </c>
      <c r="L264" s="95">
        <f t="shared" si="36"/>
        <v>0</v>
      </c>
      <c r="M264" s="95" t="e">
        <f t="shared" si="36"/>
        <v>#REF!</v>
      </c>
      <c r="N264" s="95">
        <f t="shared" si="36"/>
        <v>0</v>
      </c>
      <c r="O264" s="92"/>
      <c r="P264" s="92"/>
      <c r="Q264" s="92"/>
      <c r="R264" s="92"/>
      <c r="S264" s="93" t="e">
        <f t="shared" si="37"/>
        <v>#REF!</v>
      </c>
      <c r="T264" s="94"/>
      <c r="U264" s="94"/>
      <c r="V264" s="94"/>
      <c r="W264" s="94"/>
      <c r="X264" s="96" t="e">
        <f t="shared" si="38"/>
        <v>#REF!</v>
      </c>
      <c r="Y264" s="102" t="e">
        <f t="shared" si="38"/>
        <v>#REF!</v>
      </c>
      <c r="AC264" s="108">
        <v>1517.89</v>
      </c>
    </row>
    <row r="265" spans="1:29" x14ac:dyDescent="0.2">
      <c r="A265" s="88" t="e">
        <f>#REF!</f>
        <v>#REF!</v>
      </c>
      <c r="B265" s="89">
        <v>21</v>
      </c>
      <c r="C265" s="90" t="e">
        <f>#REF!</f>
        <v>#REF!</v>
      </c>
      <c r="D265" s="95">
        <f t="shared" si="36"/>
        <v>0</v>
      </c>
      <c r="E265" s="95">
        <f t="shared" si="36"/>
        <v>0</v>
      </c>
      <c r="F265" s="95">
        <f t="shared" si="36"/>
        <v>0</v>
      </c>
      <c r="G265" s="95">
        <f t="shared" si="36"/>
        <v>0</v>
      </c>
      <c r="H265" s="95" t="e">
        <f t="shared" si="36"/>
        <v>#REF!</v>
      </c>
      <c r="I265" s="95">
        <f t="shared" si="36"/>
        <v>0</v>
      </c>
      <c r="J265" s="95">
        <f t="shared" si="36"/>
        <v>0</v>
      </c>
      <c r="K265" s="95">
        <f t="shared" si="36"/>
        <v>0</v>
      </c>
      <c r="L265" s="95">
        <f t="shared" si="36"/>
        <v>0</v>
      </c>
      <c r="M265" s="95" t="e">
        <f t="shared" si="36"/>
        <v>#REF!</v>
      </c>
      <c r="N265" s="95">
        <f t="shared" si="36"/>
        <v>0</v>
      </c>
      <c r="O265" s="92"/>
      <c r="P265" s="92"/>
      <c r="Q265" s="92"/>
      <c r="R265" s="92"/>
      <c r="S265" s="93" t="e">
        <f t="shared" si="37"/>
        <v>#REF!</v>
      </c>
      <c r="T265" s="94"/>
      <c r="U265" s="94"/>
      <c r="V265" s="94"/>
      <c r="W265" s="94"/>
      <c r="X265" s="96" t="e">
        <f t="shared" si="38"/>
        <v>#REF!</v>
      </c>
      <c r="Y265" s="102" t="e">
        <f t="shared" si="38"/>
        <v>#REF!</v>
      </c>
      <c r="AC265" s="108">
        <v>1501.45</v>
      </c>
    </row>
    <row r="266" spans="1:29" x14ac:dyDescent="0.2">
      <c r="A266" s="88" t="e">
        <f>#REF!</f>
        <v>#REF!</v>
      </c>
      <c r="B266" s="89">
        <v>22</v>
      </c>
      <c r="C266" s="90" t="e">
        <f>#REF!</f>
        <v>#REF!</v>
      </c>
      <c r="D266" s="95">
        <f t="shared" si="36"/>
        <v>0</v>
      </c>
      <c r="E266" s="95">
        <f t="shared" si="36"/>
        <v>0</v>
      </c>
      <c r="F266" s="95">
        <f t="shared" si="36"/>
        <v>0</v>
      </c>
      <c r="G266" s="95">
        <f t="shared" si="36"/>
        <v>0</v>
      </c>
      <c r="H266" s="95" t="e">
        <f t="shared" si="36"/>
        <v>#REF!</v>
      </c>
      <c r="I266" s="95">
        <f t="shared" si="36"/>
        <v>0</v>
      </c>
      <c r="J266" s="95">
        <f t="shared" si="36"/>
        <v>0</v>
      </c>
      <c r="K266" s="95">
        <f t="shared" si="36"/>
        <v>0</v>
      </c>
      <c r="L266" s="95">
        <f t="shared" si="36"/>
        <v>0</v>
      </c>
      <c r="M266" s="95" t="e">
        <f t="shared" si="36"/>
        <v>#REF!</v>
      </c>
      <c r="N266" s="95">
        <f t="shared" si="36"/>
        <v>0</v>
      </c>
      <c r="O266" s="92"/>
      <c r="P266" s="92"/>
      <c r="Q266" s="92"/>
      <c r="R266" s="92"/>
      <c r="S266" s="93" t="e">
        <f t="shared" si="37"/>
        <v>#REF!</v>
      </c>
      <c r="T266" s="94"/>
      <c r="U266" s="94"/>
      <c r="V266" s="94"/>
      <c r="W266" s="94"/>
      <c r="X266" s="96" t="e">
        <f t="shared" si="38"/>
        <v>#REF!</v>
      </c>
      <c r="Y266" s="102" t="e">
        <f t="shared" si="38"/>
        <v>#REF!</v>
      </c>
      <c r="AC266" s="108">
        <v>1490.82</v>
      </c>
    </row>
    <row r="267" spans="1:29" x14ac:dyDescent="0.2">
      <c r="A267" s="88" t="e">
        <f>#REF!</f>
        <v>#REF!</v>
      </c>
      <c r="B267" s="89">
        <v>23</v>
      </c>
      <c r="C267" s="90" t="e">
        <f>#REF!</f>
        <v>#REF!</v>
      </c>
      <c r="D267" s="95">
        <f t="shared" si="36"/>
        <v>0</v>
      </c>
      <c r="E267" s="95">
        <f t="shared" si="36"/>
        <v>0</v>
      </c>
      <c r="F267" s="95">
        <f t="shared" si="36"/>
        <v>0</v>
      </c>
      <c r="G267" s="95">
        <f t="shared" si="36"/>
        <v>0</v>
      </c>
      <c r="H267" s="95" t="e">
        <f t="shared" si="36"/>
        <v>#REF!</v>
      </c>
      <c r="I267" s="95">
        <f t="shared" si="36"/>
        <v>0</v>
      </c>
      <c r="J267" s="95">
        <f t="shared" si="36"/>
        <v>0</v>
      </c>
      <c r="K267" s="95">
        <f t="shared" si="36"/>
        <v>0</v>
      </c>
      <c r="L267" s="95">
        <f t="shared" si="36"/>
        <v>0</v>
      </c>
      <c r="M267" s="95" t="e">
        <f t="shared" si="36"/>
        <v>#REF!</v>
      </c>
      <c r="N267" s="95">
        <f t="shared" si="36"/>
        <v>0</v>
      </c>
      <c r="O267" s="92"/>
      <c r="P267" s="92"/>
      <c r="Q267" s="92"/>
      <c r="R267" s="92"/>
      <c r="S267" s="93" t="e">
        <f t="shared" si="37"/>
        <v>#REF!</v>
      </c>
      <c r="T267" s="94"/>
      <c r="U267" s="94"/>
      <c r="V267" s="94"/>
      <c r="W267" s="94"/>
      <c r="X267" s="96" t="e">
        <f t="shared" si="38"/>
        <v>#REF!</v>
      </c>
      <c r="Y267" s="102" t="e">
        <f t="shared" si="38"/>
        <v>#REF!</v>
      </c>
      <c r="AC267" s="108">
        <v>1511.54</v>
      </c>
    </row>
    <row r="268" spans="1:29" x14ac:dyDescent="0.2">
      <c r="A268" s="88" t="e">
        <f>#REF!</f>
        <v>#REF!</v>
      </c>
      <c r="B268" s="89">
        <v>24</v>
      </c>
      <c r="C268" s="90" t="e">
        <f>#REF!</f>
        <v>#REF!</v>
      </c>
      <c r="D268" s="95">
        <f t="shared" si="36"/>
        <v>0</v>
      </c>
      <c r="E268" s="95">
        <f t="shared" si="36"/>
        <v>0</v>
      </c>
      <c r="F268" s="95">
        <f t="shared" si="36"/>
        <v>0</v>
      </c>
      <c r="G268" s="95">
        <f t="shared" si="36"/>
        <v>0</v>
      </c>
      <c r="H268" s="95" t="e">
        <f t="shared" si="36"/>
        <v>#REF!</v>
      </c>
      <c r="I268" s="95">
        <f t="shared" si="36"/>
        <v>0</v>
      </c>
      <c r="J268" s="95">
        <f t="shared" si="36"/>
        <v>0</v>
      </c>
      <c r="K268" s="95">
        <f t="shared" si="36"/>
        <v>0</v>
      </c>
      <c r="L268" s="95">
        <f t="shared" si="36"/>
        <v>0</v>
      </c>
      <c r="M268" s="95" t="e">
        <f t="shared" si="36"/>
        <v>#REF!</v>
      </c>
      <c r="N268" s="95">
        <f t="shared" si="36"/>
        <v>0</v>
      </c>
      <c r="O268" s="92"/>
      <c r="P268" s="92"/>
      <c r="Q268" s="92"/>
      <c r="R268" s="92"/>
      <c r="S268" s="93" t="e">
        <f t="shared" si="37"/>
        <v>#REF!</v>
      </c>
      <c r="T268" s="94"/>
      <c r="U268" s="94"/>
      <c r="V268" s="94"/>
      <c r="W268" s="94"/>
      <c r="X268" s="96" t="e">
        <f t="shared" si="38"/>
        <v>#REF!</v>
      </c>
      <c r="Y268" s="102" t="e">
        <f t="shared" si="38"/>
        <v>#REF!</v>
      </c>
      <c r="AC268" s="108">
        <v>1555.97</v>
      </c>
    </row>
    <row r="269" spans="1:29" x14ac:dyDescent="0.2">
      <c r="A269" s="88" t="e">
        <f>#REF!</f>
        <v>#REF!</v>
      </c>
      <c r="B269" s="89">
        <v>1</v>
      </c>
      <c r="C269" s="90" t="e">
        <f>#REF!</f>
        <v>#REF!</v>
      </c>
      <c r="D269" s="95">
        <f t="shared" si="36"/>
        <v>0</v>
      </c>
      <c r="E269" s="95">
        <f t="shared" si="36"/>
        <v>0</v>
      </c>
      <c r="F269" s="95">
        <f t="shared" si="36"/>
        <v>0</v>
      </c>
      <c r="G269" s="95">
        <f t="shared" si="36"/>
        <v>0</v>
      </c>
      <c r="H269" s="95" t="e">
        <f t="shared" si="36"/>
        <v>#REF!</v>
      </c>
      <c r="I269" s="95">
        <f t="shared" si="36"/>
        <v>0</v>
      </c>
      <c r="J269" s="95">
        <f t="shared" si="36"/>
        <v>0</v>
      </c>
      <c r="K269" s="95">
        <f t="shared" si="36"/>
        <v>0</v>
      </c>
      <c r="L269" s="95">
        <f t="shared" si="36"/>
        <v>0</v>
      </c>
      <c r="M269" s="95" t="e">
        <f t="shared" si="36"/>
        <v>#REF!</v>
      </c>
      <c r="N269" s="95">
        <f t="shared" si="36"/>
        <v>0</v>
      </c>
      <c r="O269" s="92"/>
      <c r="P269" s="92"/>
      <c r="Q269" s="92"/>
      <c r="R269" s="92"/>
      <c r="S269" s="93" t="e">
        <f t="shared" si="37"/>
        <v>#REF!</v>
      </c>
      <c r="T269" s="94"/>
      <c r="U269" s="94"/>
      <c r="V269" s="94"/>
      <c r="W269" s="94"/>
      <c r="X269" s="96" t="e">
        <f t="shared" si="38"/>
        <v>#REF!</v>
      </c>
      <c r="Y269" s="102" t="e">
        <f t="shared" si="38"/>
        <v>#REF!</v>
      </c>
      <c r="AC269" s="108">
        <f t="array" ref="AC269:AC292">TRANSPOSE('менее 670  3_4ЦК'!B422:Y422)</f>
        <v>1581.18</v>
      </c>
    </row>
    <row r="270" spans="1:29" x14ac:dyDescent="0.2">
      <c r="A270" s="88" t="e">
        <f>#REF!</f>
        <v>#REF!</v>
      </c>
      <c r="B270" s="89">
        <v>2</v>
      </c>
      <c r="C270" s="90" t="e">
        <f>#REF!</f>
        <v>#REF!</v>
      </c>
      <c r="D270" s="95">
        <f t="shared" si="36"/>
        <v>0</v>
      </c>
      <c r="E270" s="95">
        <f t="shared" si="36"/>
        <v>0</v>
      </c>
      <c r="F270" s="95">
        <f t="shared" si="36"/>
        <v>0</v>
      </c>
      <c r="G270" s="95">
        <f t="shared" si="36"/>
        <v>0</v>
      </c>
      <c r="H270" s="95" t="e">
        <f t="shared" si="36"/>
        <v>#REF!</v>
      </c>
      <c r="I270" s="95">
        <f t="shared" si="36"/>
        <v>0</v>
      </c>
      <c r="J270" s="95">
        <f t="shared" si="36"/>
        <v>0</v>
      </c>
      <c r="K270" s="95">
        <f t="shared" si="36"/>
        <v>0</v>
      </c>
      <c r="L270" s="95">
        <f t="shared" si="36"/>
        <v>0</v>
      </c>
      <c r="M270" s="95" t="e">
        <f t="shared" si="36"/>
        <v>#REF!</v>
      </c>
      <c r="N270" s="95">
        <f t="shared" si="36"/>
        <v>0</v>
      </c>
      <c r="O270" s="92"/>
      <c r="P270" s="92"/>
      <c r="Q270" s="92"/>
      <c r="R270" s="92"/>
      <c r="S270" s="93" t="e">
        <f t="shared" si="37"/>
        <v>#REF!</v>
      </c>
      <c r="T270" s="94"/>
      <c r="U270" s="94"/>
      <c r="V270" s="94"/>
      <c r="W270" s="94"/>
      <c r="X270" s="96" t="e">
        <f t="shared" si="38"/>
        <v>#REF!</v>
      </c>
      <c r="Y270" s="102" t="e">
        <f t="shared" si="38"/>
        <v>#REF!</v>
      </c>
      <c r="AC270" s="108">
        <v>1614.7</v>
      </c>
    </row>
    <row r="271" spans="1:29" x14ac:dyDescent="0.2">
      <c r="A271" s="88" t="e">
        <f>#REF!</f>
        <v>#REF!</v>
      </c>
      <c r="B271" s="89">
        <v>3</v>
      </c>
      <c r="C271" s="90" t="e">
        <f>#REF!</f>
        <v>#REF!</v>
      </c>
      <c r="D271" s="95">
        <f t="shared" si="36"/>
        <v>0</v>
      </c>
      <c r="E271" s="95">
        <f t="shared" si="36"/>
        <v>0</v>
      </c>
      <c r="F271" s="95">
        <f t="shared" si="36"/>
        <v>0</v>
      </c>
      <c r="G271" s="95">
        <f t="shared" si="36"/>
        <v>0</v>
      </c>
      <c r="H271" s="95" t="e">
        <f t="shared" si="36"/>
        <v>#REF!</v>
      </c>
      <c r="I271" s="95">
        <f t="shared" si="36"/>
        <v>0</v>
      </c>
      <c r="J271" s="95">
        <f t="shared" si="36"/>
        <v>0</v>
      </c>
      <c r="K271" s="95">
        <f t="shared" si="36"/>
        <v>0</v>
      </c>
      <c r="L271" s="95">
        <f t="shared" si="36"/>
        <v>0</v>
      </c>
      <c r="M271" s="95" t="e">
        <f t="shared" si="36"/>
        <v>#REF!</v>
      </c>
      <c r="N271" s="95">
        <f t="shared" si="36"/>
        <v>0</v>
      </c>
      <c r="O271" s="92"/>
      <c r="P271" s="92"/>
      <c r="Q271" s="92"/>
      <c r="R271" s="92"/>
      <c r="S271" s="93" t="e">
        <f t="shared" si="37"/>
        <v>#REF!</v>
      </c>
      <c r="T271" s="94"/>
      <c r="U271" s="94"/>
      <c r="V271" s="94"/>
      <c r="W271" s="94"/>
      <c r="X271" s="96" t="e">
        <f t="shared" si="38"/>
        <v>#REF!</v>
      </c>
      <c r="Y271" s="102" t="e">
        <f t="shared" si="38"/>
        <v>#REF!</v>
      </c>
      <c r="AC271" s="108">
        <v>1601.99</v>
      </c>
    </row>
    <row r="272" spans="1:29" x14ac:dyDescent="0.2">
      <c r="A272" s="88" t="e">
        <f>#REF!</f>
        <v>#REF!</v>
      </c>
      <c r="B272" s="89">
        <v>4</v>
      </c>
      <c r="C272" s="90" t="e">
        <f>#REF!</f>
        <v>#REF!</v>
      </c>
      <c r="D272" s="95">
        <f t="shared" si="36"/>
        <v>0</v>
      </c>
      <c r="E272" s="95">
        <f t="shared" si="36"/>
        <v>0</v>
      </c>
      <c r="F272" s="95">
        <f t="shared" si="36"/>
        <v>0</v>
      </c>
      <c r="G272" s="95">
        <f t="shared" si="36"/>
        <v>0</v>
      </c>
      <c r="H272" s="95" t="e">
        <f t="shared" si="36"/>
        <v>#REF!</v>
      </c>
      <c r="I272" s="95">
        <f t="shared" si="36"/>
        <v>0</v>
      </c>
      <c r="J272" s="95">
        <f t="shared" si="36"/>
        <v>0</v>
      </c>
      <c r="K272" s="95">
        <f t="shared" si="36"/>
        <v>0</v>
      </c>
      <c r="L272" s="95">
        <f t="shared" si="36"/>
        <v>0</v>
      </c>
      <c r="M272" s="95" t="e">
        <f t="shared" si="36"/>
        <v>#REF!</v>
      </c>
      <c r="N272" s="95">
        <f t="shared" si="36"/>
        <v>0</v>
      </c>
      <c r="O272" s="92"/>
      <c r="P272" s="92"/>
      <c r="Q272" s="92"/>
      <c r="R272" s="92"/>
      <c r="S272" s="93" t="e">
        <f t="shared" si="37"/>
        <v>#REF!</v>
      </c>
      <c r="T272" s="94"/>
      <c r="U272" s="94"/>
      <c r="V272" s="94"/>
      <c r="W272" s="94"/>
      <c r="X272" s="96" t="e">
        <f t="shared" si="38"/>
        <v>#REF!</v>
      </c>
      <c r="Y272" s="102" t="e">
        <f t="shared" si="38"/>
        <v>#REF!</v>
      </c>
      <c r="AC272" s="108">
        <v>1595.78</v>
      </c>
    </row>
    <row r="273" spans="1:29" x14ac:dyDescent="0.2">
      <c r="A273" s="88" t="e">
        <f>#REF!</f>
        <v>#REF!</v>
      </c>
      <c r="B273" s="89">
        <v>5</v>
      </c>
      <c r="C273" s="90" t="e">
        <f>#REF!</f>
        <v>#REF!</v>
      </c>
      <c r="D273" s="95">
        <f t="shared" si="36"/>
        <v>0</v>
      </c>
      <c r="E273" s="95">
        <f t="shared" si="36"/>
        <v>0</v>
      </c>
      <c r="F273" s="95">
        <f t="shared" si="36"/>
        <v>0</v>
      </c>
      <c r="G273" s="95">
        <f t="shared" si="36"/>
        <v>0</v>
      </c>
      <c r="H273" s="95" t="e">
        <f t="shared" si="36"/>
        <v>#REF!</v>
      </c>
      <c r="I273" s="95">
        <f t="shared" si="36"/>
        <v>0</v>
      </c>
      <c r="J273" s="95">
        <f t="shared" si="36"/>
        <v>0</v>
      </c>
      <c r="K273" s="95">
        <f t="shared" si="36"/>
        <v>0</v>
      </c>
      <c r="L273" s="95">
        <f t="shared" si="36"/>
        <v>0</v>
      </c>
      <c r="M273" s="95" t="e">
        <f t="shared" si="36"/>
        <v>#REF!</v>
      </c>
      <c r="N273" s="95">
        <f t="shared" si="36"/>
        <v>0</v>
      </c>
      <c r="O273" s="92"/>
      <c r="P273" s="92"/>
      <c r="Q273" s="92"/>
      <c r="R273" s="92"/>
      <c r="S273" s="93" t="e">
        <f t="shared" si="37"/>
        <v>#REF!</v>
      </c>
      <c r="T273" s="94"/>
      <c r="U273" s="94"/>
      <c r="V273" s="94"/>
      <c r="W273" s="94"/>
      <c r="X273" s="96" t="e">
        <f t="shared" si="38"/>
        <v>#REF!</v>
      </c>
      <c r="Y273" s="102" t="e">
        <f t="shared" si="38"/>
        <v>#REF!</v>
      </c>
      <c r="AC273" s="108">
        <v>1590.19</v>
      </c>
    </row>
    <row r="274" spans="1:29" x14ac:dyDescent="0.2">
      <c r="A274" s="88" t="e">
        <f>#REF!</f>
        <v>#REF!</v>
      </c>
      <c r="B274" s="89">
        <v>6</v>
      </c>
      <c r="C274" s="90" t="e">
        <f>#REF!</f>
        <v>#REF!</v>
      </c>
      <c r="D274" s="95">
        <f t="shared" si="36"/>
        <v>0</v>
      </c>
      <c r="E274" s="95">
        <f t="shared" si="36"/>
        <v>0</v>
      </c>
      <c r="F274" s="95">
        <f t="shared" si="36"/>
        <v>0</v>
      </c>
      <c r="G274" s="95">
        <f t="shared" si="36"/>
        <v>0</v>
      </c>
      <c r="H274" s="95" t="e">
        <f t="shared" si="36"/>
        <v>#REF!</v>
      </c>
      <c r="I274" s="95">
        <f t="shared" si="36"/>
        <v>0</v>
      </c>
      <c r="J274" s="95">
        <f t="shared" si="36"/>
        <v>0</v>
      </c>
      <c r="K274" s="95">
        <f t="shared" si="36"/>
        <v>0</v>
      </c>
      <c r="L274" s="95">
        <f t="shared" si="36"/>
        <v>0</v>
      </c>
      <c r="M274" s="95" t="e">
        <f t="shared" si="36"/>
        <v>#REF!</v>
      </c>
      <c r="N274" s="95">
        <f t="shared" si="36"/>
        <v>0</v>
      </c>
      <c r="O274" s="92"/>
      <c r="P274" s="92"/>
      <c r="Q274" s="92"/>
      <c r="R274" s="92"/>
      <c r="S274" s="93" t="e">
        <f t="shared" si="37"/>
        <v>#REF!</v>
      </c>
      <c r="T274" s="94"/>
      <c r="U274" s="94"/>
      <c r="V274" s="94"/>
      <c r="W274" s="94"/>
      <c r="X274" s="96" t="e">
        <f t="shared" si="38"/>
        <v>#REF!</v>
      </c>
      <c r="Y274" s="102" t="e">
        <f t="shared" si="38"/>
        <v>#REF!</v>
      </c>
      <c r="AC274" s="108">
        <v>1599.58</v>
      </c>
    </row>
    <row r="275" spans="1:29" x14ac:dyDescent="0.2">
      <c r="A275" s="88" t="e">
        <f>#REF!</f>
        <v>#REF!</v>
      </c>
      <c r="B275" s="89">
        <v>7</v>
      </c>
      <c r="C275" s="90" t="e">
        <f>#REF!</f>
        <v>#REF!</v>
      </c>
      <c r="D275" s="95">
        <f t="shared" si="36"/>
        <v>0</v>
      </c>
      <c r="E275" s="95">
        <f t="shared" si="36"/>
        <v>0</v>
      </c>
      <c r="F275" s="95">
        <f t="shared" si="36"/>
        <v>0</v>
      </c>
      <c r="G275" s="95">
        <f t="shared" si="36"/>
        <v>0</v>
      </c>
      <c r="H275" s="95" t="e">
        <f t="shared" si="36"/>
        <v>#REF!</v>
      </c>
      <c r="I275" s="95">
        <f t="shared" si="36"/>
        <v>0</v>
      </c>
      <c r="J275" s="95">
        <f t="shared" si="36"/>
        <v>0</v>
      </c>
      <c r="K275" s="95">
        <f t="shared" si="36"/>
        <v>0</v>
      </c>
      <c r="L275" s="95">
        <f t="shared" si="36"/>
        <v>0</v>
      </c>
      <c r="M275" s="95" t="e">
        <f t="shared" si="36"/>
        <v>#REF!</v>
      </c>
      <c r="N275" s="95">
        <f t="shared" si="36"/>
        <v>0</v>
      </c>
      <c r="O275" s="92"/>
      <c r="P275" s="92"/>
      <c r="Q275" s="92"/>
      <c r="R275" s="92"/>
      <c r="S275" s="93" t="e">
        <f t="shared" si="37"/>
        <v>#REF!</v>
      </c>
      <c r="T275" s="94"/>
      <c r="U275" s="94"/>
      <c r="V275" s="94"/>
      <c r="W275" s="94"/>
      <c r="X275" s="96" t="e">
        <f t="shared" si="38"/>
        <v>#REF!</v>
      </c>
      <c r="Y275" s="102" t="e">
        <f t="shared" si="38"/>
        <v>#REF!</v>
      </c>
      <c r="AC275" s="108">
        <v>1585.78</v>
      </c>
    </row>
    <row r="276" spans="1:29" x14ac:dyDescent="0.2">
      <c r="A276" s="88" t="e">
        <f>#REF!</f>
        <v>#REF!</v>
      </c>
      <c r="B276" s="89">
        <v>8</v>
      </c>
      <c r="C276" s="90" t="e">
        <f>#REF!</f>
        <v>#REF!</v>
      </c>
      <c r="D276" s="95">
        <f t="shared" si="36"/>
        <v>0</v>
      </c>
      <c r="E276" s="95">
        <f t="shared" si="36"/>
        <v>0</v>
      </c>
      <c r="F276" s="95">
        <f t="shared" si="36"/>
        <v>0</v>
      </c>
      <c r="G276" s="95">
        <f t="shared" si="36"/>
        <v>0</v>
      </c>
      <c r="H276" s="95" t="e">
        <f t="shared" si="36"/>
        <v>#REF!</v>
      </c>
      <c r="I276" s="95">
        <f t="shared" si="36"/>
        <v>0</v>
      </c>
      <c r="J276" s="95">
        <f t="shared" si="36"/>
        <v>0</v>
      </c>
      <c r="K276" s="95">
        <f t="shared" si="36"/>
        <v>0</v>
      </c>
      <c r="L276" s="95">
        <f t="shared" si="36"/>
        <v>0</v>
      </c>
      <c r="M276" s="95" t="e">
        <f t="shared" si="36"/>
        <v>#REF!</v>
      </c>
      <c r="N276" s="95">
        <f t="shared" si="36"/>
        <v>0</v>
      </c>
      <c r="O276" s="92"/>
      <c r="P276" s="92"/>
      <c r="Q276" s="92"/>
      <c r="R276" s="92"/>
      <c r="S276" s="93" t="e">
        <f t="shared" si="37"/>
        <v>#REF!</v>
      </c>
      <c r="T276" s="94"/>
      <c r="U276" s="94"/>
      <c r="V276" s="94"/>
      <c r="W276" s="94"/>
      <c r="X276" s="96" t="e">
        <f t="shared" si="38"/>
        <v>#REF!</v>
      </c>
      <c r="Y276" s="102" t="e">
        <f t="shared" si="38"/>
        <v>#REF!</v>
      </c>
      <c r="AC276" s="108">
        <v>1530.55</v>
      </c>
    </row>
    <row r="277" spans="1:29" x14ac:dyDescent="0.2">
      <c r="A277" s="88" t="e">
        <f>#REF!</f>
        <v>#REF!</v>
      </c>
      <c r="B277" s="89">
        <v>9</v>
      </c>
      <c r="C277" s="90" t="e">
        <f>#REF!</f>
        <v>#REF!</v>
      </c>
      <c r="D277" s="95">
        <f t="shared" si="36"/>
        <v>0</v>
      </c>
      <c r="E277" s="95">
        <f t="shared" si="36"/>
        <v>0</v>
      </c>
      <c r="F277" s="95">
        <f t="shared" si="36"/>
        <v>0</v>
      </c>
      <c r="G277" s="95">
        <f t="shared" si="36"/>
        <v>0</v>
      </c>
      <c r="H277" s="95" t="e">
        <f t="shared" si="36"/>
        <v>#REF!</v>
      </c>
      <c r="I277" s="95">
        <f t="shared" si="36"/>
        <v>0</v>
      </c>
      <c r="J277" s="95">
        <f t="shared" si="36"/>
        <v>0</v>
      </c>
      <c r="K277" s="95">
        <f t="shared" si="36"/>
        <v>0</v>
      </c>
      <c r="L277" s="95">
        <f t="shared" si="36"/>
        <v>0</v>
      </c>
      <c r="M277" s="95" t="e">
        <f t="shared" si="36"/>
        <v>#REF!</v>
      </c>
      <c r="N277" s="95">
        <f t="shared" si="36"/>
        <v>0</v>
      </c>
      <c r="O277" s="92"/>
      <c r="P277" s="92"/>
      <c r="Q277" s="92"/>
      <c r="R277" s="92"/>
      <c r="S277" s="93" t="e">
        <f t="shared" si="37"/>
        <v>#REF!</v>
      </c>
      <c r="T277" s="94"/>
      <c r="U277" s="94"/>
      <c r="V277" s="94"/>
      <c r="W277" s="94"/>
      <c r="X277" s="96" t="e">
        <f t="shared" si="38"/>
        <v>#REF!</v>
      </c>
      <c r="Y277" s="102" t="e">
        <f t="shared" si="38"/>
        <v>#REF!</v>
      </c>
      <c r="AC277" s="108">
        <v>1502.36</v>
      </c>
    </row>
    <row r="278" spans="1:29" x14ac:dyDescent="0.2">
      <c r="A278" s="88" t="e">
        <f>#REF!</f>
        <v>#REF!</v>
      </c>
      <c r="B278" s="89">
        <v>10</v>
      </c>
      <c r="C278" s="90" t="e">
        <f>#REF!</f>
        <v>#REF!</v>
      </c>
      <c r="D278" s="95">
        <f t="shared" ref="D278:N293" si="39">D277</f>
        <v>0</v>
      </c>
      <c r="E278" s="95">
        <f t="shared" si="39"/>
        <v>0</v>
      </c>
      <c r="F278" s="95">
        <f t="shared" si="39"/>
        <v>0</v>
      </c>
      <c r="G278" s="95">
        <f t="shared" si="39"/>
        <v>0</v>
      </c>
      <c r="H278" s="95" t="e">
        <f t="shared" si="39"/>
        <v>#REF!</v>
      </c>
      <c r="I278" s="95">
        <f t="shared" si="39"/>
        <v>0</v>
      </c>
      <c r="J278" s="95">
        <f t="shared" si="39"/>
        <v>0</v>
      </c>
      <c r="K278" s="95">
        <f t="shared" si="39"/>
        <v>0</v>
      </c>
      <c r="L278" s="95">
        <f t="shared" si="39"/>
        <v>0</v>
      </c>
      <c r="M278" s="95" t="e">
        <f t="shared" si="39"/>
        <v>#REF!</v>
      </c>
      <c r="N278" s="95">
        <f t="shared" si="39"/>
        <v>0</v>
      </c>
      <c r="O278" s="92"/>
      <c r="P278" s="92"/>
      <c r="Q278" s="92"/>
      <c r="R278" s="92"/>
      <c r="S278" s="93" t="e">
        <f t="shared" si="37"/>
        <v>#REF!</v>
      </c>
      <c r="T278" s="94"/>
      <c r="U278" s="94"/>
      <c r="V278" s="94"/>
      <c r="W278" s="94"/>
      <c r="X278" s="96" t="e">
        <f t="shared" ref="X278:Y293" si="40">X277</f>
        <v>#REF!</v>
      </c>
      <c r="Y278" s="102" t="e">
        <f t="shared" si="40"/>
        <v>#REF!</v>
      </c>
      <c r="AC278" s="108">
        <v>1481.64</v>
      </c>
    </row>
    <row r="279" spans="1:29" x14ac:dyDescent="0.2">
      <c r="A279" s="88" t="e">
        <f>#REF!</f>
        <v>#REF!</v>
      </c>
      <c r="B279" s="89">
        <v>11</v>
      </c>
      <c r="C279" s="90" t="e">
        <f>#REF!</f>
        <v>#REF!</v>
      </c>
      <c r="D279" s="95">
        <f t="shared" si="39"/>
        <v>0</v>
      </c>
      <c r="E279" s="95">
        <f t="shared" si="39"/>
        <v>0</v>
      </c>
      <c r="F279" s="95">
        <f t="shared" si="39"/>
        <v>0</v>
      </c>
      <c r="G279" s="95">
        <f t="shared" si="39"/>
        <v>0</v>
      </c>
      <c r="H279" s="95" t="e">
        <f t="shared" si="39"/>
        <v>#REF!</v>
      </c>
      <c r="I279" s="95">
        <f t="shared" si="39"/>
        <v>0</v>
      </c>
      <c r="J279" s="95">
        <f t="shared" si="39"/>
        <v>0</v>
      </c>
      <c r="K279" s="95">
        <f t="shared" si="39"/>
        <v>0</v>
      </c>
      <c r="L279" s="95">
        <f t="shared" si="39"/>
        <v>0</v>
      </c>
      <c r="M279" s="95" t="e">
        <f t="shared" si="39"/>
        <v>#REF!</v>
      </c>
      <c r="N279" s="95">
        <f t="shared" si="39"/>
        <v>0</v>
      </c>
      <c r="O279" s="92"/>
      <c r="P279" s="92"/>
      <c r="Q279" s="92"/>
      <c r="R279" s="92"/>
      <c r="S279" s="93" t="e">
        <f t="shared" si="37"/>
        <v>#REF!</v>
      </c>
      <c r="T279" s="94"/>
      <c r="U279" s="94"/>
      <c r="V279" s="94"/>
      <c r="W279" s="94"/>
      <c r="X279" s="96" t="e">
        <f t="shared" si="40"/>
        <v>#REF!</v>
      </c>
      <c r="Y279" s="102" t="e">
        <f t="shared" si="40"/>
        <v>#REF!</v>
      </c>
      <c r="AC279" s="108">
        <v>1456.99</v>
      </c>
    </row>
    <row r="280" spans="1:29" x14ac:dyDescent="0.2">
      <c r="A280" s="88" t="e">
        <f>#REF!</f>
        <v>#REF!</v>
      </c>
      <c r="B280" s="89">
        <v>12</v>
      </c>
      <c r="C280" s="90" t="e">
        <f>#REF!</f>
        <v>#REF!</v>
      </c>
      <c r="D280" s="95">
        <f t="shared" si="39"/>
        <v>0</v>
      </c>
      <c r="E280" s="95">
        <f t="shared" si="39"/>
        <v>0</v>
      </c>
      <c r="F280" s="95">
        <f t="shared" si="39"/>
        <v>0</v>
      </c>
      <c r="G280" s="95">
        <f t="shared" si="39"/>
        <v>0</v>
      </c>
      <c r="H280" s="95" t="e">
        <f t="shared" si="39"/>
        <v>#REF!</v>
      </c>
      <c r="I280" s="95">
        <f t="shared" si="39"/>
        <v>0</v>
      </c>
      <c r="J280" s="95">
        <f t="shared" si="39"/>
        <v>0</v>
      </c>
      <c r="K280" s="95">
        <f t="shared" si="39"/>
        <v>0</v>
      </c>
      <c r="L280" s="95">
        <f t="shared" si="39"/>
        <v>0</v>
      </c>
      <c r="M280" s="95" t="e">
        <f t="shared" si="39"/>
        <v>#REF!</v>
      </c>
      <c r="N280" s="95">
        <f t="shared" si="39"/>
        <v>0</v>
      </c>
      <c r="O280" s="92"/>
      <c r="P280" s="92"/>
      <c r="Q280" s="92"/>
      <c r="R280" s="92"/>
      <c r="S280" s="93" t="e">
        <f t="shared" si="37"/>
        <v>#REF!</v>
      </c>
      <c r="T280" s="94"/>
      <c r="U280" s="94"/>
      <c r="V280" s="94"/>
      <c r="W280" s="94"/>
      <c r="X280" s="96" t="e">
        <f t="shared" si="40"/>
        <v>#REF!</v>
      </c>
      <c r="Y280" s="102" t="e">
        <f t="shared" si="40"/>
        <v>#REF!</v>
      </c>
      <c r="AC280" s="108">
        <v>1467.66</v>
      </c>
    </row>
    <row r="281" spans="1:29" x14ac:dyDescent="0.2">
      <c r="A281" s="88" t="e">
        <f>#REF!</f>
        <v>#REF!</v>
      </c>
      <c r="B281" s="89">
        <v>13</v>
      </c>
      <c r="C281" s="90" t="e">
        <f>#REF!</f>
        <v>#REF!</v>
      </c>
      <c r="D281" s="95">
        <f t="shared" si="39"/>
        <v>0</v>
      </c>
      <c r="E281" s="95">
        <f t="shared" si="39"/>
        <v>0</v>
      </c>
      <c r="F281" s="95">
        <f t="shared" si="39"/>
        <v>0</v>
      </c>
      <c r="G281" s="95">
        <f t="shared" si="39"/>
        <v>0</v>
      </c>
      <c r="H281" s="95" t="e">
        <f t="shared" si="39"/>
        <v>#REF!</v>
      </c>
      <c r="I281" s="95">
        <f t="shared" si="39"/>
        <v>0</v>
      </c>
      <c r="J281" s="95">
        <f t="shared" si="39"/>
        <v>0</v>
      </c>
      <c r="K281" s="95">
        <f t="shared" si="39"/>
        <v>0</v>
      </c>
      <c r="L281" s="95">
        <f t="shared" si="39"/>
        <v>0</v>
      </c>
      <c r="M281" s="95" t="e">
        <f t="shared" si="39"/>
        <v>#REF!</v>
      </c>
      <c r="N281" s="95">
        <f t="shared" si="39"/>
        <v>0</v>
      </c>
      <c r="O281" s="92"/>
      <c r="P281" s="92"/>
      <c r="Q281" s="92"/>
      <c r="R281" s="92"/>
      <c r="S281" s="93" t="e">
        <f t="shared" si="37"/>
        <v>#REF!</v>
      </c>
      <c r="T281" s="94"/>
      <c r="U281" s="94"/>
      <c r="V281" s="94"/>
      <c r="W281" s="94"/>
      <c r="X281" s="96" t="e">
        <f t="shared" si="40"/>
        <v>#REF!</v>
      </c>
      <c r="Y281" s="102" t="e">
        <f t="shared" si="40"/>
        <v>#REF!</v>
      </c>
      <c r="AC281" s="108">
        <v>1472.66</v>
      </c>
    </row>
    <row r="282" spans="1:29" x14ac:dyDescent="0.2">
      <c r="A282" s="88" t="e">
        <f>#REF!</f>
        <v>#REF!</v>
      </c>
      <c r="B282" s="89">
        <v>14</v>
      </c>
      <c r="C282" s="90" t="e">
        <f>#REF!</f>
        <v>#REF!</v>
      </c>
      <c r="D282" s="95">
        <f t="shared" si="39"/>
        <v>0</v>
      </c>
      <c r="E282" s="95">
        <f t="shared" si="39"/>
        <v>0</v>
      </c>
      <c r="F282" s="95">
        <f t="shared" si="39"/>
        <v>0</v>
      </c>
      <c r="G282" s="95">
        <f t="shared" si="39"/>
        <v>0</v>
      </c>
      <c r="H282" s="95" t="e">
        <f t="shared" si="39"/>
        <v>#REF!</v>
      </c>
      <c r="I282" s="95">
        <f t="shared" si="39"/>
        <v>0</v>
      </c>
      <c r="J282" s="95">
        <f t="shared" si="39"/>
        <v>0</v>
      </c>
      <c r="K282" s="95">
        <f t="shared" si="39"/>
        <v>0</v>
      </c>
      <c r="L282" s="95">
        <f t="shared" si="39"/>
        <v>0</v>
      </c>
      <c r="M282" s="95" t="e">
        <f t="shared" si="39"/>
        <v>#REF!</v>
      </c>
      <c r="N282" s="95">
        <f t="shared" si="39"/>
        <v>0</v>
      </c>
      <c r="O282" s="92"/>
      <c r="P282" s="92"/>
      <c r="Q282" s="92"/>
      <c r="R282" s="92"/>
      <c r="S282" s="93" t="e">
        <f t="shared" si="37"/>
        <v>#REF!</v>
      </c>
      <c r="T282" s="94"/>
      <c r="U282" s="94"/>
      <c r="V282" s="94"/>
      <c r="W282" s="94"/>
      <c r="X282" s="96" t="e">
        <f t="shared" si="40"/>
        <v>#REF!</v>
      </c>
      <c r="Y282" s="102" t="e">
        <f t="shared" si="40"/>
        <v>#REF!</v>
      </c>
      <c r="AC282" s="108">
        <v>1477.92</v>
      </c>
    </row>
    <row r="283" spans="1:29" x14ac:dyDescent="0.2">
      <c r="A283" s="88" t="e">
        <f>#REF!</f>
        <v>#REF!</v>
      </c>
      <c r="B283" s="89">
        <v>15</v>
      </c>
      <c r="C283" s="90" t="e">
        <f>#REF!</f>
        <v>#REF!</v>
      </c>
      <c r="D283" s="95">
        <f t="shared" si="39"/>
        <v>0</v>
      </c>
      <c r="E283" s="95">
        <f t="shared" si="39"/>
        <v>0</v>
      </c>
      <c r="F283" s="95">
        <f t="shared" si="39"/>
        <v>0</v>
      </c>
      <c r="G283" s="95">
        <f t="shared" si="39"/>
        <v>0</v>
      </c>
      <c r="H283" s="95" t="e">
        <f t="shared" si="39"/>
        <v>#REF!</v>
      </c>
      <c r="I283" s="95">
        <f t="shared" si="39"/>
        <v>0</v>
      </c>
      <c r="J283" s="95">
        <f t="shared" si="39"/>
        <v>0</v>
      </c>
      <c r="K283" s="95">
        <f t="shared" si="39"/>
        <v>0</v>
      </c>
      <c r="L283" s="95">
        <f t="shared" si="39"/>
        <v>0</v>
      </c>
      <c r="M283" s="95" t="e">
        <f t="shared" si="39"/>
        <v>#REF!</v>
      </c>
      <c r="N283" s="95">
        <f t="shared" si="39"/>
        <v>0</v>
      </c>
      <c r="O283" s="92"/>
      <c r="P283" s="92"/>
      <c r="Q283" s="92"/>
      <c r="R283" s="92"/>
      <c r="S283" s="93" t="e">
        <f t="shared" si="37"/>
        <v>#REF!</v>
      </c>
      <c r="T283" s="94"/>
      <c r="U283" s="94"/>
      <c r="V283" s="94"/>
      <c r="W283" s="94"/>
      <c r="X283" s="96" t="e">
        <f t="shared" si="40"/>
        <v>#REF!</v>
      </c>
      <c r="Y283" s="102" t="e">
        <f t="shared" si="40"/>
        <v>#REF!</v>
      </c>
      <c r="AC283" s="108">
        <v>1483.23</v>
      </c>
    </row>
    <row r="284" spans="1:29" x14ac:dyDescent="0.2">
      <c r="A284" s="88" t="e">
        <f>#REF!</f>
        <v>#REF!</v>
      </c>
      <c r="B284" s="89">
        <v>16</v>
      </c>
      <c r="C284" s="90" t="e">
        <f>#REF!</f>
        <v>#REF!</v>
      </c>
      <c r="D284" s="95">
        <f t="shared" si="39"/>
        <v>0</v>
      </c>
      <c r="E284" s="95">
        <f t="shared" si="39"/>
        <v>0</v>
      </c>
      <c r="F284" s="95">
        <f t="shared" si="39"/>
        <v>0</v>
      </c>
      <c r="G284" s="95">
        <f t="shared" si="39"/>
        <v>0</v>
      </c>
      <c r="H284" s="95" t="e">
        <f t="shared" si="39"/>
        <v>#REF!</v>
      </c>
      <c r="I284" s="95">
        <f t="shared" si="39"/>
        <v>0</v>
      </c>
      <c r="J284" s="95">
        <f t="shared" si="39"/>
        <v>0</v>
      </c>
      <c r="K284" s="95">
        <f t="shared" si="39"/>
        <v>0</v>
      </c>
      <c r="L284" s="95">
        <f t="shared" si="39"/>
        <v>0</v>
      </c>
      <c r="M284" s="95" t="e">
        <f t="shared" si="39"/>
        <v>#REF!</v>
      </c>
      <c r="N284" s="95">
        <f t="shared" si="39"/>
        <v>0</v>
      </c>
      <c r="O284" s="92"/>
      <c r="P284" s="92"/>
      <c r="Q284" s="92"/>
      <c r="R284" s="92"/>
      <c r="S284" s="93" t="e">
        <f t="shared" si="37"/>
        <v>#REF!</v>
      </c>
      <c r="T284" s="94"/>
      <c r="U284" s="94"/>
      <c r="V284" s="94"/>
      <c r="W284" s="94"/>
      <c r="X284" s="96" t="e">
        <f t="shared" si="40"/>
        <v>#REF!</v>
      </c>
      <c r="Y284" s="102" t="e">
        <f t="shared" si="40"/>
        <v>#REF!</v>
      </c>
      <c r="AC284" s="108">
        <v>1492.26</v>
      </c>
    </row>
    <row r="285" spans="1:29" x14ac:dyDescent="0.2">
      <c r="A285" s="88" t="e">
        <f>#REF!</f>
        <v>#REF!</v>
      </c>
      <c r="B285" s="89">
        <v>17</v>
      </c>
      <c r="C285" s="90" t="e">
        <f>#REF!</f>
        <v>#REF!</v>
      </c>
      <c r="D285" s="95">
        <f t="shared" si="39"/>
        <v>0</v>
      </c>
      <c r="E285" s="95">
        <f t="shared" si="39"/>
        <v>0</v>
      </c>
      <c r="F285" s="95">
        <f t="shared" si="39"/>
        <v>0</v>
      </c>
      <c r="G285" s="95">
        <f t="shared" si="39"/>
        <v>0</v>
      </c>
      <c r="H285" s="95" t="e">
        <f t="shared" si="39"/>
        <v>#REF!</v>
      </c>
      <c r="I285" s="95">
        <f t="shared" si="39"/>
        <v>0</v>
      </c>
      <c r="J285" s="95">
        <f t="shared" si="39"/>
        <v>0</v>
      </c>
      <c r="K285" s="95">
        <f t="shared" si="39"/>
        <v>0</v>
      </c>
      <c r="L285" s="95">
        <f t="shared" si="39"/>
        <v>0</v>
      </c>
      <c r="M285" s="95" t="e">
        <f t="shared" si="39"/>
        <v>#REF!</v>
      </c>
      <c r="N285" s="95">
        <f t="shared" si="39"/>
        <v>0</v>
      </c>
      <c r="O285" s="92"/>
      <c r="P285" s="92"/>
      <c r="Q285" s="92"/>
      <c r="R285" s="92"/>
      <c r="S285" s="93" t="e">
        <f t="shared" si="37"/>
        <v>#REF!</v>
      </c>
      <c r="T285" s="94"/>
      <c r="U285" s="94"/>
      <c r="V285" s="94"/>
      <c r="W285" s="94"/>
      <c r="X285" s="96" t="e">
        <f t="shared" si="40"/>
        <v>#REF!</v>
      </c>
      <c r="Y285" s="102" t="e">
        <f t="shared" si="40"/>
        <v>#REF!</v>
      </c>
      <c r="AC285" s="108">
        <v>1478.7</v>
      </c>
    </row>
    <row r="286" spans="1:29" x14ac:dyDescent="0.2">
      <c r="A286" s="88" t="e">
        <f>#REF!</f>
        <v>#REF!</v>
      </c>
      <c r="B286" s="89">
        <v>18</v>
      </c>
      <c r="C286" s="90" t="e">
        <f>#REF!</f>
        <v>#REF!</v>
      </c>
      <c r="D286" s="95">
        <f t="shared" si="39"/>
        <v>0</v>
      </c>
      <c r="E286" s="95">
        <f t="shared" si="39"/>
        <v>0</v>
      </c>
      <c r="F286" s="95">
        <f t="shared" si="39"/>
        <v>0</v>
      </c>
      <c r="G286" s="95">
        <f t="shared" si="39"/>
        <v>0</v>
      </c>
      <c r="H286" s="95" t="e">
        <f t="shared" si="39"/>
        <v>#REF!</v>
      </c>
      <c r="I286" s="95">
        <f t="shared" si="39"/>
        <v>0</v>
      </c>
      <c r="J286" s="95">
        <f t="shared" si="39"/>
        <v>0</v>
      </c>
      <c r="K286" s="95">
        <f t="shared" si="39"/>
        <v>0</v>
      </c>
      <c r="L286" s="95">
        <f t="shared" si="39"/>
        <v>0</v>
      </c>
      <c r="M286" s="95" t="e">
        <f t="shared" si="39"/>
        <v>#REF!</v>
      </c>
      <c r="N286" s="95">
        <f t="shared" si="39"/>
        <v>0</v>
      </c>
      <c r="O286" s="92"/>
      <c r="P286" s="92"/>
      <c r="Q286" s="92"/>
      <c r="R286" s="92"/>
      <c r="S286" s="93" t="e">
        <f t="shared" si="37"/>
        <v>#REF!</v>
      </c>
      <c r="T286" s="94"/>
      <c r="U286" s="94"/>
      <c r="V286" s="94"/>
      <c r="W286" s="94"/>
      <c r="X286" s="96" t="e">
        <f t="shared" si="40"/>
        <v>#REF!</v>
      </c>
      <c r="Y286" s="102" t="e">
        <f t="shared" si="40"/>
        <v>#REF!</v>
      </c>
      <c r="AC286" s="108">
        <v>1481.46</v>
      </c>
    </row>
    <row r="287" spans="1:29" x14ac:dyDescent="0.2">
      <c r="A287" s="88" t="e">
        <f>#REF!</f>
        <v>#REF!</v>
      </c>
      <c r="B287" s="89">
        <v>19</v>
      </c>
      <c r="C287" s="90" t="e">
        <f>#REF!</f>
        <v>#REF!</v>
      </c>
      <c r="D287" s="95">
        <f t="shared" si="39"/>
        <v>0</v>
      </c>
      <c r="E287" s="95">
        <f t="shared" si="39"/>
        <v>0</v>
      </c>
      <c r="F287" s="95">
        <f t="shared" si="39"/>
        <v>0</v>
      </c>
      <c r="G287" s="95">
        <f t="shared" si="39"/>
        <v>0</v>
      </c>
      <c r="H287" s="95" t="e">
        <f t="shared" si="39"/>
        <v>#REF!</v>
      </c>
      <c r="I287" s="95">
        <f t="shared" si="39"/>
        <v>0</v>
      </c>
      <c r="J287" s="95">
        <f t="shared" si="39"/>
        <v>0</v>
      </c>
      <c r="K287" s="95">
        <f t="shared" si="39"/>
        <v>0</v>
      </c>
      <c r="L287" s="95">
        <f t="shared" si="39"/>
        <v>0</v>
      </c>
      <c r="M287" s="95" t="e">
        <f t="shared" si="39"/>
        <v>#REF!</v>
      </c>
      <c r="N287" s="95">
        <f t="shared" si="39"/>
        <v>0</v>
      </c>
      <c r="O287" s="92"/>
      <c r="P287" s="92"/>
      <c r="Q287" s="92"/>
      <c r="R287" s="92"/>
      <c r="S287" s="93" t="e">
        <f t="shared" si="37"/>
        <v>#REF!</v>
      </c>
      <c r="T287" s="94"/>
      <c r="U287" s="94"/>
      <c r="V287" s="94"/>
      <c r="W287" s="94"/>
      <c r="X287" s="96" t="e">
        <f t="shared" si="40"/>
        <v>#REF!</v>
      </c>
      <c r="Y287" s="102" t="e">
        <f t="shared" si="40"/>
        <v>#REF!</v>
      </c>
      <c r="AC287" s="108">
        <v>1466.23</v>
      </c>
    </row>
    <row r="288" spans="1:29" x14ac:dyDescent="0.2">
      <c r="A288" s="88" t="e">
        <f>#REF!</f>
        <v>#REF!</v>
      </c>
      <c r="B288" s="89">
        <v>20</v>
      </c>
      <c r="C288" s="90" t="e">
        <f>#REF!</f>
        <v>#REF!</v>
      </c>
      <c r="D288" s="95">
        <f t="shared" si="39"/>
        <v>0</v>
      </c>
      <c r="E288" s="95">
        <f t="shared" si="39"/>
        <v>0</v>
      </c>
      <c r="F288" s="95">
        <f t="shared" si="39"/>
        <v>0</v>
      </c>
      <c r="G288" s="95">
        <f t="shared" si="39"/>
        <v>0</v>
      </c>
      <c r="H288" s="95" t="e">
        <f t="shared" si="39"/>
        <v>#REF!</v>
      </c>
      <c r="I288" s="95">
        <f t="shared" si="39"/>
        <v>0</v>
      </c>
      <c r="J288" s="95">
        <f t="shared" si="39"/>
        <v>0</v>
      </c>
      <c r="K288" s="95">
        <f t="shared" si="39"/>
        <v>0</v>
      </c>
      <c r="L288" s="95">
        <f t="shared" si="39"/>
        <v>0</v>
      </c>
      <c r="M288" s="95" t="e">
        <f t="shared" si="39"/>
        <v>#REF!</v>
      </c>
      <c r="N288" s="95">
        <f t="shared" si="39"/>
        <v>0</v>
      </c>
      <c r="O288" s="92"/>
      <c r="P288" s="92"/>
      <c r="Q288" s="92"/>
      <c r="R288" s="92"/>
      <c r="S288" s="93" t="e">
        <f t="shared" si="37"/>
        <v>#REF!</v>
      </c>
      <c r="T288" s="94"/>
      <c r="U288" s="94"/>
      <c r="V288" s="94"/>
      <c r="W288" s="94"/>
      <c r="X288" s="96" t="e">
        <f t="shared" si="40"/>
        <v>#REF!</v>
      </c>
      <c r="Y288" s="102" t="e">
        <f t="shared" si="40"/>
        <v>#REF!</v>
      </c>
      <c r="AC288" s="108">
        <v>1461.66</v>
      </c>
    </row>
    <row r="289" spans="1:29" x14ac:dyDescent="0.2">
      <c r="A289" s="88" t="e">
        <f>#REF!</f>
        <v>#REF!</v>
      </c>
      <c r="B289" s="89">
        <v>21</v>
      </c>
      <c r="C289" s="90" t="e">
        <f>#REF!</f>
        <v>#REF!</v>
      </c>
      <c r="D289" s="95">
        <f t="shared" si="39"/>
        <v>0</v>
      </c>
      <c r="E289" s="95">
        <f t="shared" si="39"/>
        <v>0</v>
      </c>
      <c r="F289" s="95">
        <f t="shared" si="39"/>
        <v>0</v>
      </c>
      <c r="G289" s="95">
        <f t="shared" si="39"/>
        <v>0</v>
      </c>
      <c r="H289" s="95" t="e">
        <f t="shared" si="39"/>
        <v>#REF!</v>
      </c>
      <c r="I289" s="95">
        <f t="shared" si="39"/>
        <v>0</v>
      </c>
      <c r="J289" s="95">
        <f t="shared" si="39"/>
        <v>0</v>
      </c>
      <c r="K289" s="95">
        <f t="shared" si="39"/>
        <v>0</v>
      </c>
      <c r="L289" s="95">
        <f t="shared" si="39"/>
        <v>0</v>
      </c>
      <c r="M289" s="95" t="e">
        <f t="shared" si="39"/>
        <v>#REF!</v>
      </c>
      <c r="N289" s="95">
        <f t="shared" si="39"/>
        <v>0</v>
      </c>
      <c r="O289" s="92"/>
      <c r="P289" s="92"/>
      <c r="Q289" s="92"/>
      <c r="R289" s="92"/>
      <c r="S289" s="93" t="e">
        <f t="shared" si="37"/>
        <v>#REF!</v>
      </c>
      <c r="T289" s="94"/>
      <c r="U289" s="94"/>
      <c r="V289" s="94"/>
      <c r="W289" s="94"/>
      <c r="X289" s="96" t="e">
        <f t="shared" si="40"/>
        <v>#REF!</v>
      </c>
      <c r="Y289" s="102" t="e">
        <f t="shared" si="40"/>
        <v>#REF!</v>
      </c>
      <c r="AC289" s="108">
        <v>1447.02</v>
      </c>
    </row>
    <row r="290" spans="1:29" x14ac:dyDescent="0.2">
      <c r="A290" s="88" t="e">
        <f>#REF!</f>
        <v>#REF!</v>
      </c>
      <c r="B290" s="89">
        <v>22</v>
      </c>
      <c r="C290" s="90" t="e">
        <f>#REF!</f>
        <v>#REF!</v>
      </c>
      <c r="D290" s="95">
        <f t="shared" si="39"/>
        <v>0</v>
      </c>
      <c r="E290" s="95">
        <f t="shared" si="39"/>
        <v>0</v>
      </c>
      <c r="F290" s="95">
        <f t="shared" si="39"/>
        <v>0</v>
      </c>
      <c r="G290" s="95">
        <f t="shared" si="39"/>
        <v>0</v>
      </c>
      <c r="H290" s="95" t="e">
        <f t="shared" si="39"/>
        <v>#REF!</v>
      </c>
      <c r="I290" s="95">
        <f t="shared" si="39"/>
        <v>0</v>
      </c>
      <c r="J290" s="95">
        <f t="shared" si="39"/>
        <v>0</v>
      </c>
      <c r="K290" s="95">
        <f t="shared" si="39"/>
        <v>0</v>
      </c>
      <c r="L290" s="95">
        <f t="shared" si="39"/>
        <v>0</v>
      </c>
      <c r="M290" s="95" t="e">
        <f t="shared" si="39"/>
        <v>#REF!</v>
      </c>
      <c r="N290" s="95">
        <f t="shared" si="39"/>
        <v>0</v>
      </c>
      <c r="O290" s="92"/>
      <c r="P290" s="92"/>
      <c r="Q290" s="92"/>
      <c r="R290" s="92"/>
      <c r="S290" s="93" t="e">
        <f t="shared" si="37"/>
        <v>#REF!</v>
      </c>
      <c r="T290" s="94"/>
      <c r="U290" s="94"/>
      <c r="V290" s="94"/>
      <c r="W290" s="94"/>
      <c r="X290" s="96" t="e">
        <f t="shared" si="40"/>
        <v>#REF!</v>
      </c>
      <c r="Y290" s="102" t="e">
        <f t="shared" si="40"/>
        <v>#REF!</v>
      </c>
      <c r="AC290" s="108">
        <v>1459.63</v>
      </c>
    </row>
    <row r="291" spans="1:29" x14ac:dyDescent="0.2">
      <c r="A291" s="88" t="e">
        <f>#REF!</f>
        <v>#REF!</v>
      </c>
      <c r="B291" s="89">
        <v>23</v>
      </c>
      <c r="C291" s="90" t="e">
        <f>#REF!</f>
        <v>#REF!</v>
      </c>
      <c r="D291" s="95">
        <f t="shared" si="39"/>
        <v>0</v>
      </c>
      <c r="E291" s="95">
        <f t="shared" si="39"/>
        <v>0</v>
      </c>
      <c r="F291" s="95">
        <f t="shared" si="39"/>
        <v>0</v>
      </c>
      <c r="G291" s="95">
        <f t="shared" si="39"/>
        <v>0</v>
      </c>
      <c r="H291" s="95" t="e">
        <f t="shared" si="39"/>
        <v>#REF!</v>
      </c>
      <c r="I291" s="95">
        <f t="shared" si="39"/>
        <v>0</v>
      </c>
      <c r="J291" s="95">
        <f t="shared" si="39"/>
        <v>0</v>
      </c>
      <c r="K291" s="95">
        <f t="shared" si="39"/>
        <v>0</v>
      </c>
      <c r="L291" s="95">
        <f t="shared" si="39"/>
        <v>0</v>
      </c>
      <c r="M291" s="95" t="e">
        <f t="shared" si="39"/>
        <v>#REF!</v>
      </c>
      <c r="N291" s="95">
        <f t="shared" si="39"/>
        <v>0</v>
      </c>
      <c r="O291" s="92"/>
      <c r="P291" s="92"/>
      <c r="Q291" s="92"/>
      <c r="R291" s="92"/>
      <c r="S291" s="93" t="e">
        <f t="shared" si="37"/>
        <v>#REF!</v>
      </c>
      <c r="T291" s="94"/>
      <c r="U291" s="94"/>
      <c r="V291" s="94"/>
      <c r="W291" s="94"/>
      <c r="X291" s="96" t="e">
        <f t="shared" si="40"/>
        <v>#REF!</v>
      </c>
      <c r="Y291" s="102" t="e">
        <f t="shared" si="40"/>
        <v>#REF!</v>
      </c>
      <c r="AC291" s="108">
        <v>1464.56</v>
      </c>
    </row>
    <row r="292" spans="1:29" x14ac:dyDescent="0.2">
      <c r="A292" s="88" t="e">
        <f>#REF!</f>
        <v>#REF!</v>
      </c>
      <c r="B292" s="89">
        <v>24</v>
      </c>
      <c r="C292" s="90" t="e">
        <f>#REF!</f>
        <v>#REF!</v>
      </c>
      <c r="D292" s="95">
        <f t="shared" si="39"/>
        <v>0</v>
      </c>
      <c r="E292" s="95">
        <f t="shared" si="39"/>
        <v>0</v>
      </c>
      <c r="F292" s="95">
        <f t="shared" si="39"/>
        <v>0</v>
      </c>
      <c r="G292" s="95">
        <f t="shared" si="39"/>
        <v>0</v>
      </c>
      <c r="H292" s="95" t="e">
        <f t="shared" si="39"/>
        <v>#REF!</v>
      </c>
      <c r="I292" s="95">
        <f t="shared" si="39"/>
        <v>0</v>
      </c>
      <c r="J292" s="95">
        <f t="shared" si="39"/>
        <v>0</v>
      </c>
      <c r="K292" s="95">
        <f t="shared" si="39"/>
        <v>0</v>
      </c>
      <c r="L292" s="95">
        <f t="shared" si="39"/>
        <v>0</v>
      </c>
      <c r="M292" s="95" t="e">
        <f t="shared" si="39"/>
        <v>#REF!</v>
      </c>
      <c r="N292" s="95">
        <f t="shared" si="39"/>
        <v>0</v>
      </c>
      <c r="O292" s="92"/>
      <c r="P292" s="92"/>
      <c r="Q292" s="92"/>
      <c r="R292" s="92"/>
      <c r="S292" s="93" t="e">
        <f t="shared" si="37"/>
        <v>#REF!</v>
      </c>
      <c r="T292" s="94"/>
      <c r="U292" s="94"/>
      <c r="V292" s="94"/>
      <c r="W292" s="94"/>
      <c r="X292" s="96" t="e">
        <f t="shared" si="40"/>
        <v>#REF!</v>
      </c>
      <c r="Y292" s="102" t="e">
        <f t="shared" si="40"/>
        <v>#REF!</v>
      </c>
      <c r="AC292" s="108">
        <v>1485.38</v>
      </c>
    </row>
    <row r="293" spans="1:29" x14ac:dyDescent="0.2">
      <c r="A293" s="88" t="e">
        <f>#REF!</f>
        <v>#REF!</v>
      </c>
      <c r="B293" s="89">
        <v>1</v>
      </c>
      <c r="C293" s="90" t="e">
        <f>#REF!</f>
        <v>#REF!</v>
      </c>
      <c r="D293" s="95">
        <f t="shared" si="39"/>
        <v>0</v>
      </c>
      <c r="E293" s="95">
        <f t="shared" si="39"/>
        <v>0</v>
      </c>
      <c r="F293" s="95">
        <f t="shared" si="39"/>
        <v>0</v>
      </c>
      <c r="G293" s="95">
        <f t="shared" si="39"/>
        <v>0</v>
      </c>
      <c r="H293" s="95" t="e">
        <f t="shared" si="39"/>
        <v>#REF!</v>
      </c>
      <c r="I293" s="95">
        <f t="shared" si="39"/>
        <v>0</v>
      </c>
      <c r="J293" s="95">
        <f t="shared" si="39"/>
        <v>0</v>
      </c>
      <c r="K293" s="95">
        <f t="shared" si="39"/>
        <v>0</v>
      </c>
      <c r="L293" s="95">
        <f t="shared" si="39"/>
        <v>0</v>
      </c>
      <c r="M293" s="95" t="e">
        <f t="shared" si="39"/>
        <v>#REF!</v>
      </c>
      <c r="N293" s="95">
        <f t="shared" si="39"/>
        <v>0</v>
      </c>
      <c r="O293" s="92"/>
      <c r="P293" s="92"/>
      <c r="Q293" s="92"/>
      <c r="R293" s="92"/>
      <c r="S293" s="93" t="e">
        <f t="shared" si="37"/>
        <v>#REF!</v>
      </c>
      <c r="T293" s="94"/>
      <c r="U293" s="94"/>
      <c r="V293" s="94"/>
      <c r="W293" s="94"/>
      <c r="X293" s="96" t="e">
        <f t="shared" si="40"/>
        <v>#REF!</v>
      </c>
      <c r="Y293" s="102" t="e">
        <f t="shared" si="40"/>
        <v>#REF!</v>
      </c>
      <c r="AC293" s="108">
        <f t="array" ref="AC293:AC316">TRANSPOSE('менее 670  3_4ЦК'!B423:Y423)</f>
        <v>1575.14</v>
      </c>
    </row>
    <row r="294" spans="1:29" x14ac:dyDescent="0.2">
      <c r="A294" s="88" t="e">
        <f>#REF!</f>
        <v>#REF!</v>
      </c>
      <c r="B294" s="89">
        <v>2</v>
      </c>
      <c r="C294" s="90" t="e">
        <f>#REF!</f>
        <v>#REF!</v>
      </c>
      <c r="D294" s="95">
        <f t="shared" ref="D294:N309" si="41">D293</f>
        <v>0</v>
      </c>
      <c r="E294" s="95">
        <f t="shared" si="41"/>
        <v>0</v>
      </c>
      <c r="F294" s="95">
        <f t="shared" si="41"/>
        <v>0</v>
      </c>
      <c r="G294" s="95">
        <f t="shared" si="41"/>
        <v>0</v>
      </c>
      <c r="H294" s="95" t="e">
        <f t="shared" si="41"/>
        <v>#REF!</v>
      </c>
      <c r="I294" s="95">
        <f t="shared" si="41"/>
        <v>0</v>
      </c>
      <c r="J294" s="95">
        <f t="shared" si="41"/>
        <v>0</v>
      </c>
      <c r="K294" s="95">
        <f t="shared" si="41"/>
        <v>0</v>
      </c>
      <c r="L294" s="95">
        <f t="shared" si="41"/>
        <v>0</v>
      </c>
      <c r="M294" s="95" t="e">
        <f t="shared" si="41"/>
        <v>#REF!</v>
      </c>
      <c r="N294" s="95">
        <f t="shared" si="41"/>
        <v>0</v>
      </c>
      <c r="O294" s="92"/>
      <c r="P294" s="92"/>
      <c r="Q294" s="92"/>
      <c r="R294" s="92"/>
      <c r="S294" s="93" t="e">
        <f t="shared" si="37"/>
        <v>#REF!</v>
      </c>
      <c r="T294" s="94"/>
      <c r="U294" s="94"/>
      <c r="V294" s="94"/>
      <c r="W294" s="94"/>
      <c r="X294" s="96" t="e">
        <f t="shared" ref="X294:Y309" si="42">X293</f>
        <v>#REF!</v>
      </c>
      <c r="Y294" s="102" t="e">
        <f t="shared" si="42"/>
        <v>#REF!</v>
      </c>
      <c r="AC294" s="108">
        <v>1629.2</v>
      </c>
    </row>
    <row r="295" spans="1:29" x14ac:dyDescent="0.2">
      <c r="A295" s="88" t="e">
        <f>#REF!</f>
        <v>#REF!</v>
      </c>
      <c r="B295" s="89">
        <v>3</v>
      </c>
      <c r="C295" s="90" t="e">
        <f>#REF!</f>
        <v>#REF!</v>
      </c>
      <c r="D295" s="95">
        <f t="shared" si="41"/>
        <v>0</v>
      </c>
      <c r="E295" s="95">
        <f t="shared" si="41"/>
        <v>0</v>
      </c>
      <c r="F295" s="95">
        <f t="shared" si="41"/>
        <v>0</v>
      </c>
      <c r="G295" s="95">
        <f t="shared" si="41"/>
        <v>0</v>
      </c>
      <c r="H295" s="95" t="e">
        <f t="shared" si="41"/>
        <v>#REF!</v>
      </c>
      <c r="I295" s="95">
        <f t="shared" si="41"/>
        <v>0</v>
      </c>
      <c r="J295" s="95">
        <f t="shared" si="41"/>
        <v>0</v>
      </c>
      <c r="K295" s="95">
        <f t="shared" si="41"/>
        <v>0</v>
      </c>
      <c r="L295" s="95">
        <f t="shared" si="41"/>
        <v>0</v>
      </c>
      <c r="M295" s="95" t="e">
        <f t="shared" si="41"/>
        <v>#REF!</v>
      </c>
      <c r="N295" s="95">
        <f t="shared" si="41"/>
        <v>0</v>
      </c>
      <c r="O295" s="92"/>
      <c r="P295" s="92"/>
      <c r="Q295" s="92"/>
      <c r="R295" s="92"/>
      <c r="S295" s="93" t="e">
        <f t="shared" si="37"/>
        <v>#REF!</v>
      </c>
      <c r="T295" s="94"/>
      <c r="U295" s="94"/>
      <c r="V295" s="94"/>
      <c r="W295" s="94"/>
      <c r="X295" s="96" t="e">
        <f t="shared" si="42"/>
        <v>#REF!</v>
      </c>
      <c r="Y295" s="102" t="e">
        <f t="shared" si="42"/>
        <v>#REF!</v>
      </c>
      <c r="AC295" s="108">
        <v>1649</v>
      </c>
    </row>
    <row r="296" spans="1:29" x14ac:dyDescent="0.2">
      <c r="A296" s="88" t="e">
        <f>#REF!</f>
        <v>#REF!</v>
      </c>
      <c r="B296" s="89">
        <v>4</v>
      </c>
      <c r="C296" s="90" t="e">
        <f>#REF!</f>
        <v>#REF!</v>
      </c>
      <c r="D296" s="95">
        <f t="shared" si="41"/>
        <v>0</v>
      </c>
      <c r="E296" s="95">
        <f t="shared" si="41"/>
        <v>0</v>
      </c>
      <c r="F296" s="95">
        <f t="shared" si="41"/>
        <v>0</v>
      </c>
      <c r="G296" s="95">
        <f t="shared" si="41"/>
        <v>0</v>
      </c>
      <c r="H296" s="95" t="e">
        <f t="shared" si="41"/>
        <v>#REF!</v>
      </c>
      <c r="I296" s="95">
        <f t="shared" si="41"/>
        <v>0</v>
      </c>
      <c r="J296" s="95">
        <f t="shared" si="41"/>
        <v>0</v>
      </c>
      <c r="K296" s="95">
        <f t="shared" si="41"/>
        <v>0</v>
      </c>
      <c r="L296" s="95">
        <f t="shared" si="41"/>
        <v>0</v>
      </c>
      <c r="M296" s="95" t="e">
        <f t="shared" si="41"/>
        <v>#REF!</v>
      </c>
      <c r="N296" s="95">
        <f t="shared" si="41"/>
        <v>0</v>
      </c>
      <c r="O296" s="92"/>
      <c r="P296" s="92"/>
      <c r="Q296" s="92"/>
      <c r="R296" s="92"/>
      <c r="S296" s="93" t="e">
        <f t="shared" si="37"/>
        <v>#REF!</v>
      </c>
      <c r="T296" s="94"/>
      <c r="U296" s="94"/>
      <c r="V296" s="94"/>
      <c r="W296" s="94"/>
      <c r="X296" s="96" t="e">
        <f t="shared" si="42"/>
        <v>#REF!</v>
      </c>
      <c r="Y296" s="102" t="e">
        <f t="shared" si="42"/>
        <v>#REF!</v>
      </c>
      <c r="AC296" s="108">
        <v>1638.56</v>
      </c>
    </row>
    <row r="297" spans="1:29" x14ac:dyDescent="0.2">
      <c r="A297" s="88" t="e">
        <f>#REF!</f>
        <v>#REF!</v>
      </c>
      <c r="B297" s="89">
        <v>5</v>
      </c>
      <c r="C297" s="90" t="e">
        <f>#REF!</f>
        <v>#REF!</v>
      </c>
      <c r="D297" s="95">
        <f t="shared" si="41"/>
        <v>0</v>
      </c>
      <c r="E297" s="95">
        <f t="shared" si="41"/>
        <v>0</v>
      </c>
      <c r="F297" s="95">
        <f t="shared" si="41"/>
        <v>0</v>
      </c>
      <c r="G297" s="95">
        <f t="shared" si="41"/>
        <v>0</v>
      </c>
      <c r="H297" s="95" t="e">
        <f t="shared" si="41"/>
        <v>#REF!</v>
      </c>
      <c r="I297" s="95">
        <f t="shared" si="41"/>
        <v>0</v>
      </c>
      <c r="J297" s="95">
        <f t="shared" si="41"/>
        <v>0</v>
      </c>
      <c r="K297" s="95">
        <f t="shared" si="41"/>
        <v>0</v>
      </c>
      <c r="L297" s="95">
        <f t="shared" si="41"/>
        <v>0</v>
      </c>
      <c r="M297" s="95" t="e">
        <f t="shared" si="41"/>
        <v>#REF!</v>
      </c>
      <c r="N297" s="95">
        <f t="shared" si="41"/>
        <v>0</v>
      </c>
      <c r="O297" s="92"/>
      <c r="P297" s="92"/>
      <c r="Q297" s="92"/>
      <c r="R297" s="92"/>
      <c r="S297" s="93" t="e">
        <f t="shared" si="37"/>
        <v>#REF!</v>
      </c>
      <c r="T297" s="94"/>
      <c r="U297" s="94"/>
      <c r="V297" s="94"/>
      <c r="W297" s="94"/>
      <c r="X297" s="96" t="e">
        <f t="shared" si="42"/>
        <v>#REF!</v>
      </c>
      <c r="Y297" s="102" t="e">
        <f t="shared" si="42"/>
        <v>#REF!</v>
      </c>
      <c r="AC297" s="108">
        <v>1628.01</v>
      </c>
    </row>
    <row r="298" spans="1:29" x14ac:dyDescent="0.2">
      <c r="A298" s="88" t="e">
        <f>#REF!</f>
        <v>#REF!</v>
      </c>
      <c r="B298" s="89">
        <v>6</v>
      </c>
      <c r="C298" s="90" t="e">
        <f>#REF!</f>
        <v>#REF!</v>
      </c>
      <c r="D298" s="95">
        <f t="shared" si="41"/>
        <v>0</v>
      </c>
      <c r="E298" s="95">
        <f t="shared" si="41"/>
        <v>0</v>
      </c>
      <c r="F298" s="95">
        <f t="shared" si="41"/>
        <v>0</v>
      </c>
      <c r="G298" s="95">
        <f t="shared" si="41"/>
        <v>0</v>
      </c>
      <c r="H298" s="95" t="e">
        <f t="shared" si="41"/>
        <v>#REF!</v>
      </c>
      <c r="I298" s="95">
        <f t="shared" si="41"/>
        <v>0</v>
      </c>
      <c r="J298" s="95">
        <f t="shared" si="41"/>
        <v>0</v>
      </c>
      <c r="K298" s="95">
        <f t="shared" si="41"/>
        <v>0</v>
      </c>
      <c r="L298" s="95">
        <f t="shared" si="41"/>
        <v>0</v>
      </c>
      <c r="M298" s="95" t="e">
        <f t="shared" si="41"/>
        <v>#REF!</v>
      </c>
      <c r="N298" s="95">
        <f t="shared" si="41"/>
        <v>0</v>
      </c>
      <c r="O298" s="92"/>
      <c r="P298" s="92"/>
      <c r="Q298" s="92"/>
      <c r="R298" s="92"/>
      <c r="S298" s="93" t="e">
        <f t="shared" si="37"/>
        <v>#REF!</v>
      </c>
      <c r="T298" s="94"/>
      <c r="U298" s="94"/>
      <c r="V298" s="94"/>
      <c r="W298" s="94"/>
      <c r="X298" s="96" t="e">
        <f t="shared" si="42"/>
        <v>#REF!</v>
      </c>
      <c r="Y298" s="102" t="e">
        <f t="shared" si="42"/>
        <v>#REF!</v>
      </c>
      <c r="AC298" s="108">
        <v>1630.44</v>
      </c>
    </row>
    <row r="299" spans="1:29" x14ac:dyDescent="0.2">
      <c r="A299" s="88" t="e">
        <f>#REF!</f>
        <v>#REF!</v>
      </c>
      <c r="B299" s="89">
        <v>7</v>
      </c>
      <c r="C299" s="90" t="e">
        <f>#REF!</f>
        <v>#REF!</v>
      </c>
      <c r="D299" s="95">
        <f t="shared" si="41"/>
        <v>0</v>
      </c>
      <c r="E299" s="95">
        <f t="shared" si="41"/>
        <v>0</v>
      </c>
      <c r="F299" s="95">
        <f t="shared" si="41"/>
        <v>0</v>
      </c>
      <c r="G299" s="95">
        <f t="shared" si="41"/>
        <v>0</v>
      </c>
      <c r="H299" s="95" t="e">
        <f t="shared" si="41"/>
        <v>#REF!</v>
      </c>
      <c r="I299" s="95">
        <f t="shared" si="41"/>
        <v>0</v>
      </c>
      <c r="J299" s="95">
        <f t="shared" si="41"/>
        <v>0</v>
      </c>
      <c r="K299" s="95">
        <f t="shared" si="41"/>
        <v>0</v>
      </c>
      <c r="L299" s="95">
        <f t="shared" si="41"/>
        <v>0</v>
      </c>
      <c r="M299" s="95" t="e">
        <f t="shared" si="41"/>
        <v>#REF!</v>
      </c>
      <c r="N299" s="95">
        <f t="shared" si="41"/>
        <v>0</v>
      </c>
      <c r="O299" s="92"/>
      <c r="P299" s="92"/>
      <c r="Q299" s="92"/>
      <c r="R299" s="92"/>
      <c r="S299" s="93" t="e">
        <f t="shared" si="37"/>
        <v>#REF!</v>
      </c>
      <c r="T299" s="94"/>
      <c r="U299" s="94"/>
      <c r="V299" s="94"/>
      <c r="W299" s="94"/>
      <c r="X299" s="96" t="e">
        <f t="shared" si="42"/>
        <v>#REF!</v>
      </c>
      <c r="Y299" s="102" t="e">
        <f t="shared" si="42"/>
        <v>#REF!</v>
      </c>
      <c r="AC299" s="108">
        <v>1577.31</v>
      </c>
    </row>
    <row r="300" spans="1:29" x14ac:dyDescent="0.2">
      <c r="A300" s="88" t="e">
        <f>#REF!</f>
        <v>#REF!</v>
      </c>
      <c r="B300" s="89">
        <v>8</v>
      </c>
      <c r="C300" s="90" t="e">
        <f>#REF!</f>
        <v>#REF!</v>
      </c>
      <c r="D300" s="95">
        <f t="shared" si="41"/>
        <v>0</v>
      </c>
      <c r="E300" s="95">
        <f t="shared" si="41"/>
        <v>0</v>
      </c>
      <c r="F300" s="95">
        <f t="shared" si="41"/>
        <v>0</v>
      </c>
      <c r="G300" s="95">
        <f t="shared" si="41"/>
        <v>0</v>
      </c>
      <c r="H300" s="95" t="e">
        <f t="shared" si="41"/>
        <v>#REF!</v>
      </c>
      <c r="I300" s="95">
        <f t="shared" si="41"/>
        <v>0</v>
      </c>
      <c r="J300" s="95">
        <f t="shared" si="41"/>
        <v>0</v>
      </c>
      <c r="K300" s="95">
        <f t="shared" si="41"/>
        <v>0</v>
      </c>
      <c r="L300" s="95">
        <f t="shared" si="41"/>
        <v>0</v>
      </c>
      <c r="M300" s="95" t="e">
        <f t="shared" si="41"/>
        <v>#REF!</v>
      </c>
      <c r="N300" s="95">
        <f t="shared" si="41"/>
        <v>0</v>
      </c>
      <c r="O300" s="92"/>
      <c r="P300" s="92"/>
      <c r="Q300" s="92"/>
      <c r="R300" s="92"/>
      <c r="S300" s="93" t="e">
        <f t="shared" si="37"/>
        <v>#REF!</v>
      </c>
      <c r="T300" s="94"/>
      <c r="U300" s="94"/>
      <c r="V300" s="94"/>
      <c r="W300" s="94"/>
      <c r="X300" s="96" t="e">
        <f t="shared" si="42"/>
        <v>#REF!</v>
      </c>
      <c r="Y300" s="102" t="e">
        <f t="shared" si="42"/>
        <v>#REF!</v>
      </c>
      <c r="AC300" s="108">
        <v>1517.7</v>
      </c>
    </row>
    <row r="301" spans="1:29" x14ac:dyDescent="0.2">
      <c r="A301" s="88" t="e">
        <f>#REF!</f>
        <v>#REF!</v>
      </c>
      <c r="B301" s="89">
        <v>9</v>
      </c>
      <c r="C301" s="90" t="e">
        <f>#REF!</f>
        <v>#REF!</v>
      </c>
      <c r="D301" s="95">
        <f t="shared" si="41"/>
        <v>0</v>
      </c>
      <c r="E301" s="95">
        <f t="shared" si="41"/>
        <v>0</v>
      </c>
      <c r="F301" s="95">
        <f t="shared" si="41"/>
        <v>0</v>
      </c>
      <c r="G301" s="95">
        <f t="shared" si="41"/>
        <v>0</v>
      </c>
      <c r="H301" s="95" t="e">
        <f t="shared" si="41"/>
        <v>#REF!</v>
      </c>
      <c r="I301" s="95">
        <f t="shared" si="41"/>
        <v>0</v>
      </c>
      <c r="J301" s="95">
        <f t="shared" si="41"/>
        <v>0</v>
      </c>
      <c r="K301" s="95">
        <f t="shared" si="41"/>
        <v>0</v>
      </c>
      <c r="L301" s="95">
        <f t="shared" si="41"/>
        <v>0</v>
      </c>
      <c r="M301" s="95" t="e">
        <f t="shared" si="41"/>
        <v>#REF!</v>
      </c>
      <c r="N301" s="95">
        <f t="shared" si="41"/>
        <v>0</v>
      </c>
      <c r="O301" s="92"/>
      <c r="P301" s="92"/>
      <c r="Q301" s="92"/>
      <c r="R301" s="92"/>
      <c r="S301" s="93" t="e">
        <f t="shared" si="37"/>
        <v>#REF!</v>
      </c>
      <c r="T301" s="94"/>
      <c r="U301" s="94"/>
      <c r="V301" s="94"/>
      <c r="W301" s="94"/>
      <c r="X301" s="96" t="e">
        <f t="shared" si="42"/>
        <v>#REF!</v>
      </c>
      <c r="Y301" s="102" t="e">
        <f t="shared" si="42"/>
        <v>#REF!</v>
      </c>
      <c r="AC301" s="108">
        <v>1489.76</v>
      </c>
    </row>
    <row r="302" spans="1:29" x14ac:dyDescent="0.2">
      <c r="A302" s="88" t="e">
        <f>#REF!</f>
        <v>#REF!</v>
      </c>
      <c r="B302" s="89">
        <v>10</v>
      </c>
      <c r="C302" s="90" t="e">
        <f>#REF!</f>
        <v>#REF!</v>
      </c>
      <c r="D302" s="95">
        <f t="shared" si="41"/>
        <v>0</v>
      </c>
      <c r="E302" s="95">
        <f t="shared" si="41"/>
        <v>0</v>
      </c>
      <c r="F302" s="95">
        <f t="shared" si="41"/>
        <v>0</v>
      </c>
      <c r="G302" s="95">
        <f t="shared" si="41"/>
        <v>0</v>
      </c>
      <c r="H302" s="95" t="e">
        <f t="shared" si="41"/>
        <v>#REF!</v>
      </c>
      <c r="I302" s="95">
        <f t="shared" si="41"/>
        <v>0</v>
      </c>
      <c r="J302" s="95">
        <f t="shared" si="41"/>
        <v>0</v>
      </c>
      <c r="K302" s="95">
        <f t="shared" si="41"/>
        <v>0</v>
      </c>
      <c r="L302" s="95">
        <f t="shared" si="41"/>
        <v>0</v>
      </c>
      <c r="M302" s="95" t="e">
        <f t="shared" si="41"/>
        <v>#REF!</v>
      </c>
      <c r="N302" s="95">
        <f t="shared" si="41"/>
        <v>0</v>
      </c>
      <c r="O302" s="92"/>
      <c r="P302" s="92"/>
      <c r="Q302" s="92"/>
      <c r="R302" s="92"/>
      <c r="S302" s="93" t="e">
        <f t="shared" si="37"/>
        <v>#REF!</v>
      </c>
      <c r="T302" s="94"/>
      <c r="U302" s="94"/>
      <c r="V302" s="94"/>
      <c r="W302" s="94"/>
      <c r="X302" s="96" t="e">
        <f t="shared" si="42"/>
        <v>#REF!</v>
      </c>
      <c r="Y302" s="102" t="e">
        <f t="shared" si="42"/>
        <v>#REF!</v>
      </c>
      <c r="AC302" s="108">
        <v>1471.25</v>
      </c>
    </row>
    <row r="303" spans="1:29" x14ac:dyDescent="0.2">
      <c r="A303" s="88" t="e">
        <f>#REF!</f>
        <v>#REF!</v>
      </c>
      <c r="B303" s="89">
        <v>11</v>
      </c>
      <c r="C303" s="90" t="e">
        <f>#REF!</f>
        <v>#REF!</v>
      </c>
      <c r="D303" s="95">
        <f t="shared" si="41"/>
        <v>0</v>
      </c>
      <c r="E303" s="95">
        <f t="shared" si="41"/>
        <v>0</v>
      </c>
      <c r="F303" s="95">
        <f t="shared" si="41"/>
        <v>0</v>
      </c>
      <c r="G303" s="95">
        <f t="shared" si="41"/>
        <v>0</v>
      </c>
      <c r="H303" s="95" t="e">
        <f t="shared" si="41"/>
        <v>#REF!</v>
      </c>
      <c r="I303" s="95">
        <f t="shared" si="41"/>
        <v>0</v>
      </c>
      <c r="J303" s="95">
        <f t="shared" si="41"/>
        <v>0</v>
      </c>
      <c r="K303" s="95">
        <f t="shared" si="41"/>
        <v>0</v>
      </c>
      <c r="L303" s="95">
        <f t="shared" si="41"/>
        <v>0</v>
      </c>
      <c r="M303" s="95" t="e">
        <f t="shared" si="41"/>
        <v>#REF!</v>
      </c>
      <c r="N303" s="95">
        <f t="shared" si="41"/>
        <v>0</v>
      </c>
      <c r="O303" s="92"/>
      <c r="P303" s="92"/>
      <c r="Q303" s="92"/>
      <c r="R303" s="92"/>
      <c r="S303" s="93" t="e">
        <f t="shared" si="37"/>
        <v>#REF!</v>
      </c>
      <c r="T303" s="94"/>
      <c r="U303" s="94"/>
      <c r="V303" s="94"/>
      <c r="W303" s="94"/>
      <c r="X303" s="96" t="e">
        <f t="shared" si="42"/>
        <v>#REF!</v>
      </c>
      <c r="Y303" s="102" t="e">
        <f t="shared" si="42"/>
        <v>#REF!</v>
      </c>
      <c r="AC303" s="108">
        <v>1432.1</v>
      </c>
    </row>
    <row r="304" spans="1:29" x14ac:dyDescent="0.2">
      <c r="A304" s="88" t="e">
        <f>#REF!</f>
        <v>#REF!</v>
      </c>
      <c r="B304" s="89">
        <v>12</v>
      </c>
      <c r="C304" s="90" t="e">
        <f>#REF!</f>
        <v>#REF!</v>
      </c>
      <c r="D304" s="95">
        <f t="shared" si="41"/>
        <v>0</v>
      </c>
      <c r="E304" s="95">
        <f t="shared" si="41"/>
        <v>0</v>
      </c>
      <c r="F304" s="95">
        <f t="shared" si="41"/>
        <v>0</v>
      </c>
      <c r="G304" s="95">
        <f t="shared" si="41"/>
        <v>0</v>
      </c>
      <c r="H304" s="95" t="e">
        <f t="shared" si="41"/>
        <v>#REF!</v>
      </c>
      <c r="I304" s="95">
        <f t="shared" si="41"/>
        <v>0</v>
      </c>
      <c r="J304" s="95">
        <f t="shared" si="41"/>
        <v>0</v>
      </c>
      <c r="K304" s="95">
        <f t="shared" si="41"/>
        <v>0</v>
      </c>
      <c r="L304" s="95">
        <f t="shared" si="41"/>
        <v>0</v>
      </c>
      <c r="M304" s="95" t="e">
        <f t="shared" si="41"/>
        <v>#REF!</v>
      </c>
      <c r="N304" s="95">
        <f t="shared" si="41"/>
        <v>0</v>
      </c>
      <c r="O304" s="92"/>
      <c r="P304" s="92"/>
      <c r="Q304" s="92"/>
      <c r="R304" s="92"/>
      <c r="S304" s="93" t="e">
        <f t="shared" si="37"/>
        <v>#REF!</v>
      </c>
      <c r="T304" s="94"/>
      <c r="U304" s="94"/>
      <c r="V304" s="94"/>
      <c r="W304" s="94"/>
      <c r="X304" s="96" t="e">
        <f t="shared" si="42"/>
        <v>#REF!</v>
      </c>
      <c r="Y304" s="102" t="e">
        <f t="shared" si="42"/>
        <v>#REF!</v>
      </c>
      <c r="AC304" s="108">
        <v>1444.71</v>
      </c>
    </row>
    <row r="305" spans="1:29" x14ac:dyDescent="0.2">
      <c r="A305" s="88" t="e">
        <f>#REF!</f>
        <v>#REF!</v>
      </c>
      <c r="B305" s="89">
        <v>13</v>
      </c>
      <c r="C305" s="90" t="e">
        <f>#REF!</f>
        <v>#REF!</v>
      </c>
      <c r="D305" s="95">
        <f t="shared" si="41"/>
        <v>0</v>
      </c>
      <c r="E305" s="95">
        <f t="shared" si="41"/>
        <v>0</v>
      </c>
      <c r="F305" s="95">
        <f t="shared" si="41"/>
        <v>0</v>
      </c>
      <c r="G305" s="95">
        <f t="shared" si="41"/>
        <v>0</v>
      </c>
      <c r="H305" s="95" t="e">
        <f t="shared" si="41"/>
        <v>#REF!</v>
      </c>
      <c r="I305" s="95">
        <f t="shared" si="41"/>
        <v>0</v>
      </c>
      <c r="J305" s="95">
        <f t="shared" si="41"/>
        <v>0</v>
      </c>
      <c r="K305" s="95">
        <f t="shared" si="41"/>
        <v>0</v>
      </c>
      <c r="L305" s="95">
        <f t="shared" si="41"/>
        <v>0</v>
      </c>
      <c r="M305" s="95" t="e">
        <f t="shared" si="41"/>
        <v>#REF!</v>
      </c>
      <c r="N305" s="95">
        <f t="shared" si="41"/>
        <v>0</v>
      </c>
      <c r="O305" s="92"/>
      <c r="P305" s="92"/>
      <c r="Q305" s="92"/>
      <c r="R305" s="92"/>
      <c r="S305" s="93" t="e">
        <f t="shared" si="37"/>
        <v>#REF!</v>
      </c>
      <c r="T305" s="94"/>
      <c r="U305" s="94"/>
      <c r="V305" s="94"/>
      <c r="W305" s="94"/>
      <c r="X305" s="96" t="e">
        <f t="shared" si="42"/>
        <v>#REF!</v>
      </c>
      <c r="Y305" s="102" t="e">
        <f t="shared" si="42"/>
        <v>#REF!</v>
      </c>
      <c r="AC305" s="108">
        <v>1476.95</v>
      </c>
    </row>
    <row r="306" spans="1:29" x14ac:dyDescent="0.2">
      <c r="A306" s="88" t="e">
        <f>#REF!</f>
        <v>#REF!</v>
      </c>
      <c r="B306" s="89">
        <v>14</v>
      </c>
      <c r="C306" s="90" t="e">
        <f>#REF!</f>
        <v>#REF!</v>
      </c>
      <c r="D306" s="95">
        <f t="shared" si="41"/>
        <v>0</v>
      </c>
      <c r="E306" s="95">
        <f t="shared" si="41"/>
        <v>0</v>
      </c>
      <c r="F306" s="95">
        <f t="shared" si="41"/>
        <v>0</v>
      </c>
      <c r="G306" s="95">
        <f t="shared" si="41"/>
        <v>0</v>
      </c>
      <c r="H306" s="95" t="e">
        <f t="shared" si="41"/>
        <v>#REF!</v>
      </c>
      <c r="I306" s="95">
        <f t="shared" si="41"/>
        <v>0</v>
      </c>
      <c r="J306" s="95">
        <f t="shared" si="41"/>
        <v>0</v>
      </c>
      <c r="K306" s="95">
        <f t="shared" si="41"/>
        <v>0</v>
      </c>
      <c r="L306" s="95">
        <f t="shared" si="41"/>
        <v>0</v>
      </c>
      <c r="M306" s="95" t="e">
        <f t="shared" si="41"/>
        <v>#REF!</v>
      </c>
      <c r="N306" s="95">
        <f t="shared" si="41"/>
        <v>0</v>
      </c>
      <c r="O306" s="92"/>
      <c r="P306" s="92"/>
      <c r="Q306" s="92"/>
      <c r="R306" s="92"/>
      <c r="S306" s="93" t="e">
        <f t="shared" si="37"/>
        <v>#REF!</v>
      </c>
      <c r="T306" s="94"/>
      <c r="U306" s="94"/>
      <c r="V306" s="94"/>
      <c r="W306" s="94"/>
      <c r="X306" s="96" t="e">
        <f t="shared" si="42"/>
        <v>#REF!</v>
      </c>
      <c r="Y306" s="102" t="e">
        <f t="shared" si="42"/>
        <v>#REF!</v>
      </c>
      <c r="AC306" s="108">
        <v>1490.35</v>
      </c>
    </row>
    <row r="307" spans="1:29" x14ac:dyDescent="0.2">
      <c r="A307" s="88" t="e">
        <f>#REF!</f>
        <v>#REF!</v>
      </c>
      <c r="B307" s="89">
        <v>15</v>
      </c>
      <c r="C307" s="90" t="e">
        <f>#REF!</f>
        <v>#REF!</v>
      </c>
      <c r="D307" s="95">
        <f t="shared" si="41"/>
        <v>0</v>
      </c>
      <c r="E307" s="95">
        <f t="shared" si="41"/>
        <v>0</v>
      </c>
      <c r="F307" s="95">
        <f t="shared" si="41"/>
        <v>0</v>
      </c>
      <c r="G307" s="95">
        <f t="shared" si="41"/>
        <v>0</v>
      </c>
      <c r="H307" s="95" t="e">
        <f t="shared" si="41"/>
        <v>#REF!</v>
      </c>
      <c r="I307" s="95">
        <f t="shared" si="41"/>
        <v>0</v>
      </c>
      <c r="J307" s="95">
        <f t="shared" si="41"/>
        <v>0</v>
      </c>
      <c r="K307" s="95">
        <f t="shared" si="41"/>
        <v>0</v>
      </c>
      <c r="L307" s="95">
        <f t="shared" si="41"/>
        <v>0</v>
      </c>
      <c r="M307" s="95" t="e">
        <f t="shared" si="41"/>
        <v>#REF!</v>
      </c>
      <c r="N307" s="95">
        <f t="shared" si="41"/>
        <v>0</v>
      </c>
      <c r="O307" s="92"/>
      <c r="P307" s="92"/>
      <c r="Q307" s="92"/>
      <c r="R307" s="92"/>
      <c r="S307" s="93" t="e">
        <f t="shared" si="37"/>
        <v>#REF!</v>
      </c>
      <c r="T307" s="94"/>
      <c r="U307" s="94"/>
      <c r="V307" s="94"/>
      <c r="W307" s="94"/>
      <c r="X307" s="96" t="e">
        <f t="shared" si="42"/>
        <v>#REF!</v>
      </c>
      <c r="Y307" s="102" t="e">
        <f t="shared" si="42"/>
        <v>#REF!</v>
      </c>
      <c r="AC307" s="108">
        <v>1508.71</v>
      </c>
    </row>
    <row r="308" spans="1:29" x14ac:dyDescent="0.2">
      <c r="A308" s="88" t="e">
        <f>#REF!</f>
        <v>#REF!</v>
      </c>
      <c r="B308" s="89">
        <v>16</v>
      </c>
      <c r="C308" s="90" t="e">
        <f>#REF!</f>
        <v>#REF!</v>
      </c>
      <c r="D308" s="95">
        <f t="shared" si="41"/>
        <v>0</v>
      </c>
      <c r="E308" s="95">
        <f t="shared" si="41"/>
        <v>0</v>
      </c>
      <c r="F308" s="95">
        <f t="shared" si="41"/>
        <v>0</v>
      </c>
      <c r="G308" s="95">
        <f t="shared" si="41"/>
        <v>0</v>
      </c>
      <c r="H308" s="95" t="e">
        <f t="shared" si="41"/>
        <v>#REF!</v>
      </c>
      <c r="I308" s="95">
        <f t="shared" si="41"/>
        <v>0</v>
      </c>
      <c r="J308" s="95">
        <f t="shared" si="41"/>
        <v>0</v>
      </c>
      <c r="K308" s="95">
        <f t="shared" si="41"/>
        <v>0</v>
      </c>
      <c r="L308" s="95">
        <f t="shared" si="41"/>
        <v>0</v>
      </c>
      <c r="M308" s="95" t="e">
        <f t="shared" si="41"/>
        <v>#REF!</v>
      </c>
      <c r="N308" s="95">
        <f t="shared" si="41"/>
        <v>0</v>
      </c>
      <c r="O308" s="92"/>
      <c r="P308" s="92"/>
      <c r="Q308" s="92"/>
      <c r="R308" s="92"/>
      <c r="S308" s="93" t="e">
        <f t="shared" si="37"/>
        <v>#REF!</v>
      </c>
      <c r="T308" s="94"/>
      <c r="U308" s="94"/>
      <c r="V308" s="94"/>
      <c r="W308" s="94"/>
      <c r="X308" s="96" t="e">
        <f t="shared" si="42"/>
        <v>#REF!</v>
      </c>
      <c r="Y308" s="102" t="e">
        <f t="shared" si="42"/>
        <v>#REF!</v>
      </c>
      <c r="AC308" s="108">
        <v>1519.88</v>
      </c>
    </row>
    <row r="309" spans="1:29" x14ac:dyDescent="0.2">
      <c r="A309" s="88" t="e">
        <f>#REF!</f>
        <v>#REF!</v>
      </c>
      <c r="B309" s="89">
        <v>17</v>
      </c>
      <c r="C309" s="90" t="e">
        <f>#REF!</f>
        <v>#REF!</v>
      </c>
      <c r="D309" s="95">
        <f t="shared" si="41"/>
        <v>0</v>
      </c>
      <c r="E309" s="95">
        <f t="shared" si="41"/>
        <v>0</v>
      </c>
      <c r="F309" s="95">
        <f t="shared" si="41"/>
        <v>0</v>
      </c>
      <c r="G309" s="95">
        <f t="shared" si="41"/>
        <v>0</v>
      </c>
      <c r="H309" s="95" t="e">
        <f t="shared" si="41"/>
        <v>#REF!</v>
      </c>
      <c r="I309" s="95">
        <f t="shared" si="41"/>
        <v>0</v>
      </c>
      <c r="J309" s="95">
        <f t="shared" si="41"/>
        <v>0</v>
      </c>
      <c r="K309" s="95">
        <f t="shared" si="41"/>
        <v>0</v>
      </c>
      <c r="L309" s="95">
        <f t="shared" si="41"/>
        <v>0</v>
      </c>
      <c r="M309" s="95" t="e">
        <f t="shared" si="41"/>
        <v>#REF!</v>
      </c>
      <c r="N309" s="95">
        <f t="shared" si="41"/>
        <v>0</v>
      </c>
      <c r="O309" s="92"/>
      <c r="P309" s="92"/>
      <c r="Q309" s="92"/>
      <c r="R309" s="92"/>
      <c r="S309" s="93" t="e">
        <f t="shared" si="37"/>
        <v>#REF!</v>
      </c>
      <c r="T309" s="94"/>
      <c r="U309" s="94"/>
      <c r="V309" s="94"/>
      <c r="W309" s="94"/>
      <c r="X309" s="96" t="e">
        <f t="shared" si="42"/>
        <v>#REF!</v>
      </c>
      <c r="Y309" s="102" t="e">
        <f t="shared" si="42"/>
        <v>#REF!</v>
      </c>
      <c r="AC309" s="108">
        <v>1518.23</v>
      </c>
    </row>
    <row r="310" spans="1:29" x14ac:dyDescent="0.2">
      <c r="A310" s="88" t="e">
        <f>#REF!</f>
        <v>#REF!</v>
      </c>
      <c r="B310" s="89">
        <v>18</v>
      </c>
      <c r="C310" s="90" t="e">
        <f>#REF!</f>
        <v>#REF!</v>
      </c>
      <c r="D310" s="95">
        <f t="shared" ref="D310:N325" si="43">D309</f>
        <v>0</v>
      </c>
      <c r="E310" s="95">
        <f t="shared" si="43"/>
        <v>0</v>
      </c>
      <c r="F310" s="95">
        <f t="shared" si="43"/>
        <v>0</v>
      </c>
      <c r="G310" s="95">
        <f t="shared" si="43"/>
        <v>0</v>
      </c>
      <c r="H310" s="95" t="e">
        <f t="shared" si="43"/>
        <v>#REF!</v>
      </c>
      <c r="I310" s="95">
        <f t="shared" si="43"/>
        <v>0</v>
      </c>
      <c r="J310" s="95">
        <f t="shared" si="43"/>
        <v>0</v>
      </c>
      <c r="K310" s="95">
        <f t="shared" si="43"/>
        <v>0</v>
      </c>
      <c r="L310" s="95">
        <f t="shared" si="43"/>
        <v>0</v>
      </c>
      <c r="M310" s="95" t="e">
        <f t="shared" si="43"/>
        <v>#REF!</v>
      </c>
      <c r="N310" s="95">
        <f t="shared" si="43"/>
        <v>0</v>
      </c>
      <c r="O310" s="92"/>
      <c r="P310" s="92"/>
      <c r="Q310" s="92"/>
      <c r="R310" s="92"/>
      <c r="S310" s="93" t="e">
        <f t="shared" si="37"/>
        <v>#REF!</v>
      </c>
      <c r="T310" s="94"/>
      <c r="U310" s="94"/>
      <c r="V310" s="94"/>
      <c r="W310" s="94"/>
      <c r="X310" s="96" t="e">
        <f t="shared" ref="X310:Y325" si="44">X309</f>
        <v>#REF!</v>
      </c>
      <c r="Y310" s="102" t="e">
        <f t="shared" si="44"/>
        <v>#REF!</v>
      </c>
      <c r="AC310" s="108">
        <v>1529.13</v>
      </c>
    </row>
    <row r="311" spans="1:29" x14ac:dyDescent="0.2">
      <c r="A311" s="88" t="e">
        <f>#REF!</f>
        <v>#REF!</v>
      </c>
      <c r="B311" s="89">
        <v>19</v>
      </c>
      <c r="C311" s="90" t="e">
        <f>#REF!</f>
        <v>#REF!</v>
      </c>
      <c r="D311" s="95">
        <f t="shared" si="43"/>
        <v>0</v>
      </c>
      <c r="E311" s="95">
        <f t="shared" si="43"/>
        <v>0</v>
      </c>
      <c r="F311" s="95">
        <f t="shared" si="43"/>
        <v>0</v>
      </c>
      <c r="G311" s="95">
        <f t="shared" si="43"/>
        <v>0</v>
      </c>
      <c r="H311" s="95" t="e">
        <f t="shared" si="43"/>
        <v>#REF!</v>
      </c>
      <c r="I311" s="95">
        <f t="shared" si="43"/>
        <v>0</v>
      </c>
      <c r="J311" s="95">
        <f t="shared" si="43"/>
        <v>0</v>
      </c>
      <c r="K311" s="95">
        <f t="shared" si="43"/>
        <v>0</v>
      </c>
      <c r="L311" s="95">
        <f t="shared" si="43"/>
        <v>0</v>
      </c>
      <c r="M311" s="95" t="e">
        <f t="shared" si="43"/>
        <v>#REF!</v>
      </c>
      <c r="N311" s="95">
        <f t="shared" si="43"/>
        <v>0</v>
      </c>
      <c r="O311" s="92"/>
      <c r="P311" s="92"/>
      <c r="Q311" s="92"/>
      <c r="R311" s="92"/>
      <c r="S311" s="93" t="e">
        <f t="shared" si="37"/>
        <v>#REF!</v>
      </c>
      <c r="T311" s="94"/>
      <c r="U311" s="94"/>
      <c r="V311" s="94"/>
      <c r="W311" s="94"/>
      <c r="X311" s="96" t="e">
        <f t="shared" si="44"/>
        <v>#REF!</v>
      </c>
      <c r="Y311" s="102" t="e">
        <f t="shared" si="44"/>
        <v>#REF!</v>
      </c>
      <c r="AC311" s="108">
        <v>1512.05</v>
      </c>
    </row>
    <row r="312" spans="1:29" x14ac:dyDescent="0.2">
      <c r="A312" s="88" t="e">
        <f>#REF!</f>
        <v>#REF!</v>
      </c>
      <c r="B312" s="89">
        <v>20</v>
      </c>
      <c r="C312" s="90" t="e">
        <f>#REF!</f>
        <v>#REF!</v>
      </c>
      <c r="D312" s="95">
        <f t="shared" si="43"/>
        <v>0</v>
      </c>
      <c r="E312" s="95">
        <f t="shared" si="43"/>
        <v>0</v>
      </c>
      <c r="F312" s="95">
        <f t="shared" si="43"/>
        <v>0</v>
      </c>
      <c r="G312" s="95">
        <f t="shared" si="43"/>
        <v>0</v>
      </c>
      <c r="H312" s="95" t="e">
        <f t="shared" si="43"/>
        <v>#REF!</v>
      </c>
      <c r="I312" s="95">
        <f t="shared" si="43"/>
        <v>0</v>
      </c>
      <c r="J312" s="95">
        <f t="shared" si="43"/>
        <v>0</v>
      </c>
      <c r="K312" s="95">
        <f t="shared" si="43"/>
        <v>0</v>
      </c>
      <c r="L312" s="95">
        <f t="shared" si="43"/>
        <v>0</v>
      </c>
      <c r="M312" s="95" t="e">
        <f t="shared" si="43"/>
        <v>#REF!</v>
      </c>
      <c r="N312" s="95">
        <f t="shared" si="43"/>
        <v>0</v>
      </c>
      <c r="O312" s="92"/>
      <c r="P312" s="92"/>
      <c r="Q312" s="92"/>
      <c r="R312" s="92"/>
      <c r="S312" s="93" t="e">
        <f t="shared" si="37"/>
        <v>#REF!</v>
      </c>
      <c r="T312" s="94"/>
      <c r="U312" s="94"/>
      <c r="V312" s="94"/>
      <c r="W312" s="94"/>
      <c r="X312" s="96" t="e">
        <f t="shared" si="44"/>
        <v>#REF!</v>
      </c>
      <c r="Y312" s="102" t="e">
        <f t="shared" si="44"/>
        <v>#REF!</v>
      </c>
      <c r="AC312" s="108">
        <v>1489.23</v>
      </c>
    </row>
    <row r="313" spans="1:29" x14ac:dyDescent="0.2">
      <c r="A313" s="88" t="e">
        <f>#REF!</f>
        <v>#REF!</v>
      </c>
      <c r="B313" s="89">
        <v>21</v>
      </c>
      <c r="C313" s="90" t="e">
        <f>#REF!</f>
        <v>#REF!</v>
      </c>
      <c r="D313" s="95">
        <f t="shared" si="43"/>
        <v>0</v>
      </c>
      <c r="E313" s="95">
        <f t="shared" si="43"/>
        <v>0</v>
      </c>
      <c r="F313" s="95">
        <f t="shared" si="43"/>
        <v>0</v>
      </c>
      <c r="G313" s="95">
        <f t="shared" si="43"/>
        <v>0</v>
      </c>
      <c r="H313" s="95" t="e">
        <f t="shared" si="43"/>
        <v>#REF!</v>
      </c>
      <c r="I313" s="95">
        <f t="shared" si="43"/>
        <v>0</v>
      </c>
      <c r="J313" s="95">
        <f t="shared" si="43"/>
        <v>0</v>
      </c>
      <c r="K313" s="95">
        <f t="shared" si="43"/>
        <v>0</v>
      </c>
      <c r="L313" s="95">
        <f t="shared" si="43"/>
        <v>0</v>
      </c>
      <c r="M313" s="95" t="e">
        <f t="shared" si="43"/>
        <v>#REF!</v>
      </c>
      <c r="N313" s="95">
        <f t="shared" si="43"/>
        <v>0</v>
      </c>
      <c r="O313" s="92"/>
      <c r="P313" s="92"/>
      <c r="Q313" s="92"/>
      <c r="R313" s="92"/>
      <c r="S313" s="93" t="e">
        <f t="shared" si="37"/>
        <v>#REF!</v>
      </c>
      <c r="T313" s="94"/>
      <c r="U313" s="94"/>
      <c r="V313" s="94"/>
      <c r="W313" s="94"/>
      <c r="X313" s="96" t="e">
        <f t="shared" si="44"/>
        <v>#REF!</v>
      </c>
      <c r="Y313" s="102" t="e">
        <f t="shared" si="44"/>
        <v>#REF!</v>
      </c>
      <c r="AC313" s="108">
        <v>1474.51</v>
      </c>
    </row>
    <row r="314" spans="1:29" x14ac:dyDescent="0.2">
      <c r="A314" s="88" t="e">
        <f>#REF!</f>
        <v>#REF!</v>
      </c>
      <c r="B314" s="89">
        <v>22</v>
      </c>
      <c r="C314" s="90" t="e">
        <f>#REF!</f>
        <v>#REF!</v>
      </c>
      <c r="D314" s="95">
        <f t="shared" si="43"/>
        <v>0</v>
      </c>
      <c r="E314" s="95">
        <f t="shared" si="43"/>
        <v>0</v>
      </c>
      <c r="F314" s="95">
        <f t="shared" si="43"/>
        <v>0</v>
      </c>
      <c r="G314" s="95">
        <f t="shared" si="43"/>
        <v>0</v>
      </c>
      <c r="H314" s="95" t="e">
        <f t="shared" si="43"/>
        <v>#REF!</v>
      </c>
      <c r="I314" s="95">
        <f t="shared" si="43"/>
        <v>0</v>
      </c>
      <c r="J314" s="95">
        <f t="shared" si="43"/>
        <v>0</v>
      </c>
      <c r="K314" s="95">
        <f t="shared" si="43"/>
        <v>0</v>
      </c>
      <c r="L314" s="95">
        <f t="shared" si="43"/>
        <v>0</v>
      </c>
      <c r="M314" s="95" t="e">
        <f t="shared" si="43"/>
        <v>#REF!</v>
      </c>
      <c r="N314" s="95">
        <f t="shared" si="43"/>
        <v>0</v>
      </c>
      <c r="O314" s="92"/>
      <c r="P314" s="92"/>
      <c r="Q314" s="92"/>
      <c r="R314" s="92"/>
      <c r="S314" s="93" t="e">
        <f t="shared" si="37"/>
        <v>#REF!</v>
      </c>
      <c r="T314" s="94"/>
      <c r="U314" s="94"/>
      <c r="V314" s="94"/>
      <c r="W314" s="94"/>
      <c r="X314" s="96" t="e">
        <f t="shared" si="44"/>
        <v>#REF!</v>
      </c>
      <c r="Y314" s="102" t="e">
        <f t="shared" si="44"/>
        <v>#REF!</v>
      </c>
      <c r="AC314" s="108">
        <v>1476.39</v>
      </c>
    </row>
    <row r="315" spans="1:29" x14ac:dyDescent="0.2">
      <c r="A315" s="88" t="e">
        <f>#REF!</f>
        <v>#REF!</v>
      </c>
      <c r="B315" s="89">
        <v>23</v>
      </c>
      <c r="C315" s="90" t="e">
        <f>#REF!</f>
        <v>#REF!</v>
      </c>
      <c r="D315" s="95">
        <f t="shared" si="43"/>
        <v>0</v>
      </c>
      <c r="E315" s="95">
        <f t="shared" si="43"/>
        <v>0</v>
      </c>
      <c r="F315" s="95">
        <f t="shared" si="43"/>
        <v>0</v>
      </c>
      <c r="G315" s="95">
        <f t="shared" si="43"/>
        <v>0</v>
      </c>
      <c r="H315" s="95" t="e">
        <f t="shared" si="43"/>
        <v>#REF!</v>
      </c>
      <c r="I315" s="95">
        <f t="shared" si="43"/>
        <v>0</v>
      </c>
      <c r="J315" s="95">
        <f t="shared" si="43"/>
        <v>0</v>
      </c>
      <c r="K315" s="95">
        <f t="shared" si="43"/>
        <v>0</v>
      </c>
      <c r="L315" s="95">
        <f t="shared" si="43"/>
        <v>0</v>
      </c>
      <c r="M315" s="95" t="e">
        <f t="shared" si="43"/>
        <v>#REF!</v>
      </c>
      <c r="N315" s="95">
        <f t="shared" si="43"/>
        <v>0</v>
      </c>
      <c r="O315" s="92"/>
      <c r="P315" s="92"/>
      <c r="Q315" s="92"/>
      <c r="R315" s="92"/>
      <c r="S315" s="93" t="e">
        <f t="shared" si="37"/>
        <v>#REF!</v>
      </c>
      <c r="T315" s="94"/>
      <c r="U315" s="94"/>
      <c r="V315" s="94"/>
      <c r="W315" s="94"/>
      <c r="X315" s="96" t="e">
        <f t="shared" si="44"/>
        <v>#REF!</v>
      </c>
      <c r="Y315" s="102" t="e">
        <f t="shared" si="44"/>
        <v>#REF!</v>
      </c>
      <c r="AC315" s="108">
        <v>1490.84</v>
      </c>
    </row>
    <row r="316" spans="1:29" x14ac:dyDescent="0.2">
      <c r="A316" s="88" t="e">
        <f>#REF!</f>
        <v>#REF!</v>
      </c>
      <c r="B316" s="89">
        <v>24</v>
      </c>
      <c r="C316" s="90" t="e">
        <f>#REF!</f>
        <v>#REF!</v>
      </c>
      <c r="D316" s="95">
        <f t="shared" si="43"/>
        <v>0</v>
      </c>
      <c r="E316" s="95">
        <f t="shared" si="43"/>
        <v>0</v>
      </c>
      <c r="F316" s="95">
        <f t="shared" si="43"/>
        <v>0</v>
      </c>
      <c r="G316" s="95">
        <f t="shared" si="43"/>
        <v>0</v>
      </c>
      <c r="H316" s="95" t="e">
        <f t="shared" si="43"/>
        <v>#REF!</v>
      </c>
      <c r="I316" s="95">
        <f t="shared" si="43"/>
        <v>0</v>
      </c>
      <c r="J316" s="95">
        <f t="shared" si="43"/>
        <v>0</v>
      </c>
      <c r="K316" s="95">
        <f t="shared" si="43"/>
        <v>0</v>
      </c>
      <c r="L316" s="95">
        <f t="shared" si="43"/>
        <v>0</v>
      </c>
      <c r="M316" s="95" t="e">
        <f t="shared" si="43"/>
        <v>#REF!</v>
      </c>
      <c r="N316" s="95">
        <f t="shared" si="43"/>
        <v>0</v>
      </c>
      <c r="O316" s="92"/>
      <c r="P316" s="92"/>
      <c r="Q316" s="92"/>
      <c r="R316" s="92"/>
      <c r="S316" s="93" t="e">
        <f t="shared" si="37"/>
        <v>#REF!</v>
      </c>
      <c r="T316" s="94"/>
      <c r="U316" s="94"/>
      <c r="V316" s="94"/>
      <c r="W316" s="94"/>
      <c r="X316" s="96" t="e">
        <f t="shared" si="44"/>
        <v>#REF!</v>
      </c>
      <c r="Y316" s="102" t="e">
        <f t="shared" si="44"/>
        <v>#REF!</v>
      </c>
      <c r="AC316" s="108">
        <v>1534.47</v>
      </c>
    </row>
    <row r="317" spans="1:29" x14ac:dyDescent="0.2">
      <c r="A317" s="88" t="e">
        <f>#REF!</f>
        <v>#REF!</v>
      </c>
      <c r="B317" s="89">
        <v>1</v>
      </c>
      <c r="C317" s="90" t="e">
        <f>#REF!</f>
        <v>#REF!</v>
      </c>
      <c r="D317" s="95">
        <f t="shared" si="43"/>
        <v>0</v>
      </c>
      <c r="E317" s="95">
        <f t="shared" si="43"/>
        <v>0</v>
      </c>
      <c r="F317" s="95">
        <f t="shared" si="43"/>
        <v>0</v>
      </c>
      <c r="G317" s="95">
        <f t="shared" si="43"/>
        <v>0</v>
      </c>
      <c r="H317" s="95" t="e">
        <f t="shared" si="43"/>
        <v>#REF!</v>
      </c>
      <c r="I317" s="95">
        <f t="shared" si="43"/>
        <v>0</v>
      </c>
      <c r="J317" s="95">
        <f t="shared" si="43"/>
        <v>0</v>
      </c>
      <c r="K317" s="95">
        <f t="shared" si="43"/>
        <v>0</v>
      </c>
      <c r="L317" s="95">
        <f t="shared" si="43"/>
        <v>0</v>
      </c>
      <c r="M317" s="95" t="e">
        <f t="shared" si="43"/>
        <v>#REF!</v>
      </c>
      <c r="N317" s="95">
        <f t="shared" si="43"/>
        <v>0</v>
      </c>
      <c r="O317" s="92"/>
      <c r="P317" s="92"/>
      <c r="Q317" s="92"/>
      <c r="R317" s="92"/>
      <c r="S317" s="93" t="e">
        <f t="shared" si="37"/>
        <v>#REF!</v>
      </c>
      <c r="T317" s="94"/>
      <c r="U317" s="94"/>
      <c r="V317" s="94"/>
      <c r="W317" s="94"/>
      <c r="X317" s="96" t="e">
        <f t="shared" si="44"/>
        <v>#REF!</v>
      </c>
      <c r="Y317" s="102" t="e">
        <f t="shared" si="44"/>
        <v>#REF!</v>
      </c>
      <c r="AC317" s="108">
        <f t="array" ref="AC317:AC340">TRANSPOSE('менее 670  3_4ЦК'!B424:Y424)</f>
        <v>1571.48</v>
      </c>
    </row>
    <row r="318" spans="1:29" x14ac:dyDescent="0.2">
      <c r="A318" s="88" t="e">
        <f>#REF!</f>
        <v>#REF!</v>
      </c>
      <c r="B318" s="89">
        <v>2</v>
      </c>
      <c r="C318" s="90" t="e">
        <f>#REF!</f>
        <v>#REF!</v>
      </c>
      <c r="D318" s="95">
        <f t="shared" si="43"/>
        <v>0</v>
      </c>
      <c r="E318" s="95">
        <f t="shared" si="43"/>
        <v>0</v>
      </c>
      <c r="F318" s="95">
        <f t="shared" si="43"/>
        <v>0</v>
      </c>
      <c r="G318" s="95">
        <f t="shared" si="43"/>
        <v>0</v>
      </c>
      <c r="H318" s="95" t="e">
        <f t="shared" si="43"/>
        <v>#REF!</v>
      </c>
      <c r="I318" s="95">
        <f t="shared" si="43"/>
        <v>0</v>
      </c>
      <c r="J318" s="95">
        <f t="shared" si="43"/>
        <v>0</v>
      </c>
      <c r="K318" s="95">
        <f t="shared" si="43"/>
        <v>0</v>
      </c>
      <c r="L318" s="95">
        <f t="shared" si="43"/>
        <v>0</v>
      </c>
      <c r="M318" s="95" t="e">
        <f t="shared" si="43"/>
        <v>#REF!</v>
      </c>
      <c r="N318" s="95">
        <f t="shared" si="43"/>
        <v>0</v>
      </c>
      <c r="O318" s="92"/>
      <c r="P318" s="92"/>
      <c r="Q318" s="92"/>
      <c r="R318" s="92"/>
      <c r="S318" s="93" t="e">
        <f t="shared" si="37"/>
        <v>#REF!</v>
      </c>
      <c r="T318" s="94"/>
      <c r="U318" s="94"/>
      <c r="V318" s="94"/>
      <c r="W318" s="94"/>
      <c r="X318" s="96" t="e">
        <f t="shared" si="44"/>
        <v>#REF!</v>
      </c>
      <c r="Y318" s="102" t="e">
        <f t="shared" si="44"/>
        <v>#REF!</v>
      </c>
      <c r="AC318" s="108">
        <v>1596.17</v>
      </c>
    </row>
    <row r="319" spans="1:29" x14ac:dyDescent="0.2">
      <c r="A319" s="88" t="e">
        <f>#REF!</f>
        <v>#REF!</v>
      </c>
      <c r="B319" s="89">
        <v>3</v>
      </c>
      <c r="C319" s="90" t="e">
        <f>#REF!</f>
        <v>#REF!</v>
      </c>
      <c r="D319" s="95">
        <f t="shared" si="43"/>
        <v>0</v>
      </c>
      <c r="E319" s="95">
        <f t="shared" si="43"/>
        <v>0</v>
      </c>
      <c r="F319" s="95">
        <f t="shared" si="43"/>
        <v>0</v>
      </c>
      <c r="G319" s="95">
        <f t="shared" si="43"/>
        <v>0</v>
      </c>
      <c r="H319" s="95" t="e">
        <f t="shared" si="43"/>
        <v>#REF!</v>
      </c>
      <c r="I319" s="95">
        <f t="shared" si="43"/>
        <v>0</v>
      </c>
      <c r="J319" s="95">
        <f t="shared" si="43"/>
        <v>0</v>
      </c>
      <c r="K319" s="95">
        <f t="shared" si="43"/>
        <v>0</v>
      </c>
      <c r="L319" s="95">
        <f t="shared" si="43"/>
        <v>0</v>
      </c>
      <c r="M319" s="95" t="e">
        <f t="shared" si="43"/>
        <v>#REF!</v>
      </c>
      <c r="N319" s="95">
        <f t="shared" si="43"/>
        <v>0</v>
      </c>
      <c r="O319" s="92"/>
      <c r="P319" s="92"/>
      <c r="Q319" s="92"/>
      <c r="R319" s="92"/>
      <c r="S319" s="93" t="e">
        <f t="shared" si="37"/>
        <v>#REF!</v>
      </c>
      <c r="T319" s="94"/>
      <c r="U319" s="94"/>
      <c r="V319" s="94"/>
      <c r="W319" s="94"/>
      <c r="X319" s="96" t="e">
        <f t="shared" si="44"/>
        <v>#REF!</v>
      </c>
      <c r="Y319" s="102" t="e">
        <f t="shared" si="44"/>
        <v>#REF!</v>
      </c>
      <c r="AC319" s="108">
        <v>1616.33</v>
      </c>
    </row>
    <row r="320" spans="1:29" x14ac:dyDescent="0.2">
      <c r="A320" s="88" t="e">
        <f>#REF!</f>
        <v>#REF!</v>
      </c>
      <c r="B320" s="89">
        <v>4</v>
      </c>
      <c r="C320" s="90" t="e">
        <f>#REF!</f>
        <v>#REF!</v>
      </c>
      <c r="D320" s="95">
        <f t="shared" si="43"/>
        <v>0</v>
      </c>
      <c r="E320" s="95">
        <f t="shared" si="43"/>
        <v>0</v>
      </c>
      <c r="F320" s="95">
        <f t="shared" si="43"/>
        <v>0</v>
      </c>
      <c r="G320" s="95">
        <f t="shared" si="43"/>
        <v>0</v>
      </c>
      <c r="H320" s="95" t="e">
        <f t="shared" si="43"/>
        <v>#REF!</v>
      </c>
      <c r="I320" s="95">
        <f t="shared" si="43"/>
        <v>0</v>
      </c>
      <c r="J320" s="95">
        <f t="shared" si="43"/>
        <v>0</v>
      </c>
      <c r="K320" s="95">
        <f t="shared" si="43"/>
        <v>0</v>
      </c>
      <c r="L320" s="95">
        <f t="shared" si="43"/>
        <v>0</v>
      </c>
      <c r="M320" s="95" t="e">
        <f t="shared" si="43"/>
        <v>#REF!</v>
      </c>
      <c r="N320" s="95">
        <f t="shared" si="43"/>
        <v>0</v>
      </c>
      <c r="O320" s="92"/>
      <c r="P320" s="92"/>
      <c r="Q320" s="92"/>
      <c r="R320" s="92"/>
      <c r="S320" s="93" t="e">
        <f t="shared" si="37"/>
        <v>#REF!</v>
      </c>
      <c r="T320" s="94"/>
      <c r="U320" s="94"/>
      <c r="V320" s="94"/>
      <c r="W320" s="94"/>
      <c r="X320" s="96" t="e">
        <f t="shared" si="44"/>
        <v>#REF!</v>
      </c>
      <c r="Y320" s="102" t="e">
        <f t="shared" si="44"/>
        <v>#REF!</v>
      </c>
      <c r="AC320" s="108">
        <v>1628.02</v>
      </c>
    </row>
    <row r="321" spans="1:29" x14ac:dyDescent="0.2">
      <c r="A321" s="88" t="e">
        <f>#REF!</f>
        <v>#REF!</v>
      </c>
      <c r="B321" s="89">
        <v>5</v>
      </c>
      <c r="C321" s="90" t="e">
        <f>#REF!</f>
        <v>#REF!</v>
      </c>
      <c r="D321" s="95">
        <f t="shared" si="43"/>
        <v>0</v>
      </c>
      <c r="E321" s="95">
        <f t="shared" si="43"/>
        <v>0</v>
      </c>
      <c r="F321" s="95">
        <f t="shared" si="43"/>
        <v>0</v>
      </c>
      <c r="G321" s="95">
        <f t="shared" si="43"/>
        <v>0</v>
      </c>
      <c r="H321" s="95" t="e">
        <f t="shared" si="43"/>
        <v>#REF!</v>
      </c>
      <c r="I321" s="95">
        <f t="shared" si="43"/>
        <v>0</v>
      </c>
      <c r="J321" s="95">
        <f t="shared" si="43"/>
        <v>0</v>
      </c>
      <c r="K321" s="95">
        <f t="shared" si="43"/>
        <v>0</v>
      </c>
      <c r="L321" s="95">
        <f t="shared" si="43"/>
        <v>0</v>
      </c>
      <c r="M321" s="95" t="e">
        <f t="shared" si="43"/>
        <v>#REF!</v>
      </c>
      <c r="N321" s="95">
        <f t="shared" si="43"/>
        <v>0</v>
      </c>
      <c r="O321" s="92"/>
      <c r="P321" s="92"/>
      <c r="Q321" s="92"/>
      <c r="R321" s="92"/>
      <c r="S321" s="93" t="e">
        <f t="shared" si="37"/>
        <v>#REF!</v>
      </c>
      <c r="T321" s="94"/>
      <c r="U321" s="94"/>
      <c r="V321" s="94"/>
      <c r="W321" s="94"/>
      <c r="X321" s="96" t="e">
        <f t="shared" si="44"/>
        <v>#REF!</v>
      </c>
      <c r="Y321" s="102" t="e">
        <f t="shared" si="44"/>
        <v>#REF!</v>
      </c>
      <c r="AC321" s="108">
        <v>1641.86</v>
      </c>
    </row>
    <row r="322" spans="1:29" x14ac:dyDescent="0.2">
      <c r="A322" s="88" t="e">
        <f>#REF!</f>
        <v>#REF!</v>
      </c>
      <c r="B322" s="89">
        <v>6</v>
      </c>
      <c r="C322" s="90" t="e">
        <f>#REF!</f>
        <v>#REF!</v>
      </c>
      <c r="D322" s="95">
        <f t="shared" si="43"/>
        <v>0</v>
      </c>
      <c r="E322" s="95">
        <f t="shared" si="43"/>
        <v>0</v>
      </c>
      <c r="F322" s="95">
        <f t="shared" si="43"/>
        <v>0</v>
      </c>
      <c r="G322" s="95">
        <f t="shared" si="43"/>
        <v>0</v>
      </c>
      <c r="H322" s="95" t="e">
        <f t="shared" si="43"/>
        <v>#REF!</v>
      </c>
      <c r="I322" s="95">
        <f t="shared" si="43"/>
        <v>0</v>
      </c>
      <c r="J322" s="95">
        <f t="shared" si="43"/>
        <v>0</v>
      </c>
      <c r="K322" s="95">
        <f t="shared" si="43"/>
        <v>0</v>
      </c>
      <c r="L322" s="95">
        <f t="shared" si="43"/>
        <v>0</v>
      </c>
      <c r="M322" s="95" t="e">
        <f t="shared" si="43"/>
        <v>#REF!</v>
      </c>
      <c r="N322" s="95">
        <f t="shared" si="43"/>
        <v>0</v>
      </c>
      <c r="O322" s="92"/>
      <c r="P322" s="92"/>
      <c r="Q322" s="92"/>
      <c r="R322" s="92"/>
      <c r="S322" s="93" t="e">
        <f t="shared" si="37"/>
        <v>#REF!</v>
      </c>
      <c r="T322" s="94"/>
      <c r="U322" s="94"/>
      <c r="V322" s="94"/>
      <c r="W322" s="94"/>
      <c r="X322" s="96" t="e">
        <f t="shared" si="44"/>
        <v>#REF!</v>
      </c>
      <c r="Y322" s="102" t="e">
        <f t="shared" si="44"/>
        <v>#REF!</v>
      </c>
      <c r="AC322" s="108">
        <v>1615.67</v>
      </c>
    </row>
    <row r="323" spans="1:29" x14ac:dyDescent="0.2">
      <c r="A323" s="88" t="e">
        <f>#REF!</f>
        <v>#REF!</v>
      </c>
      <c r="B323" s="89">
        <v>7</v>
      </c>
      <c r="C323" s="90" t="e">
        <f>#REF!</f>
        <v>#REF!</v>
      </c>
      <c r="D323" s="95">
        <f t="shared" si="43"/>
        <v>0</v>
      </c>
      <c r="E323" s="95">
        <f t="shared" si="43"/>
        <v>0</v>
      </c>
      <c r="F323" s="95">
        <f t="shared" si="43"/>
        <v>0</v>
      </c>
      <c r="G323" s="95">
        <f t="shared" si="43"/>
        <v>0</v>
      </c>
      <c r="H323" s="95" t="e">
        <f t="shared" si="43"/>
        <v>#REF!</v>
      </c>
      <c r="I323" s="95">
        <f t="shared" si="43"/>
        <v>0</v>
      </c>
      <c r="J323" s="95">
        <f t="shared" si="43"/>
        <v>0</v>
      </c>
      <c r="K323" s="95">
        <f t="shared" si="43"/>
        <v>0</v>
      </c>
      <c r="L323" s="95">
        <f t="shared" si="43"/>
        <v>0</v>
      </c>
      <c r="M323" s="95" t="e">
        <f t="shared" si="43"/>
        <v>#REF!</v>
      </c>
      <c r="N323" s="95">
        <f t="shared" si="43"/>
        <v>0</v>
      </c>
      <c r="O323" s="92"/>
      <c r="P323" s="92"/>
      <c r="Q323" s="92"/>
      <c r="R323" s="92"/>
      <c r="S323" s="93" t="e">
        <f t="shared" si="37"/>
        <v>#REF!</v>
      </c>
      <c r="T323" s="94"/>
      <c r="U323" s="94"/>
      <c r="V323" s="94"/>
      <c r="W323" s="94"/>
      <c r="X323" s="96" t="e">
        <f t="shared" si="44"/>
        <v>#REF!</v>
      </c>
      <c r="Y323" s="102" t="e">
        <f t="shared" si="44"/>
        <v>#REF!</v>
      </c>
      <c r="AC323" s="108">
        <v>1556.67</v>
      </c>
    </row>
    <row r="324" spans="1:29" x14ac:dyDescent="0.2">
      <c r="A324" s="88" t="e">
        <f>#REF!</f>
        <v>#REF!</v>
      </c>
      <c r="B324" s="89">
        <v>8</v>
      </c>
      <c r="C324" s="90" t="e">
        <f>#REF!</f>
        <v>#REF!</v>
      </c>
      <c r="D324" s="95">
        <f t="shared" si="43"/>
        <v>0</v>
      </c>
      <c r="E324" s="95">
        <f t="shared" si="43"/>
        <v>0</v>
      </c>
      <c r="F324" s="95">
        <f t="shared" si="43"/>
        <v>0</v>
      </c>
      <c r="G324" s="95">
        <f t="shared" si="43"/>
        <v>0</v>
      </c>
      <c r="H324" s="95" t="e">
        <f t="shared" si="43"/>
        <v>#REF!</v>
      </c>
      <c r="I324" s="95">
        <f t="shared" si="43"/>
        <v>0</v>
      </c>
      <c r="J324" s="95">
        <f t="shared" si="43"/>
        <v>0</v>
      </c>
      <c r="K324" s="95">
        <f t="shared" si="43"/>
        <v>0</v>
      </c>
      <c r="L324" s="95">
        <f t="shared" si="43"/>
        <v>0</v>
      </c>
      <c r="M324" s="95" t="e">
        <f t="shared" si="43"/>
        <v>#REF!</v>
      </c>
      <c r="N324" s="95">
        <f t="shared" si="43"/>
        <v>0</v>
      </c>
      <c r="O324" s="92"/>
      <c r="P324" s="92"/>
      <c r="Q324" s="92"/>
      <c r="R324" s="92"/>
      <c r="S324" s="93" t="e">
        <f t="shared" si="37"/>
        <v>#REF!</v>
      </c>
      <c r="T324" s="94"/>
      <c r="U324" s="94"/>
      <c r="V324" s="94"/>
      <c r="W324" s="94"/>
      <c r="X324" s="96" t="e">
        <f t="shared" si="44"/>
        <v>#REF!</v>
      </c>
      <c r="Y324" s="102" t="e">
        <f t="shared" si="44"/>
        <v>#REF!</v>
      </c>
      <c r="AC324" s="108">
        <v>1488.91</v>
      </c>
    </row>
    <row r="325" spans="1:29" x14ac:dyDescent="0.2">
      <c r="A325" s="88" t="e">
        <f>#REF!</f>
        <v>#REF!</v>
      </c>
      <c r="B325" s="89">
        <v>9</v>
      </c>
      <c r="C325" s="90" t="e">
        <f>#REF!</f>
        <v>#REF!</v>
      </c>
      <c r="D325" s="95">
        <f t="shared" si="43"/>
        <v>0</v>
      </c>
      <c r="E325" s="95">
        <f t="shared" si="43"/>
        <v>0</v>
      </c>
      <c r="F325" s="95">
        <f t="shared" si="43"/>
        <v>0</v>
      </c>
      <c r="G325" s="95">
        <f t="shared" si="43"/>
        <v>0</v>
      </c>
      <c r="H325" s="95" t="e">
        <f t="shared" si="43"/>
        <v>#REF!</v>
      </c>
      <c r="I325" s="95">
        <f t="shared" si="43"/>
        <v>0</v>
      </c>
      <c r="J325" s="95">
        <f t="shared" si="43"/>
        <v>0</v>
      </c>
      <c r="K325" s="95">
        <f t="shared" si="43"/>
        <v>0</v>
      </c>
      <c r="L325" s="95">
        <f t="shared" si="43"/>
        <v>0</v>
      </c>
      <c r="M325" s="95" t="e">
        <f t="shared" si="43"/>
        <v>#REF!</v>
      </c>
      <c r="N325" s="95">
        <f t="shared" si="43"/>
        <v>0</v>
      </c>
      <c r="O325" s="92"/>
      <c r="P325" s="92"/>
      <c r="Q325" s="92"/>
      <c r="R325" s="92"/>
      <c r="S325" s="93" t="e">
        <f t="shared" si="37"/>
        <v>#REF!</v>
      </c>
      <c r="T325" s="94"/>
      <c r="U325" s="94"/>
      <c r="V325" s="94"/>
      <c r="W325" s="94"/>
      <c r="X325" s="96" t="e">
        <f t="shared" si="44"/>
        <v>#REF!</v>
      </c>
      <c r="Y325" s="102" t="e">
        <f t="shared" si="44"/>
        <v>#REF!</v>
      </c>
      <c r="AC325" s="108">
        <v>1455.31</v>
      </c>
    </row>
    <row r="326" spans="1:29" x14ac:dyDescent="0.2">
      <c r="A326" s="88" t="e">
        <f>#REF!</f>
        <v>#REF!</v>
      </c>
      <c r="B326" s="89">
        <v>10</v>
      </c>
      <c r="C326" s="90" t="e">
        <f>#REF!</f>
        <v>#REF!</v>
      </c>
      <c r="D326" s="95">
        <f t="shared" ref="D326:N341" si="45">D325</f>
        <v>0</v>
      </c>
      <c r="E326" s="95">
        <f t="shared" si="45"/>
        <v>0</v>
      </c>
      <c r="F326" s="95">
        <f t="shared" si="45"/>
        <v>0</v>
      </c>
      <c r="G326" s="95">
        <f t="shared" si="45"/>
        <v>0</v>
      </c>
      <c r="H326" s="95" t="e">
        <f t="shared" si="45"/>
        <v>#REF!</v>
      </c>
      <c r="I326" s="95">
        <f t="shared" si="45"/>
        <v>0</v>
      </c>
      <c r="J326" s="95">
        <f t="shared" si="45"/>
        <v>0</v>
      </c>
      <c r="K326" s="95">
        <f t="shared" si="45"/>
        <v>0</v>
      </c>
      <c r="L326" s="95">
        <f t="shared" si="45"/>
        <v>0</v>
      </c>
      <c r="M326" s="95" t="e">
        <f t="shared" si="45"/>
        <v>#REF!</v>
      </c>
      <c r="N326" s="95">
        <f t="shared" si="45"/>
        <v>0</v>
      </c>
      <c r="O326" s="92"/>
      <c r="P326" s="92"/>
      <c r="Q326" s="92"/>
      <c r="R326" s="92"/>
      <c r="S326" s="93" t="e">
        <f t="shared" ref="S326:S389" si="46">$C326+H326+$M326+$N326+X326+Y326</f>
        <v>#REF!</v>
      </c>
      <c r="T326" s="94"/>
      <c r="U326" s="94"/>
      <c r="V326" s="94"/>
      <c r="W326" s="94"/>
      <c r="X326" s="96" t="e">
        <f t="shared" ref="X326:Y341" si="47">X325</f>
        <v>#REF!</v>
      </c>
      <c r="Y326" s="102" t="e">
        <f t="shared" si="47"/>
        <v>#REF!</v>
      </c>
      <c r="AC326" s="108">
        <v>1433.09</v>
      </c>
    </row>
    <row r="327" spans="1:29" x14ac:dyDescent="0.2">
      <c r="A327" s="88" t="e">
        <f>#REF!</f>
        <v>#REF!</v>
      </c>
      <c r="B327" s="89">
        <v>11</v>
      </c>
      <c r="C327" s="90" t="e">
        <f>#REF!</f>
        <v>#REF!</v>
      </c>
      <c r="D327" s="95">
        <f t="shared" si="45"/>
        <v>0</v>
      </c>
      <c r="E327" s="95">
        <f t="shared" si="45"/>
        <v>0</v>
      </c>
      <c r="F327" s="95">
        <f t="shared" si="45"/>
        <v>0</v>
      </c>
      <c r="G327" s="95">
        <f t="shared" si="45"/>
        <v>0</v>
      </c>
      <c r="H327" s="95" t="e">
        <f t="shared" si="45"/>
        <v>#REF!</v>
      </c>
      <c r="I327" s="95">
        <f t="shared" si="45"/>
        <v>0</v>
      </c>
      <c r="J327" s="95">
        <f t="shared" si="45"/>
        <v>0</v>
      </c>
      <c r="K327" s="95">
        <f t="shared" si="45"/>
        <v>0</v>
      </c>
      <c r="L327" s="95">
        <f t="shared" si="45"/>
        <v>0</v>
      </c>
      <c r="M327" s="95" t="e">
        <f t="shared" si="45"/>
        <v>#REF!</v>
      </c>
      <c r="N327" s="95">
        <f t="shared" si="45"/>
        <v>0</v>
      </c>
      <c r="O327" s="92"/>
      <c r="P327" s="92"/>
      <c r="Q327" s="92"/>
      <c r="R327" s="92"/>
      <c r="S327" s="93" t="e">
        <f t="shared" si="46"/>
        <v>#REF!</v>
      </c>
      <c r="T327" s="94"/>
      <c r="U327" s="94"/>
      <c r="V327" s="94"/>
      <c r="W327" s="94"/>
      <c r="X327" s="96" t="e">
        <f t="shared" si="47"/>
        <v>#REF!</v>
      </c>
      <c r="Y327" s="102" t="e">
        <f t="shared" si="47"/>
        <v>#REF!</v>
      </c>
      <c r="AC327" s="108">
        <v>1420.9</v>
      </c>
    </row>
    <row r="328" spans="1:29" x14ac:dyDescent="0.2">
      <c r="A328" s="88" t="e">
        <f>#REF!</f>
        <v>#REF!</v>
      </c>
      <c r="B328" s="89">
        <v>12</v>
      </c>
      <c r="C328" s="90" t="e">
        <f>#REF!</f>
        <v>#REF!</v>
      </c>
      <c r="D328" s="95">
        <f t="shared" si="45"/>
        <v>0</v>
      </c>
      <c r="E328" s="95">
        <f t="shared" si="45"/>
        <v>0</v>
      </c>
      <c r="F328" s="95">
        <f t="shared" si="45"/>
        <v>0</v>
      </c>
      <c r="G328" s="95">
        <f t="shared" si="45"/>
        <v>0</v>
      </c>
      <c r="H328" s="95" t="e">
        <f t="shared" si="45"/>
        <v>#REF!</v>
      </c>
      <c r="I328" s="95">
        <f t="shared" si="45"/>
        <v>0</v>
      </c>
      <c r="J328" s="95">
        <f t="shared" si="45"/>
        <v>0</v>
      </c>
      <c r="K328" s="95">
        <f t="shared" si="45"/>
        <v>0</v>
      </c>
      <c r="L328" s="95">
        <f t="shared" si="45"/>
        <v>0</v>
      </c>
      <c r="M328" s="95" t="e">
        <f t="shared" si="45"/>
        <v>#REF!</v>
      </c>
      <c r="N328" s="95">
        <f t="shared" si="45"/>
        <v>0</v>
      </c>
      <c r="O328" s="92"/>
      <c r="P328" s="92"/>
      <c r="Q328" s="92"/>
      <c r="R328" s="92"/>
      <c r="S328" s="93" t="e">
        <f t="shared" si="46"/>
        <v>#REF!</v>
      </c>
      <c r="T328" s="94"/>
      <c r="U328" s="94"/>
      <c r="V328" s="94"/>
      <c r="W328" s="94"/>
      <c r="X328" s="96" t="e">
        <f t="shared" si="47"/>
        <v>#REF!</v>
      </c>
      <c r="Y328" s="102" t="e">
        <f t="shared" si="47"/>
        <v>#REF!</v>
      </c>
      <c r="AC328" s="108">
        <v>1437.03</v>
      </c>
    </row>
    <row r="329" spans="1:29" x14ac:dyDescent="0.2">
      <c r="A329" s="88" t="e">
        <f>#REF!</f>
        <v>#REF!</v>
      </c>
      <c r="B329" s="89">
        <v>13</v>
      </c>
      <c r="C329" s="90" t="e">
        <f>#REF!</f>
        <v>#REF!</v>
      </c>
      <c r="D329" s="95">
        <f t="shared" si="45"/>
        <v>0</v>
      </c>
      <c r="E329" s="95">
        <f t="shared" si="45"/>
        <v>0</v>
      </c>
      <c r="F329" s="95">
        <f t="shared" si="45"/>
        <v>0</v>
      </c>
      <c r="G329" s="95">
        <f t="shared" si="45"/>
        <v>0</v>
      </c>
      <c r="H329" s="95" t="e">
        <f t="shared" si="45"/>
        <v>#REF!</v>
      </c>
      <c r="I329" s="95">
        <f t="shared" si="45"/>
        <v>0</v>
      </c>
      <c r="J329" s="95">
        <f t="shared" si="45"/>
        <v>0</v>
      </c>
      <c r="K329" s="95">
        <f t="shared" si="45"/>
        <v>0</v>
      </c>
      <c r="L329" s="95">
        <f t="shared" si="45"/>
        <v>0</v>
      </c>
      <c r="M329" s="95" t="e">
        <f t="shared" si="45"/>
        <v>#REF!</v>
      </c>
      <c r="N329" s="95">
        <f t="shared" si="45"/>
        <v>0</v>
      </c>
      <c r="O329" s="92"/>
      <c r="P329" s="92"/>
      <c r="Q329" s="92"/>
      <c r="R329" s="92"/>
      <c r="S329" s="93" t="e">
        <f t="shared" si="46"/>
        <v>#REF!</v>
      </c>
      <c r="T329" s="94"/>
      <c r="U329" s="94"/>
      <c r="V329" s="94"/>
      <c r="W329" s="94"/>
      <c r="X329" s="96" t="e">
        <f t="shared" si="47"/>
        <v>#REF!</v>
      </c>
      <c r="Y329" s="102" t="e">
        <f t="shared" si="47"/>
        <v>#REF!</v>
      </c>
      <c r="AC329" s="108">
        <v>1470.66</v>
      </c>
    </row>
    <row r="330" spans="1:29" x14ac:dyDescent="0.2">
      <c r="A330" s="88" t="e">
        <f>#REF!</f>
        <v>#REF!</v>
      </c>
      <c r="B330" s="89">
        <v>14</v>
      </c>
      <c r="C330" s="90" t="e">
        <f>#REF!</f>
        <v>#REF!</v>
      </c>
      <c r="D330" s="95">
        <f t="shared" si="45"/>
        <v>0</v>
      </c>
      <c r="E330" s="95">
        <f t="shared" si="45"/>
        <v>0</v>
      </c>
      <c r="F330" s="95">
        <f t="shared" si="45"/>
        <v>0</v>
      </c>
      <c r="G330" s="95">
        <f t="shared" si="45"/>
        <v>0</v>
      </c>
      <c r="H330" s="95" t="e">
        <f t="shared" si="45"/>
        <v>#REF!</v>
      </c>
      <c r="I330" s="95">
        <f t="shared" si="45"/>
        <v>0</v>
      </c>
      <c r="J330" s="95">
        <f t="shared" si="45"/>
        <v>0</v>
      </c>
      <c r="K330" s="95">
        <f t="shared" si="45"/>
        <v>0</v>
      </c>
      <c r="L330" s="95">
        <f t="shared" si="45"/>
        <v>0</v>
      </c>
      <c r="M330" s="95" t="e">
        <f t="shared" si="45"/>
        <v>#REF!</v>
      </c>
      <c r="N330" s="95">
        <f t="shared" si="45"/>
        <v>0</v>
      </c>
      <c r="O330" s="92"/>
      <c r="P330" s="92"/>
      <c r="Q330" s="92"/>
      <c r="R330" s="92"/>
      <c r="S330" s="93" t="e">
        <f t="shared" si="46"/>
        <v>#REF!</v>
      </c>
      <c r="T330" s="94"/>
      <c r="U330" s="94"/>
      <c r="V330" s="94"/>
      <c r="W330" s="94"/>
      <c r="X330" s="96" t="e">
        <f t="shared" si="47"/>
        <v>#REF!</v>
      </c>
      <c r="Y330" s="102" t="e">
        <f t="shared" si="47"/>
        <v>#REF!</v>
      </c>
      <c r="AC330" s="108">
        <v>1475.15</v>
      </c>
    </row>
    <row r="331" spans="1:29" x14ac:dyDescent="0.2">
      <c r="A331" s="88" t="e">
        <f>#REF!</f>
        <v>#REF!</v>
      </c>
      <c r="B331" s="89">
        <v>15</v>
      </c>
      <c r="C331" s="90" t="e">
        <f>#REF!</f>
        <v>#REF!</v>
      </c>
      <c r="D331" s="95">
        <f t="shared" si="45"/>
        <v>0</v>
      </c>
      <c r="E331" s="95">
        <f t="shared" si="45"/>
        <v>0</v>
      </c>
      <c r="F331" s="95">
        <f t="shared" si="45"/>
        <v>0</v>
      </c>
      <c r="G331" s="95">
        <f t="shared" si="45"/>
        <v>0</v>
      </c>
      <c r="H331" s="95" t="e">
        <f t="shared" si="45"/>
        <v>#REF!</v>
      </c>
      <c r="I331" s="95">
        <f t="shared" si="45"/>
        <v>0</v>
      </c>
      <c r="J331" s="95">
        <f t="shared" si="45"/>
        <v>0</v>
      </c>
      <c r="K331" s="95">
        <f t="shared" si="45"/>
        <v>0</v>
      </c>
      <c r="L331" s="95">
        <f t="shared" si="45"/>
        <v>0</v>
      </c>
      <c r="M331" s="95" t="e">
        <f t="shared" si="45"/>
        <v>#REF!</v>
      </c>
      <c r="N331" s="95">
        <f t="shared" si="45"/>
        <v>0</v>
      </c>
      <c r="O331" s="92"/>
      <c r="P331" s="92"/>
      <c r="Q331" s="92"/>
      <c r="R331" s="92"/>
      <c r="S331" s="93" t="e">
        <f t="shared" si="46"/>
        <v>#REF!</v>
      </c>
      <c r="T331" s="94"/>
      <c r="U331" s="94"/>
      <c r="V331" s="94"/>
      <c r="W331" s="94"/>
      <c r="X331" s="96" t="e">
        <f t="shared" si="47"/>
        <v>#REF!</v>
      </c>
      <c r="Y331" s="102" t="e">
        <f t="shared" si="47"/>
        <v>#REF!</v>
      </c>
      <c r="AC331" s="108">
        <v>1486.58</v>
      </c>
    </row>
    <row r="332" spans="1:29" x14ac:dyDescent="0.2">
      <c r="A332" s="88" t="e">
        <f>#REF!</f>
        <v>#REF!</v>
      </c>
      <c r="B332" s="89">
        <v>16</v>
      </c>
      <c r="C332" s="90" t="e">
        <f>#REF!</f>
        <v>#REF!</v>
      </c>
      <c r="D332" s="95">
        <f t="shared" si="45"/>
        <v>0</v>
      </c>
      <c r="E332" s="95">
        <f t="shared" si="45"/>
        <v>0</v>
      </c>
      <c r="F332" s="95">
        <f t="shared" si="45"/>
        <v>0</v>
      </c>
      <c r="G332" s="95">
        <f t="shared" si="45"/>
        <v>0</v>
      </c>
      <c r="H332" s="95" t="e">
        <f t="shared" si="45"/>
        <v>#REF!</v>
      </c>
      <c r="I332" s="95">
        <f t="shared" si="45"/>
        <v>0</v>
      </c>
      <c r="J332" s="95">
        <f t="shared" si="45"/>
        <v>0</v>
      </c>
      <c r="K332" s="95">
        <f t="shared" si="45"/>
        <v>0</v>
      </c>
      <c r="L332" s="95">
        <f t="shared" si="45"/>
        <v>0</v>
      </c>
      <c r="M332" s="95" t="e">
        <f t="shared" si="45"/>
        <v>#REF!</v>
      </c>
      <c r="N332" s="95">
        <f t="shared" si="45"/>
        <v>0</v>
      </c>
      <c r="O332" s="92"/>
      <c r="P332" s="92"/>
      <c r="Q332" s="92"/>
      <c r="R332" s="92"/>
      <c r="S332" s="93" t="e">
        <f t="shared" si="46"/>
        <v>#REF!</v>
      </c>
      <c r="T332" s="94"/>
      <c r="U332" s="94"/>
      <c r="V332" s="94"/>
      <c r="W332" s="94"/>
      <c r="X332" s="96" t="e">
        <f t="shared" si="47"/>
        <v>#REF!</v>
      </c>
      <c r="Y332" s="102" t="e">
        <f t="shared" si="47"/>
        <v>#REF!</v>
      </c>
      <c r="AC332" s="108">
        <v>1502.65</v>
      </c>
    </row>
    <row r="333" spans="1:29" x14ac:dyDescent="0.2">
      <c r="A333" s="88" t="e">
        <f>#REF!</f>
        <v>#REF!</v>
      </c>
      <c r="B333" s="89">
        <v>17</v>
      </c>
      <c r="C333" s="90" t="e">
        <f>#REF!</f>
        <v>#REF!</v>
      </c>
      <c r="D333" s="95">
        <f t="shared" si="45"/>
        <v>0</v>
      </c>
      <c r="E333" s="95">
        <f t="shared" si="45"/>
        <v>0</v>
      </c>
      <c r="F333" s="95">
        <f t="shared" si="45"/>
        <v>0</v>
      </c>
      <c r="G333" s="95">
        <f t="shared" si="45"/>
        <v>0</v>
      </c>
      <c r="H333" s="95" t="e">
        <f t="shared" si="45"/>
        <v>#REF!</v>
      </c>
      <c r="I333" s="95">
        <f t="shared" si="45"/>
        <v>0</v>
      </c>
      <c r="J333" s="95">
        <f t="shared" si="45"/>
        <v>0</v>
      </c>
      <c r="K333" s="95">
        <f t="shared" si="45"/>
        <v>0</v>
      </c>
      <c r="L333" s="95">
        <f t="shared" si="45"/>
        <v>0</v>
      </c>
      <c r="M333" s="95" t="e">
        <f t="shared" si="45"/>
        <v>#REF!</v>
      </c>
      <c r="N333" s="95">
        <f t="shared" si="45"/>
        <v>0</v>
      </c>
      <c r="O333" s="92"/>
      <c r="P333" s="92"/>
      <c r="Q333" s="92"/>
      <c r="R333" s="92"/>
      <c r="S333" s="93" t="e">
        <f t="shared" si="46"/>
        <v>#REF!</v>
      </c>
      <c r="T333" s="94"/>
      <c r="U333" s="94"/>
      <c r="V333" s="94"/>
      <c r="W333" s="94"/>
      <c r="X333" s="96" t="e">
        <f t="shared" si="47"/>
        <v>#REF!</v>
      </c>
      <c r="Y333" s="102" t="e">
        <f t="shared" si="47"/>
        <v>#REF!</v>
      </c>
      <c r="AC333" s="108">
        <v>1505.39</v>
      </c>
    </row>
    <row r="334" spans="1:29" x14ac:dyDescent="0.2">
      <c r="A334" s="88" t="e">
        <f>#REF!</f>
        <v>#REF!</v>
      </c>
      <c r="B334" s="89">
        <v>18</v>
      </c>
      <c r="C334" s="90" t="e">
        <f>#REF!</f>
        <v>#REF!</v>
      </c>
      <c r="D334" s="95">
        <f t="shared" si="45"/>
        <v>0</v>
      </c>
      <c r="E334" s="95">
        <f t="shared" si="45"/>
        <v>0</v>
      </c>
      <c r="F334" s="95">
        <f t="shared" si="45"/>
        <v>0</v>
      </c>
      <c r="G334" s="95">
        <f t="shared" si="45"/>
        <v>0</v>
      </c>
      <c r="H334" s="95" t="e">
        <f t="shared" si="45"/>
        <v>#REF!</v>
      </c>
      <c r="I334" s="95">
        <f t="shared" si="45"/>
        <v>0</v>
      </c>
      <c r="J334" s="95">
        <f t="shared" si="45"/>
        <v>0</v>
      </c>
      <c r="K334" s="95">
        <f t="shared" si="45"/>
        <v>0</v>
      </c>
      <c r="L334" s="95">
        <f t="shared" si="45"/>
        <v>0</v>
      </c>
      <c r="M334" s="95" t="e">
        <f t="shared" si="45"/>
        <v>#REF!</v>
      </c>
      <c r="N334" s="95">
        <f t="shared" si="45"/>
        <v>0</v>
      </c>
      <c r="O334" s="92"/>
      <c r="P334" s="92"/>
      <c r="Q334" s="92"/>
      <c r="R334" s="92"/>
      <c r="S334" s="93" t="e">
        <f t="shared" si="46"/>
        <v>#REF!</v>
      </c>
      <c r="T334" s="94"/>
      <c r="U334" s="94"/>
      <c r="V334" s="94"/>
      <c r="W334" s="94"/>
      <c r="X334" s="96" t="e">
        <f t="shared" si="47"/>
        <v>#REF!</v>
      </c>
      <c r="Y334" s="102" t="e">
        <f t="shared" si="47"/>
        <v>#REF!</v>
      </c>
      <c r="AC334" s="108">
        <v>1517.54</v>
      </c>
    </row>
    <row r="335" spans="1:29" x14ac:dyDescent="0.2">
      <c r="A335" s="88" t="e">
        <f>#REF!</f>
        <v>#REF!</v>
      </c>
      <c r="B335" s="89">
        <v>19</v>
      </c>
      <c r="C335" s="90" t="e">
        <f>#REF!</f>
        <v>#REF!</v>
      </c>
      <c r="D335" s="95">
        <f t="shared" si="45"/>
        <v>0</v>
      </c>
      <c r="E335" s="95">
        <f t="shared" si="45"/>
        <v>0</v>
      </c>
      <c r="F335" s="95">
        <f t="shared" si="45"/>
        <v>0</v>
      </c>
      <c r="G335" s="95">
        <f t="shared" si="45"/>
        <v>0</v>
      </c>
      <c r="H335" s="95" t="e">
        <f t="shared" si="45"/>
        <v>#REF!</v>
      </c>
      <c r="I335" s="95">
        <f t="shared" si="45"/>
        <v>0</v>
      </c>
      <c r="J335" s="95">
        <f t="shared" si="45"/>
        <v>0</v>
      </c>
      <c r="K335" s="95">
        <f t="shared" si="45"/>
        <v>0</v>
      </c>
      <c r="L335" s="95">
        <f t="shared" si="45"/>
        <v>0</v>
      </c>
      <c r="M335" s="95" t="e">
        <f t="shared" si="45"/>
        <v>#REF!</v>
      </c>
      <c r="N335" s="95">
        <f t="shared" si="45"/>
        <v>0</v>
      </c>
      <c r="O335" s="92"/>
      <c r="P335" s="92"/>
      <c r="Q335" s="92"/>
      <c r="R335" s="92"/>
      <c r="S335" s="93" t="e">
        <f t="shared" si="46"/>
        <v>#REF!</v>
      </c>
      <c r="T335" s="94"/>
      <c r="U335" s="94"/>
      <c r="V335" s="94"/>
      <c r="W335" s="94"/>
      <c r="X335" s="96" t="e">
        <f t="shared" si="47"/>
        <v>#REF!</v>
      </c>
      <c r="Y335" s="102" t="e">
        <f t="shared" si="47"/>
        <v>#REF!</v>
      </c>
      <c r="AC335" s="108">
        <v>1501.87</v>
      </c>
    </row>
    <row r="336" spans="1:29" x14ac:dyDescent="0.2">
      <c r="A336" s="88" t="e">
        <f>#REF!</f>
        <v>#REF!</v>
      </c>
      <c r="B336" s="89">
        <v>20</v>
      </c>
      <c r="C336" s="90" t="e">
        <f>#REF!</f>
        <v>#REF!</v>
      </c>
      <c r="D336" s="95">
        <f t="shared" si="45"/>
        <v>0</v>
      </c>
      <c r="E336" s="95">
        <f t="shared" si="45"/>
        <v>0</v>
      </c>
      <c r="F336" s="95">
        <f t="shared" si="45"/>
        <v>0</v>
      </c>
      <c r="G336" s="95">
        <f t="shared" si="45"/>
        <v>0</v>
      </c>
      <c r="H336" s="95" t="e">
        <f t="shared" si="45"/>
        <v>#REF!</v>
      </c>
      <c r="I336" s="95">
        <f t="shared" si="45"/>
        <v>0</v>
      </c>
      <c r="J336" s="95">
        <f t="shared" si="45"/>
        <v>0</v>
      </c>
      <c r="K336" s="95">
        <f t="shared" si="45"/>
        <v>0</v>
      </c>
      <c r="L336" s="95">
        <f t="shared" si="45"/>
        <v>0</v>
      </c>
      <c r="M336" s="95" t="e">
        <f t="shared" si="45"/>
        <v>#REF!</v>
      </c>
      <c r="N336" s="95">
        <f t="shared" si="45"/>
        <v>0</v>
      </c>
      <c r="O336" s="92"/>
      <c r="P336" s="92"/>
      <c r="Q336" s="92"/>
      <c r="R336" s="92"/>
      <c r="S336" s="93" t="e">
        <f t="shared" si="46"/>
        <v>#REF!</v>
      </c>
      <c r="T336" s="94"/>
      <c r="U336" s="94"/>
      <c r="V336" s="94"/>
      <c r="W336" s="94"/>
      <c r="X336" s="96" t="e">
        <f t="shared" si="47"/>
        <v>#REF!</v>
      </c>
      <c r="Y336" s="102" t="e">
        <f t="shared" si="47"/>
        <v>#REF!</v>
      </c>
      <c r="AC336" s="108">
        <v>1492.47</v>
      </c>
    </row>
    <row r="337" spans="1:29" x14ac:dyDescent="0.2">
      <c r="A337" s="88" t="e">
        <f>#REF!</f>
        <v>#REF!</v>
      </c>
      <c r="B337" s="89">
        <v>21</v>
      </c>
      <c r="C337" s="90" t="e">
        <f>#REF!</f>
        <v>#REF!</v>
      </c>
      <c r="D337" s="95">
        <f t="shared" si="45"/>
        <v>0</v>
      </c>
      <c r="E337" s="95">
        <f t="shared" si="45"/>
        <v>0</v>
      </c>
      <c r="F337" s="95">
        <f t="shared" si="45"/>
        <v>0</v>
      </c>
      <c r="G337" s="95">
        <f t="shared" si="45"/>
        <v>0</v>
      </c>
      <c r="H337" s="95" t="e">
        <f t="shared" si="45"/>
        <v>#REF!</v>
      </c>
      <c r="I337" s="95">
        <f t="shared" si="45"/>
        <v>0</v>
      </c>
      <c r="J337" s="95">
        <f t="shared" si="45"/>
        <v>0</v>
      </c>
      <c r="K337" s="95">
        <f t="shared" si="45"/>
        <v>0</v>
      </c>
      <c r="L337" s="95">
        <f t="shared" si="45"/>
        <v>0</v>
      </c>
      <c r="M337" s="95" t="e">
        <f t="shared" si="45"/>
        <v>#REF!</v>
      </c>
      <c r="N337" s="95">
        <f t="shared" si="45"/>
        <v>0</v>
      </c>
      <c r="O337" s="92"/>
      <c r="P337" s="92"/>
      <c r="Q337" s="92"/>
      <c r="R337" s="92"/>
      <c r="S337" s="93" t="e">
        <f t="shared" si="46"/>
        <v>#REF!</v>
      </c>
      <c r="T337" s="94"/>
      <c r="U337" s="94"/>
      <c r="V337" s="94"/>
      <c r="W337" s="94"/>
      <c r="X337" s="96" t="e">
        <f t="shared" si="47"/>
        <v>#REF!</v>
      </c>
      <c r="Y337" s="102" t="e">
        <f t="shared" si="47"/>
        <v>#REF!</v>
      </c>
      <c r="AC337" s="108">
        <v>1510.18</v>
      </c>
    </row>
    <row r="338" spans="1:29" x14ac:dyDescent="0.2">
      <c r="A338" s="88" t="e">
        <f>#REF!</f>
        <v>#REF!</v>
      </c>
      <c r="B338" s="89">
        <v>22</v>
      </c>
      <c r="C338" s="90" t="e">
        <f>#REF!</f>
        <v>#REF!</v>
      </c>
      <c r="D338" s="95">
        <f t="shared" si="45"/>
        <v>0</v>
      </c>
      <c r="E338" s="95">
        <f t="shared" si="45"/>
        <v>0</v>
      </c>
      <c r="F338" s="95">
        <f t="shared" si="45"/>
        <v>0</v>
      </c>
      <c r="G338" s="95">
        <f t="shared" si="45"/>
        <v>0</v>
      </c>
      <c r="H338" s="95" t="e">
        <f t="shared" si="45"/>
        <v>#REF!</v>
      </c>
      <c r="I338" s="95">
        <f t="shared" si="45"/>
        <v>0</v>
      </c>
      <c r="J338" s="95">
        <f t="shared" si="45"/>
        <v>0</v>
      </c>
      <c r="K338" s="95">
        <f t="shared" si="45"/>
        <v>0</v>
      </c>
      <c r="L338" s="95">
        <f t="shared" si="45"/>
        <v>0</v>
      </c>
      <c r="M338" s="95" t="e">
        <f t="shared" si="45"/>
        <v>#REF!</v>
      </c>
      <c r="N338" s="95">
        <f t="shared" si="45"/>
        <v>0</v>
      </c>
      <c r="O338" s="92"/>
      <c r="P338" s="92"/>
      <c r="Q338" s="92"/>
      <c r="R338" s="92"/>
      <c r="S338" s="93" t="e">
        <f t="shared" si="46"/>
        <v>#REF!</v>
      </c>
      <c r="T338" s="94"/>
      <c r="U338" s="94"/>
      <c r="V338" s="94"/>
      <c r="W338" s="94"/>
      <c r="X338" s="96" t="e">
        <f t="shared" si="47"/>
        <v>#REF!</v>
      </c>
      <c r="Y338" s="102" t="e">
        <f t="shared" si="47"/>
        <v>#REF!</v>
      </c>
      <c r="AC338" s="108">
        <v>1511.41</v>
      </c>
    </row>
    <row r="339" spans="1:29" x14ac:dyDescent="0.2">
      <c r="A339" s="88" t="e">
        <f>#REF!</f>
        <v>#REF!</v>
      </c>
      <c r="B339" s="89">
        <v>23</v>
      </c>
      <c r="C339" s="90" t="e">
        <f>#REF!</f>
        <v>#REF!</v>
      </c>
      <c r="D339" s="95">
        <f t="shared" si="45"/>
        <v>0</v>
      </c>
      <c r="E339" s="95">
        <f t="shared" si="45"/>
        <v>0</v>
      </c>
      <c r="F339" s="95">
        <f t="shared" si="45"/>
        <v>0</v>
      </c>
      <c r="G339" s="95">
        <f t="shared" si="45"/>
        <v>0</v>
      </c>
      <c r="H339" s="95" t="e">
        <f t="shared" si="45"/>
        <v>#REF!</v>
      </c>
      <c r="I339" s="95">
        <f t="shared" si="45"/>
        <v>0</v>
      </c>
      <c r="J339" s="95">
        <f t="shared" si="45"/>
        <v>0</v>
      </c>
      <c r="K339" s="95">
        <f t="shared" si="45"/>
        <v>0</v>
      </c>
      <c r="L339" s="95">
        <f t="shared" si="45"/>
        <v>0</v>
      </c>
      <c r="M339" s="95" t="e">
        <f t="shared" si="45"/>
        <v>#REF!</v>
      </c>
      <c r="N339" s="95">
        <f t="shared" si="45"/>
        <v>0</v>
      </c>
      <c r="O339" s="92"/>
      <c r="P339" s="92"/>
      <c r="Q339" s="92"/>
      <c r="R339" s="92"/>
      <c r="S339" s="93" t="e">
        <f t="shared" si="46"/>
        <v>#REF!</v>
      </c>
      <c r="T339" s="94"/>
      <c r="U339" s="94"/>
      <c r="V339" s="94"/>
      <c r="W339" s="94"/>
      <c r="X339" s="96" t="e">
        <f t="shared" si="47"/>
        <v>#REF!</v>
      </c>
      <c r="Y339" s="102" t="e">
        <f t="shared" si="47"/>
        <v>#REF!</v>
      </c>
      <c r="AC339" s="108">
        <v>1516.39</v>
      </c>
    </row>
    <row r="340" spans="1:29" x14ac:dyDescent="0.2">
      <c r="A340" s="88" t="e">
        <f>#REF!</f>
        <v>#REF!</v>
      </c>
      <c r="B340" s="89">
        <v>24</v>
      </c>
      <c r="C340" s="90" t="e">
        <f>#REF!</f>
        <v>#REF!</v>
      </c>
      <c r="D340" s="95">
        <f t="shared" si="45"/>
        <v>0</v>
      </c>
      <c r="E340" s="95">
        <f t="shared" si="45"/>
        <v>0</v>
      </c>
      <c r="F340" s="95">
        <f t="shared" si="45"/>
        <v>0</v>
      </c>
      <c r="G340" s="95">
        <f t="shared" si="45"/>
        <v>0</v>
      </c>
      <c r="H340" s="95" t="e">
        <f t="shared" si="45"/>
        <v>#REF!</v>
      </c>
      <c r="I340" s="95">
        <f t="shared" si="45"/>
        <v>0</v>
      </c>
      <c r="J340" s="95">
        <f t="shared" si="45"/>
        <v>0</v>
      </c>
      <c r="K340" s="95">
        <f t="shared" si="45"/>
        <v>0</v>
      </c>
      <c r="L340" s="95">
        <f t="shared" si="45"/>
        <v>0</v>
      </c>
      <c r="M340" s="95" t="e">
        <f t="shared" si="45"/>
        <v>#REF!</v>
      </c>
      <c r="N340" s="95">
        <f t="shared" si="45"/>
        <v>0</v>
      </c>
      <c r="O340" s="92"/>
      <c r="P340" s="92"/>
      <c r="Q340" s="92"/>
      <c r="R340" s="92"/>
      <c r="S340" s="93" t="e">
        <f t="shared" si="46"/>
        <v>#REF!</v>
      </c>
      <c r="T340" s="94"/>
      <c r="U340" s="94"/>
      <c r="V340" s="94"/>
      <c r="W340" s="94"/>
      <c r="X340" s="96" t="e">
        <f t="shared" si="47"/>
        <v>#REF!</v>
      </c>
      <c r="Y340" s="102" t="e">
        <f t="shared" si="47"/>
        <v>#REF!</v>
      </c>
      <c r="AC340" s="108">
        <v>1530.04</v>
      </c>
    </row>
    <row r="341" spans="1:29" x14ac:dyDescent="0.2">
      <c r="A341" s="88" t="e">
        <f>#REF!</f>
        <v>#REF!</v>
      </c>
      <c r="B341" s="89">
        <v>1</v>
      </c>
      <c r="C341" s="90" t="e">
        <f>#REF!</f>
        <v>#REF!</v>
      </c>
      <c r="D341" s="95">
        <f t="shared" si="45"/>
        <v>0</v>
      </c>
      <c r="E341" s="95">
        <f t="shared" si="45"/>
        <v>0</v>
      </c>
      <c r="F341" s="95">
        <f t="shared" si="45"/>
        <v>0</v>
      </c>
      <c r="G341" s="95">
        <f t="shared" si="45"/>
        <v>0</v>
      </c>
      <c r="H341" s="95" t="e">
        <f t="shared" si="45"/>
        <v>#REF!</v>
      </c>
      <c r="I341" s="95">
        <f t="shared" si="45"/>
        <v>0</v>
      </c>
      <c r="J341" s="95">
        <f t="shared" si="45"/>
        <v>0</v>
      </c>
      <c r="K341" s="95">
        <f t="shared" si="45"/>
        <v>0</v>
      </c>
      <c r="L341" s="95">
        <f t="shared" si="45"/>
        <v>0</v>
      </c>
      <c r="M341" s="95" t="e">
        <f t="shared" si="45"/>
        <v>#REF!</v>
      </c>
      <c r="N341" s="95">
        <f t="shared" si="45"/>
        <v>0</v>
      </c>
      <c r="O341" s="92"/>
      <c r="P341" s="92"/>
      <c r="Q341" s="92"/>
      <c r="R341" s="92"/>
      <c r="S341" s="93" t="e">
        <f t="shared" si="46"/>
        <v>#REF!</v>
      </c>
      <c r="T341" s="94"/>
      <c r="U341" s="94"/>
      <c r="V341" s="94"/>
      <c r="W341" s="94"/>
      <c r="X341" s="96" t="e">
        <f t="shared" si="47"/>
        <v>#REF!</v>
      </c>
      <c r="Y341" s="102" t="e">
        <f t="shared" si="47"/>
        <v>#REF!</v>
      </c>
      <c r="AC341" s="108">
        <f t="array" ref="AC341:AC364">TRANSPOSE('менее 670  3_4ЦК'!B425:Y425)</f>
        <v>1535.34</v>
      </c>
    </row>
    <row r="342" spans="1:29" x14ac:dyDescent="0.2">
      <c r="A342" s="88" t="e">
        <f>#REF!</f>
        <v>#REF!</v>
      </c>
      <c r="B342" s="89">
        <v>2</v>
      </c>
      <c r="C342" s="90" t="e">
        <f>#REF!</f>
        <v>#REF!</v>
      </c>
      <c r="D342" s="95">
        <f t="shared" ref="D342:N357" si="48">D341</f>
        <v>0</v>
      </c>
      <c r="E342" s="95">
        <f t="shared" si="48"/>
        <v>0</v>
      </c>
      <c r="F342" s="95">
        <f t="shared" si="48"/>
        <v>0</v>
      </c>
      <c r="G342" s="95">
        <f t="shared" si="48"/>
        <v>0</v>
      </c>
      <c r="H342" s="95" t="e">
        <f t="shared" si="48"/>
        <v>#REF!</v>
      </c>
      <c r="I342" s="95">
        <f t="shared" si="48"/>
        <v>0</v>
      </c>
      <c r="J342" s="95">
        <f t="shared" si="48"/>
        <v>0</v>
      </c>
      <c r="K342" s="95">
        <f t="shared" si="48"/>
        <v>0</v>
      </c>
      <c r="L342" s="95">
        <f t="shared" si="48"/>
        <v>0</v>
      </c>
      <c r="M342" s="95" t="e">
        <f t="shared" si="48"/>
        <v>#REF!</v>
      </c>
      <c r="N342" s="95">
        <f t="shared" si="48"/>
        <v>0</v>
      </c>
      <c r="O342" s="92"/>
      <c r="P342" s="92"/>
      <c r="Q342" s="92"/>
      <c r="R342" s="92"/>
      <c r="S342" s="93" t="e">
        <f t="shared" si="46"/>
        <v>#REF!</v>
      </c>
      <c r="T342" s="94"/>
      <c r="U342" s="94"/>
      <c r="V342" s="94"/>
      <c r="W342" s="94"/>
      <c r="X342" s="96" t="e">
        <f t="shared" ref="X342:Y357" si="49">X341</f>
        <v>#REF!</v>
      </c>
      <c r="Y342" s="102" t="e">
        <f t="shared" si="49"/>
        <v>#REF!</v>
      </c>
      <c r="AC342" s="108">
        <v>1552.94</v>
      </c>
    </row>
    <row r="343" spans="1:29" x14ac:dyDescent="0.2">
      <c r="A343" s="88" t="e">
        <f>#REF!</f>
        <v>#REF!</v>
      </c>
      <c r="B343" s="89">
        <v>3</v>
      </c>
      <c r="C343" s="90" t="e">
        <f>#REF!</f>
        <v>#REF!</v>
      </c>
      <c r="D343" s="95">
        <f t="shared" si="48"/>
        <v>0</v>
      </c>
      <c r="E343" s="95">
        <f t="shared" si="48"/>
        <v>0</v>
      </c>
      <c r="F343" s="95">
        <f t="shared" si="48"/>
        <v>0</v>
      </c>
      <c r="G343" s="95">
        <f t="shared" si="48"/>
        <v>0</v>
      </c>
      <c r="H343" s="95" t="e">
        <f t="shared" si="48"/>
        <v>#REF!</v>
      </c>
      <c r="I343" s="95">
        <f t="shared" si="48"/>
        <v>0</v>
      </c>
      <c r="J343" s="95">
        <f t="shared" si="48"/>
        <v>0</v>
      </c>
      <c r="K343" s="95">
        <f t="shared" si="48"/>
        <v>0</v>
      </c>
      <c r="L343" s="95">
        <f t="shared" si="48"/>
        <v>0</v>
      </c>
      <c r="M343" s="95" t="e">
        <f t="shared" si="48"/>
        <v>#REF!</v>
      </c>
      <c r="N343" s="95">
        <f t="shared" si="48"/>
        <v>0</v>
      </c>
      <c r="O343" s="92"/>
      <c r="P343" s="92"/>
      <c r="Q343" s="92"/>
      <c r="R343" s="92"/>
      <c r="S343" s="93" t="e">
        <f t="shared" si="46"/>
        <v>#REF!</v>
      </c>
      <c r="T343" s="94"/>
      <c r="U343" s="94"/>
      <c r="V343" s="94"/>
      <c r="W343" s="94"/>
      <c r="X343" s="96" t="e">
        <f t="shared" si="49"/>
        <v>#REF!</v>
      </c>
      <c r="Y343" s="102" t="e">
        <f t="shared" si="49"/>
        <v>#REF!</v>
      </c>
      <c r="AC343" s="108">
        <v>1584.58</v>
      </c>
    </row>
    <row r="344" spans="1:29" x14ac:dyDescent="0.2">
      <c r="A344" s="88" t="e">
        <f>#REF!</f>
        <v>#REF!</v>
      </c>
      <c r="B344" s="89">
        <v>4</v>
      </c>
      <c r="C344" s="90" t="e">
        <f>#REF!</f>
        <v>#REF!</v>
      </c>
      <c r="D344" s="95">
        <f t="shared" si="48"/>
        <v>0</v>
      </c>
      <c r="E344" s="95">
        <f t="shared" si="48"/>
        <v>0</v>
      </c>
      <c r="F344" s="95">
        <f t="shared" si="48"/>
        <v>0</v>
      </c>
      <c r="G344" s="95">
        <f t="shared" si="48"/>
        <v>0</v>
      </c>
      <c r="H344" s="95" t="e">
        <f t="shared" si="48"/>
        <v>#REF!</v>
      </c>
      <c r="I344" s="95">
        <f t="shared" si="48"/>
        <v>0</v>
      </c>
      <c r="J344" s="95">
        <f t="shared" si="48"/>
        <v>0</v>
      </c>
      <c r="K344" s="95">
        <f t="shared" si="48"/>
        <v>0</v>
      </c>
      <c r="L344" s="95">
        <f t="shared" si="48"/>
        <v>0</v>
      </c>
      <c r="M344" s="95" t="e">
        <f t="shared" si="48"/>
        <v>#REF!</v>
      </c>
      <c r="N344" s="95">
        <f t="shared" si="48"/>
        <v>0</v>
      </c>
      <c r="O344" s="92"/>
      <c r="P344" s="92"/>
      <c r="Q344" s="92"/>
      <c r="R344" s="92"/>
      <c r="S344" s="93" t="e">
        <f t="shared" si="46"/>
        <v>#REF!</v>
      </c>
      <c r="T344" s="94"/>
      <c r="U344" s="94"/>
      <c r="V344" s="94"/>
      <c r="W344" s="94"/>
      <c r="X344" s="96" t="e">
        <f t="shared" si="49"/>
        <v>#REF!</v>
      </c>
      <c r="Y344" s="102" t="e">
        <f t="shared" si="49"/>
        <v>#REF!</v>
      </c>
      <c r="AC344" s="108">
        <v>1606.51</v>
      </c>
    </row>
    <row r="345" spans="1:29" x14ac:dyDescent="0.2">
      <c r="A345" s="88" t="e">
        <f>#REF!</f>
        <v>#REF!</v>
      </c>
      <c r="B345" s="89">
        <v>5</v>
      </c>
      <c r="C345" s="90" t="e">
        <f>#REF!</f>
        <v>#REF!</v>
      </c>
      <c r="D345" s="95">
        <f t="shared" si="48"/>
        <v>0</v>
      </c>
      <c r="E345" s="95">
        <f t="shared" si="48"/>
        <v>0</v>
      </c>
      <c r="F345" s="95">
        <f t="shared" si="48"/>
        <v>0</v>
      </c>
      <c r="G345" s="95">
        <f t="shared" si="48"/>
        <v>0</v>
      </c>
      <c r="H345" s="95" t="e">
        <f t="shared" si="48"/>
        <v>#REF!</v>
      </c>
      <c r="I345" s="95">
        <f t="shared" si="48"/>
        <v>0</v>
      </c>
      <c r="J345" s="95">
        <f t="shared" si="48"/>
        <v>0</v>
      </c>
      <c r="K345" s="95">
        <f t="shared" si="48"/>
        <v>0</v>
      </c>
      <c r="L345" s="95">
        <f t="shared" si="48"/>
        <v>0</v>
      </c>
      <c r="M345" s="95" t="e">
        <f t="shared" si="48"/>
        <v>#REF!</v>
      </c>
      <c r="N345" s="95">
        <f t="shared" si="48"/>
        <v>0</v>
      </c>
      <c r="O345" s="92"/>
      <c r="P345" s="92"/>
      <c r="Q345" s="92"/>
      <c r="R345" s="92"/>
      <c r="S345" s="93" t="e">
        <f t="shared" si="46"/>
        <v>#REF!</v>
      </c>
      <c r="T345" s="94"/>
      <c r="U345" s="94"/>
      <c r="V345" s="94"/>
      <c r="W345" s="94"/>
      <c r="X345" s="96" t="e">
        <f t="shared" si="49"/>
        <v>#REF!</v>
      </c>
      <c r="Y345" s="102" t="e">
        <f t="shared" si="49"/>
        <v>#REF!</v>
      </c>
      <c r="AC345" s="108">
        <v>1611.28</v>
      </c>
    </row>
    <row r="346" spans="1:29" x14ac:dyDescent="0.2">
      <c r="A346" s="88" t="e">
        <f>#REF!</f>
        <v>#REF!</v>
      </c>
      <c r="B346" s="89">
        <v>6</v>
      </c>
      <c r="C346" s="90" t="e">
        <f>#REF!</f>
        <v>#REF!</v>
      </c>
      <c r="D346" s="95">
        <f t="shared" si="48"/>
        <v>0</v>
      </c>
      <c r="E346" s="95">
        <f t="shared" si="48"/>
        <v>0</v>
      </c>
      <c r="F346" s="95">
        <f t="shared" si="48"/>
        <v>0</v>
      </c>
      <c r="G346" s="95">
        <f t="shared" si="48"/>
        <v>0</v>
      </c>
      <c r="H346" s="95" t="e">
        <f t="shared" si="48"/>
        <v>#REF!</v>
      </c>
      <c r="I346" s="95">
        <f t="shared" si="48"/>
        <v>0</v>
      </c>
      <c r="J346" s="95">
        <f t="shared" si="48"/>
        <v>0</v>
      </c>
      <c r="K346" s="95">
        <f t="shared" si="48"/>
        <v>0</v>
      </c>
      <c r="L346" s="95">
        <f t="shared" si="48"/>
        <v>0</v>
      </c>
      <c r="M346" s="95" t="e">
        <f t="shared" si="48"/>
        <v>#REF!</v>
      </c>
      <c r="N346" s="95">
        <f t="shared" si="48"/>
        <v>0</v>
      </c>
      <c r="O346" s="92"/>
      <c r="P346" s="92"/>
      <c r="Q346" s="92"/>
      <c r="R346" s="92"/>
      <c r="S346" s="93" t="e">
        <f t="shared" si="46"/>
        <v>#REF!</v>
      </c>
      <c r="T346" s="94"/>
      <c r="U346" s="94"/>
      <c r="V346" s="94"/>
      <c r="W346" s="94"/>
      <c r="X346" s="96" t="e">
        <f t="shared" si="49"/>
        <v>#REF!</v>
      </c>
      <c r="Y346" s="102" t="e">
        <f t="shared" si="49"/>
        <v>#REF!</v>
      </c>
      <c r="AC346" s="108">
        <v>1596.28</v>
      </c>
    </row>
    <row r="347" spans="1:29" x14ac:dyDescent="0.2">
      <c r="A347" s="88" t="e">
        <f>#REF!</f>
        <v>#REF!</v>
      </c>
      <c r="B347" s="89">
        <v>7</v>
      </c>
      <c r="C347" s="90" t="e">
        <f>#REF!</f>
        <v>#REF!</v>
      </c>
      <c r="D347" s="95">
        <f t="shared" si="48"/>
        <v>0</v>
      </c>
      <c r="E347" s="95">
        <f t="shared" si="48"/>
        <v>0</v>
      </c>
      <c r="F347" s="95">
        <f t="shared" si="48"/>
        <v>0</v>
      </c>
      <c r="G347" s="95">
        <f t="shared" si="48"/>
        <v>0</v>
      </c>
      <c r="H347" s="95" t="e">
        <f t="shared" si="48"/>
        <v>#REF!</v>
      </c>
      <c r="I347" s="95">
        <f t="shared" si="48"/>
        <v>0</v>
      </c>
      <c r="J347" s="95">
        <f t="shared" si="48"/>
        <v>0</v>
      </c>
      <c r="K347" s="95">
        <f t="shared" si="48"/>
        <v>0</v>
      </c>
      <c r="L347" s="95">
        <f t="shared" si="48"/>
        <v>0</v>
      </c>
      <c r="M347" s="95" t="e">
        <f t="shared" si="48"/>
        <v>#REF!</v>
      </c>
      <c r="N347" s="95">
        <f t="shared" si="48"/>
        <v>0</v>
      </c>
      <c r="O347" s="92"/>
      <c r="P347" s="92"/>
      <c r="Q347" s="92"/>
      <c r="R347" s="92"/>
      <c r="S347" s="93" t="e">
        <f t="shared" si="46"/>
        <v>#REF!</v>
      </c>
      <c r="T347" s="94"/>
      <c r="U347" s="94"/>
      <c r="V347" s="94"/>
      <c r="W347" s="94"/>
      <c r="X347" s="96" t="e">
        <f t="shared" si="49"/>
        <v>#REF!</v>
      </c>
      <c r="Y347" s="102" t="e">
        <f t="shared" si="49"/>
        <v>#REF!</v>
      </c>
      <c r="AC347" s="108">
        <v>1545.11</v>
      </c>
    </row>
    <row r="348" spans="1:29" x14ac:dyDescent="0.2">
      <c r="A348" s="88" t="e">
        <f>#REF!</f>
        <v>#REF!</v>
      </c>
      <c r="B348" s="89">
        <v>8</v>
      </c>
      <c r="C348" s="90" t="e">
        <f>#REF!</f>
        <v>#REF!</v>
      </c>
      <c r="D348" s="95">
        <f t="shared" si="48"/>
        <v>0</v>
      </c>
      <c r="E348" s="95">
        <f t="shared" si="48"/>
        <v>0</v>
      </c>
      <c r="F348" s="95">
        <f t="shared" si="48"/>
        <v>0</v>
      </c>
      <c r="G348" s="95">
        <f t="shared" si="48"/>
        <v>0</v>
      </c>
      <c r="H348" s="95" t="e">
        <f t="shared" si="48"/>
        <v>#REF!</v>
      </c>
      <c r="I348" s="95">
        <f t="shared" si="48"/>
        <v>0</v>
      </c>
      <c r="J348" s="95">
        <f t="shared" si="48"/>
        <v>0</v>
      </c>
      <c r="K348" s="95">
        <f t="shared" si="48"/>
        <v>0</v>
      </c>
      <c r="L348" s="95">
        <f t="shared" si="48"/>
        <v>0</v>
      </c>
      <c r="M348" s="95" t="e">
        <f t="shared" si="48"/>
        <v>#REF!</v>
      </c>
      <c r="N348" s="95">
        <f t="shared" si="48"/>
        <v>0</v>
      </c>
      <c r="O348" s="92"/>
      <c r="P348" s="92"/>
      <c r="Q348" s="92"/>
      <c r="R348" s="92"/>
      <c r="S348" s="93" t="e">
        <f t="shared" si="46"/>
        <v>#REF!</v>
      </c>
      <c r="T348" s="94"/>
      <c r="U348" s="94"/>
      <c r="V348" s="94"/>
      <c r="W348" s="94"/>
      <c r="X348" s="96" t="e">
        <f t="shared" si="49"/>
        <v>#REF!</v>
      </c>
      <c r="Y348" s="102" t="e">
        <f t="shared" si="49"/>
        <v>#REF!</v>
      </c>
      <c r="AC348" s="108">
        <v>1485.86</v>
      </c>
    </row>
    <row r="349" spans="1:29" x14ac:dyDescent="0.2">
      <c r="A349" s="88" t="e">
        <f>#REF!</f>
        <v>#REF!</v>
      </c>
      <c r="B349" s="89">
        <v>9</v>
      </c>
      <c r="C349" s="90" t="e">
        <f>#REF!</f>
        <v>#REF!</v>
      </c>
      <c r="D349" s="95">
        <f t="shared" si="48"/>
        <v>0</v>
      </c>
      <c r="E349" s="95">
        <f t="shared" si="48"/>
        <v>0</v>
      </c>
      <c r="F349" s="95">
        <f t="shared" si="48"/>
        <v>0</v>
      </c>
      <c r="G349" s="95">
        <f t="shared" si="48"/>
        <v>0</v>
      </c>
      <c r="H349" s="95" t="e">
        <f t="shared" si="48"/>
        <v>#REF!</v>
      </c>
      <c r="I349" s="95">
        <f t="shared" si="48"/>
        <v>0</v>
      </c>
      <c r="J349" s="95">
        <f t="shared" si="48"/>
        <v>0</v>
      </c>
      <c r="K349" s="95">
        <f t="shared" si="48"/>
        <v>0</v>
      </c>
      <c r="L349" s="95">
        <f t="shared" si="48"/>
        <v>0</v>
      </c>
      <c r="M349" s="95" t="e">
        <f t="shared" si="48"/>
        <v>#REF!</v>
      </c>
      <c r="N349" s="95">
        <f t="shared" si="48"/>
        <v>0</v>
      </c>
      <c r="O349" s="92"/>
      <c r="P349" s="92"/>
      <c r="Q349" s="92"/>
      <c r="R349" s="92"/>
      <c r="S349" s="93" t="e">
        <f t="shared" si="46"/>
        <v>#REF!</v>
      </c>
      <c r="T349" s="94"/>
      <c r="U349" s="94"/>
      <c r="V349" s="94"/>
      <c r="W349" s="94"/>
      <c r="X349" s="96" t="e">
        <f t="shared" si="49"/>
        <v>#REF!</v>
      </c>
      <c r="Y349" s="102" t="e">
        <f t="shared" si="49"/>
        <v>#REF!</v>
      </c>
      <c r="AC349" s="108">
        <v>1497.33</v>
      </c>
    </row>
    <row r="350" spans="1:29" x14ac:dyDescent="0.2">
      <c r="A350" s="88" t="e">
        <f>#REF!</f>
        <v>#REF!</v>
      </c>
      <c r="B350" s="89">
        <v>10</v>
      </c>
      <c r="C350" s="90" t="e">
        <f>#REF!</f>
        <v>#REF!</v>
      </c>
      <c r="D350" s="95">
        <f t="shared" si="48"/>
        <v>0</v>
      </c>
      <c r="E350" s="95">
        <f t="shared" si="48"/>
        <v>0</v>
      </c>
      <c r="F350" s="95">
        <f t="shared" si="48"/>
        <v>0</v>
      </c>
      <c r="G350" s="95">
        <f t="shared" si="48"/>
        <v>0</v>
      </c>
      <c r="H350" s="95" t="e">
        <f t="shared" si="48"/>
        <v>#REF!</v>
      </c>
      <c r="I350" s="95">
        <f t="shared" si="48"/>
        <v>0</v>
      </c>
      <c r="J350" s="95">
        <f t="shared" si="48"/>
        <v>0</v>
      </c>
      <c r="K350" s="95">
        <f t="shared" si="48"/>
        <v>0</v>
      </c>
      <c r="L350" s="95">
        <f t="shared" si="48"/>
        <v>0</v>
      </c>
      <c r="M350" s="95" t="e">
        <f t="shared" si="48"/>
        <v>#REF!</v>
      </c>
      <c r="N350" s="95">
        <f t="shared" si="48"/>
        <v>0</v>
      </c>
      <c r="O350" s="92"/>
      <c r="P350" s="92"/>
      <c r="Q350" s="92"/>
      <c r="R350" s="92"/>
      <c r="S350" s="93" t="e">
        <f t="shared" si="46"/>
        <v>#REF!</v>
      </c>
      <c r="T350" s="94"/>
      <c r="U350" s="94"/>
      <c r="V350" s="94"/>
      <c r="W350" s="94"/>
      <c r="X350" s="96" t="e">
        <f t="shared" si="49"/>
        <v>#REF!</v>
      </c>
      <c r="Y350" s="102" t="e">
        <f t="shared" si="49"/>
        <v>#REF!</v>
      </c>
      <c r="AC350" s="108">
        <v>1476.75</v>
      </c>
    </row>
    <row r="351" spans="1:29" x14ac:dyDescent="0.2">
      <c r="A351" s="88" t="e">
        <f>#REF!</f>
        <v>#REF!</v>
      </c>
      <c r="B351" s="89">
        <v>11</v>
      </c>
      <c r="C351" s="90" t="e">
        <f>#REF!</f>
        <v>#REF!</v>
      </c>
      <c r="D351" s="95">
        <f t="shared" si="48"/>
        <v>0</v>
      </c>
      <c r="E351" s="95">
        <f t="shared" si="48"/>
        <v>0</v>
      </c>
      <c r="F351" s="95">
        <f t="shared" si="48"/>
        <v>0</v>
      </c>
      <c r="G351" s="95">
        <f t="shared" si="48"/>
        <v>0</v>
      </c>
      <c r="H351" s="95" t="e">
        <f t="shared" si="48"/>
        <v>#REF!</v>
      </c>
      <c r="I351" s="95">
        <f t="shared" si="48"/>
        <v>0</v>
      </c>
      <c r="J351" s="95">
        <f t="shared" si="48"/>
        <v>0</v>
      </c>
      <c r="K351" s="95">
        <f t="shared" si="48"/>
        <v>0</v>
      </c>
      <c r="L351" s="95">
        <f t="shared" si="48"/>
        <v>0</v>
      </c>
      <c r="M351" s="95" t="e">
        <f t="shared" si="48"/>
        <v>#REF!</v>
      </c>
      <c r="N351" s="95">
        <f t="shared" si="48"/>
        <v>0</v>
      </c>
      <c r="O351" s="92"/>
      <c r="P351" s="92"/>
      <c r="Q351" s="92"/>
      <c r="R351" s="92"/>
      <c r="S351" s="93" t="e">
        <f t="shared" si="46"/>
        <v>#REF!</v>
      </c>
      <c r="T351" s="94"/>
      <c r="U351" s="94"/>
      <c r="V351" s="94"/>
      <c r="W351" s="94"/>
      <c r="X351" s="96" t="e">
        <f t="shared" si="49"/>
        <v>#REF!</v>
      </c>
      <c r="Y351" s="102" t="e">
        <f t="shared" si="49"/>
        <v>#REF!</v>
      </c>
      <c r="AC351" s="108">
        <v>1453.38</v>
      </c>
    </row>
    <row r="352" spans="1:29" x14ac:dyDescent="0.2">
      <c r="A352" s="88" t="e">
        <f>#REF!</f>
        <v>#REF!</v>
      </c>
      <c r="B352" s="89">
        <v>12</v>
      </c>
      <c r="C352" s="90" t="e">
        <f>#REF!</f>
        <v>#REF!</v>
      </c>
      <c r="D352" s="95">
        <f t="shared" si="48"/>
        <v>0</v>
      </c>
      <c r="E352" s="95">
        <f t="shared" si="48"/>
        <v>0</v>
      </c>
      <c r="F352" s="95">
        <f t="shared" si="48"/>
        <v>0</v>
      </c>
      <c r="G352" s="95">
        <f t="shared" si="48"/>
        <v>0</v>
      </c>
      <c r="H352" s="95" t="e">
        <f t="shared" si="48"/>
        <v>#REF!</v>
      </c>
      <c r="I352" s="95">
        <f t="shared" si="48"/>
        <v>0</v>
      </c>
      <c r="J352" s="95">
        <f t="shared" si="48"/>
        <v>0</v>
      </c>
      <c r="K352" s="95">
        <f t="shared" si="48"/>
        <v>0</v>
      </c>
      <c r="L352" s="95">
        <f t="shared" si="48"/>
        <v>0</v>
      </c>
      <c r="M352" s="95" t="e">
        <f t="shared" si="48"/>
        <v>#REF!</v>
      </c>
      <c r="N352" s="95">
        <f t="shared" si="48"/>
        <v>0</v>
      </c>
      <c r="O352" s="92"/>
      <c r="P352" s="92"/>
      <c r="Q352" s="92"/>
      <c r="R352" s="92"/>
      <c r="S352" s="93" t="e">
        <f t="shared" si="46"/>
        <v>#REF!</v>
      </c>
      <c r="T352" s="94"/>
      <c r="U352" s="94"/>
      <c r="V352" s="94"/>
      <c r="W352" s="94"/>
      <c r="X352" s="96" t="e">
        <f t="shared" si="49"/>
        <v>#REF!</v>
      </c>
      <c r="Y352" s="102" t="e">
        <f t="shared" si="49"/>
        <v>#REF!</v>
      </c>
      <c r="AC352" s="108">
        <v>1456.42</v>
      </c>
    </row>
    <row r="353" spans="1:29" x14ac:dyDescent="0.2">
      <c r="A353" s="88" t="e">
        <f>#REF!</f>
        <v>#REF!</v>
      </c>
      <c r="B353" s="89">
        <v>13</v>
      </c>
      <c r="C353" s="90" t="e">
        <f>#REF!</f>
        <v>#REF!</v>
      </c>
      <c r="D353" s="95">
        <f t="shared" si="48"/>
        <v>0</v>
      </c>
      <c r="E353" s="95">
        <f t="shared" si="48"/>
        <v>0</v>
      </c>
      <c r="F353" s="95">
        <f t="shared" si="48"/>
        <v>0</v>
      </c>
      <c r="G353" s="95">
        <f t="shared" si="48"/>
        <v>0</v>
      </c>
      <c r="H353" s="95" t="e">
        <f t="shared" si="48"/>
        <v>#REF!</v>
      </c>
      <c r="I353" s="95">
        <f t="shared" si="48"/>
        <v>0</v>
      </c>
      <c r="J353" s="95">
        <f t="shared" si="48"/>
        <v>0</v>
      </c>
      <c r="K353" s="95">
        <f t="shared" si="48"/>
        <v>0</v>
      </c>
      <c r="L353" s="95">
        <f t="shared" si="48"/>
        <v>0</v>
      </c>
      <c r="M353" s="95" t="e">
        <f t="shared" si="48"/>
        <v>#REF!</v>
      </c>
      <c r="N353" s="95">
        <f t="shared" si="48"/>
        <v>0</v>
      </c>
      <c r="O353" s="92"/>
      <c r="P353" s="92"/>
      <c r="Q353" s="92"/>
      <c r="R353" s="92"/>
      <c r="S353" s="93" t="e">
        <f t="shared" si="46"/>
        <v>#REF!</v>
      </c>
      <c r="T353" s="94"/>
      <c r="U353" s="94"/>
      <c r="V353" s="94"/>
      <c r="W353" s="94"/>
      <c r="X353" s="96" t="e">
        <f t="shared" si="49"/>
        <v>#REF!</v>
      </c>
      <c r="Y353" s="102" t="e">
        <f t="shared" si="49"/>
        <v>#REF!</v>
      </c>
      <c r="AC353" s="108">
        <v>1467.05</v>
      </c>
    </row>
    <row r="354" spans="1:29" x14ac:dyDescent="0.2">
      <c r="A354" s="88" t="e">
        <f>#REF!</f>
        <v>#REF!</v>
      </c>
      <c r="B354" s="89">
        <v>14</v>
      </c>
      <c r="C354" s="90" t="e">
        <f>#REF!</f>
        <v>#REF!</v>
      </c>
      <c r="D354" s="95">
        <f t="shared" si="48"/>
        <v>0</v>
      </c>
      <c r="E354" s="95">
        <f t="shared" si="48"/>
        <v>0</v>
      </c>
      <c r="F354" s="95">
        <f t="shared" si="48"/>
        <v>0</v>
      </c>
      <c r="G354" s="95">
        <f t="shared" si="48"/>
        <v>0</v>
      </c>
      <c r="H354" s="95" t="e">
        <f t="shared" si="48"/>
        <v>#REF!</v>
      </c>
      <c r="I354" s="95">
        <f t="shared" si="48"/>
        <v>0</v>
      </c>
      <c r="J354" s="95">
        <f t="shared" si="48"/>
        <v>0</v>
      </c>
      <c r="K354" s="95">
        <f t="shared" si="48"/>
        <v>0</v>
      </c>
      <c r="L354" s="95">
        <f t="shared" si="48"/>
        <v>0</v>
      </c>
      <c r="M354" s="95" t="e">
        <f t="shared" si="48"/>
        <v>#REF!</v>
      </c>
      <c r="N354" s="95">
        <f t="shared" si="48"/>
        <v>0</v>
      </c>
      <c r="O354" s="92"/>
      <c r="P354" s="92"/>
      <c r="Q354" s="92"/>
      <c r="R354" s="92"/>
      <c r="S354" s="93" t="e">
        <f t="shared" si="46"/>
        <v>#REF!</v>
      </c>
      <c r="T354" s="94"/>
      <c r="U354" s="94"/>
      <c r="V354" s="94"/>
      <c r="W354" s="94"/>
      <c r="X354" s="96" t="e">
        <f t="shared" si="49"/>
        <v>#REF!</v>
      </c>
      <c r="Y354" s="102" t="e">
        <f t="shared" si="49"/>
        <v>#REF!</v>
      </c>
      <c r="AC354" s="108">
        <v>1477.96</v>
      </c>
    </row>
    <row r="355" spans="1:29" x14ac:dyDescent="0.2">
      <c r="A355" s="88" t="e">
        <f>#REF!</f>
        <v>#REF!</v>
      </c>
      <c r="B355" s="89">
        <v>15</v>
      </c>
      <c r="C355" s="90" t="e">
        <f>#REF!</f>
        <v>#REF!</v>
      </c>
      <c r="D355" s="95">
        <f t="shared" si="48"/>
        <v>0</v>
      </c>
      <c r="E355" s="95">
        <f t="shared" si="48"/>
        <v>0</v>
      </c>
      <c r="F355" s="95">
        <f t="shared" si="48"/>
        <v>0</v>
      </c>
      <c r="G355" s="95">
        <f t="shared" si="48"/>
        <v>0</v>
      </c>
      <c r="H355" s="95" t="e">
        <f t="shared" si="48"/>
        <v>#REF!</v>
      </c>
      <c r="I355" s="95">
        <f t="shared" si="48"/>
        <v>0</v>
      </c>
      <c r="J355" s="95">
        <f t="shared" si="48"/>
        <v>0</v>
      </c>
      <c r="K355" s="95">
        <f t="shared" si="48"/>
        <v>0</v>
      </c>
      <c r="L355" s="95">
        <f t="shared" si="48"/>
        <v>0</v>
      </c>
      <c r="M355" s="95" t="e">
        <f t="shared" si="48"/>
        <v>#REF!</v>
      </c>
      <c r="N355" s="95">
        <f t="shared" si="48"/>
        <v>0</v>
      </c>
      <c r="O355" s="92"/>
      <c r="P355" s="92"/>
      <c r="Q355" s="92"/>
      <c r="R355" s="92"/>
      <c r="S355" s="93" t="e">
        <f t="shared" si="46"/>
        <v>#REF!</v>
      </c>
      <c r="T355" s="94"/>
      <c r="U355" s="94"/>
      <c r="V355" s="94"/>
      <c r="W355" s="94"/>
      <c r="X355" s="96" t="e">
        <f t="shared" si="49"/>
        <v>#REF!</v>
      </c>
      <c r="Y355" s="102" t="e">
        <f t="shared" si="49"/>
        <v>#REF!</v>
      </c>
      <c r="AC355" s="108">
        <v>1509.89</v>
      </c>
    </row>
    <row r="356" spans="1:29" x14ac:dyDescent="0.2">
      <c r="A356" s="88" t="e">
        <f>#REF!</f>
        <v>#REF!</v>
      </c>
      <c r="B356" s="89">
        <v>16</v>
      </c>
      <c r="C356" s="90" t="e">
        <f>#REF!</f>
        <v>#REF!</v>
      </c>
      <c r="D356" s="95">
        <f t="shared" si="48"/>
        <v>0</v>
      </c>
      <c r="E356" s="95">
        <f t="shared" si="48"/>
        <v>0</v>
      </c>
      <c r="F356" s="95">
        <f t="shared" si="48"/>
        <v>0</v>
      </c>
      <c r="G356" s="95">
        <f t="shared" si="48"/>
        <v>0</v>
      </c>
      <c r="H356" s="95" t="e">
        <f t="shared" si="48"/>
        <v>#REF!</v>
      </c>
      <c r="I356" s="95">
        <f t="shared" si="48"/>
        <v>0</v>
      </c>
      <c r="J356" s="95">
        <f t="shared" si="48"/>
        <v>0</v>
      </c>
      <c r="K356" s="95">
        <f t="shared" si="48"/>
        <v>0</v>
      </c>
      <c r="L356" s="95">
        <f t="shared" si="48"/>
        <v>0</v>
      </c>
      <c r="M356" s="95" t="e">
        <f t="shared" si="48"/>
        <v>#REF!</v>
      </c>
      <c r="N356" s="95">
        <f t="shared" si="48"/>
        <v>0</v>
      </c>
      <c r="O356" s="92"/>
      <c r="P356" s="92"/>
      <c r="Q356" s="92"/>
      <c r="R356" s="92"/>
      <c r="S356" s="93" t="e">
        <f t="shared" si="46"/>
        <v>#REF!</v>
      </c>
      <c r="T356" s="94"/>
      <c r="U356" s="94"/>
      <c r="V356" s="94"/>
      <c r="W356" s="94"/>
      <c r="X356" s="96" t="e">
        <f t="shared" si="49"/>
        <v>#REF!</v>
      </c>
      <c r="Y356" s="102" t="e">
        <f t="shared" si="49"/>
        <v>#REF!</v>
      </c>
      <c r="AC356" s="108">
        <v>1506.61</v>
      </c>
    </row>
    <row r="357" spans="1:29" x14ac:dyDescent="0.2">
      <c r="A357" s="88" t="e">
        <f>#REF!</f>
        <v>#REF!</v>
      </c>
      <c r="B357" s="89">
        <v>17</v>
      </c>
      <c r="C357" s="90" t="e">
        <f>#REF!</f>
        <v>#REF!</v>
      </c>
      <c r="D357" s="95">
        <f t="shared" si="48"/>
        <v>0</v>
      </c>
      <c r="E357" s="95">
        <f t="shared" si="48"/>
        <v>0</v>
      </c>
      <c r="F357" s="95">
        <f t="shared" si="48"/>
        <v>0</v>
      </c>
      <c r="G357" s="95">
        <f t="shared" si="48"/>
        <v>0</v>
      </c>
      <c r="H357" s="95" t="e">
        <f t="shared" si="48"/>
        <v>#REF!</v>
      </c>
      <c r="I357" s="95">
        <f t="shared" si="48"/>
        <v>0</v>
      </c>
      <c r="J357" s="95">
        <f t="shared" si="48"/>
        <v>0</v>
      </c>
      <c r="K357" s="95">
        <f t="shared" si="48"/>
        <v>0</v>
      </c>
      <c r="L357" s="95">
        <f t="shared" si="48"/>
        <v>0</v>
      </c>
      <c r="M357" s="95" t="e">
        <f t="shared" si="48"/>
        <v>#REF!</v>
      </c>
      <c r="N357" s="95">
        <f t="shared" si="48"/>
        <v>0</v>
      </c>
      <c r="O357" s="92"/>
      <c r="P357" s="92"/>
      <c r="Q357" s="92"/>
      <c r="R357" s="92"/>
      <c r="S357" s="93" t="e">
        <f t="shared" si="46"/>
        <v>#REF!</v>
      </c>
      <c r="T357" s="94"/>
      <c r="U357" s="94"/>
      <c r="V357" s="94"/>
      <c r="W357" s="94"/>
      <c r="X357" s="96" t="e">
        <f t="shared" si="49"/>
        <v>#REF!</v>
      </c>
      <c r="Y357" s="102" t="e">
        <f t="shared" si="49"/>
        <v>#REF!</v>
      </c>
      <c r="AC357" s="108">
        <v>1493.38</v>
      </c>
    </row>
    <row r="358" spans="1:29" x14ac:dyDescent="0.2">
      <c r="A358" s="88" t="e">
        <f>#REF!</f>
        <v>#REF!</v>
      </c>
      <c r="B358" s="89">
        <v>18</v>
      </c>
      <c r="C358" s="90" t="e">
        <f>#REF!</f>
        <v>#REF!</v>
      </c>
      <c r="D358" s="95">
        <f t="shared" ref="D358:N373" si="50">D357</f>
        <v>0</v>
      </c>
      <c r="E358" s="95">
        <f t="shared" si="50"/>
        <v>0</v>
      </c>
      <c r="F358" s="95">
        <f t="shared" si="50"/>
        <v>0</v>
      </c>
      <c r="G358" s="95">
        <f t="shared" si="50"/>
        <v>0</v>
      </c>
      <c r="H358" s="95" t="e">
        <f t="shared" si="50"/>
        <v>#REF!</v>
      </c>
      <c r="I358" s="95">
        <f t="shared" si="50"/>
        <v>0</v>
      </c>
      <c r="J358" s="95">
        <f t="shared" si="50"/>
        <v>0</v>
      </c>
      <c r="K358" s="95">
        <f t="shared" si="50"/>
        <v>0</v>
      </c>
      <c r="L358" s="95">
        <f t="shared" si="50"/>
        <v>0</v>
      </c>
      <c r="M358" s="95" t="e">
        <f t="shared" si="50"/>
        <v>#REF!</v>
      </c>
      <c r="N358" s="95">
        <f t="shared" si="50"/>
        <v>0</v>
      </c>
      <c r="O358" s="92"/>
      <c r="P358" s="92"/>
      <c r="Q358" s="92"/>
      <c r="R358" s="92"/>
      <c r="S358" s="93" t="e">
        <f t="shared" si="46"/>
        <v>#REF!</v>
      </c>
      <c r="T358" s="94"/>
      <c r="U358" s="94"/>
      <c r="V358" s="94"/>
      <c r="W358" s="94"/>
      <c r="X358" s="96" t="e">
        <f t="shared" ref="X358:Y373" si="51">X357</f>
        <v>#REF!</v>
      </c>
      <c r="Y358" s="102" t="e">
        <f t="shared" si="51"/>
        <v>#REF!</v>
      </c>
      <c r="AC358" s="108">
        <v>1482.64</v>
      </c>
    </row>
    <row r="359" spans="1:29" x14ac:dyDescent="0.2">
      <c r="A359" s="88" t="e">
        <f>#REF!</f>
        <v>#REF!</v>
      </c>
      <c r="B359" s="89">
        <v>19</v>
      </c>
      <c r="C359" s="90" t="e">
        <f>#REF!</f>
        <v>#REF!</v>
      </c>
      <c r="D359" s="95">
        <f t="shared" si="50"/>
        <v>0</v>
      </c>
      <c r="E359" s="95">
        <f t="shared" si="50"/>
        <v>0</v>
      </c>
      <c r="F359" s="95">
        <f t="shared" si="50"/>
        <v>0</v>
      </c>
      <c r="G359" s="95">
        <f t="shared" si="50"/>
        <v>0</v>
      </c>
      <c r="H359" s="95" t="e">
        <f t="shared" si="50"/>
        <v>#REF!</v>
      </c>
      <c r="I359" s="95">
        <f t="shared" si="50"/>
        <v>0</v>
      </c>
      <c r="J359" s="95">
        <f t="shared" si="50"/>
        <v>0</v>
      </c>
      <c r="K359" s="95">
        <f t="shared" si="50"/>
        <v>0</v>
      </c>
      <c r="L359" s="95">
        <f t="shared" si="50"/>
        <v>0</v>
      </c>
      <c r="M359" s="95" t="e">
        <f t="shared" si="50"/>
        <v>#REF!</v>
      </c>
      <c r="N359" s="95">
        <f t="shared" si="50"/>
        <v>0</v>
      </c>
      <c r="O359" s="92"/>
      <c r="P359" s="92"/>
      <c r="Q359" s="92"/>
      <c r="R359" s="92"/>
      <c r="S359" s="93" t="e">
        <f t="shared" si="46"/>
        <v>#REF!</v>
      </c>
      <c r="T359" s="94"/>
      <c r="U359" s="94"/>
      <c r="V359" s="94"/>
      <c r="W359" s="94"/>
      <c r="X359" s="96" t="e">
        <f t="shared" si="51"/>
        <v>#REF!</v>
      </c>
      <c r="Y359" s="102" t="e">
        <f t="shared" si="51"/>
        <v>#REF!</v>
      </c>
      <c r="AC359" s="108">
        <v>1453.22</v>
      </c>
    </row>
    <row r="360" spans="1:29" x14ac:dyDescent="0.2">
      <c r="A360" s="88" t="e">
        <f>#REF!</f>
        <v>#REF!</v>
      </c>
      <c r="B360" s="89">
        <v>20</v>
      </c>
      <c r="C360" s="90" t="e">
        <f>#REF!</f>
        <v>#REF!</v>
      </c>
      <c r="D360" s="95">
        <f t="shared" si="50"/>
        <v>0</v>
      </c>
      <c r="E360" s="95">
        <f t="shared" si="50"/>
        <v>0</v>
      </c>
      <c r="F360" s="95">
        <f t="shared" si="50"/>
        <v>0</v>
      </c>
      <c r="G360" s="95">
        <f t="shared" si="50"/>
        <v>0</v>
      </c>
      <c r="H360" s="95" t="e">
        <f t="shared" si="50"/>
        <v>#REF!</v>
      </c>
      <c r="I360" s="95">
        <f t="shared" si="50"/>
        <v>0</v>
      </c>
      <c r="J360" s="95">
        <f t="shared" si="50"/>
        <v>0</v>
      </c>
      <c r="K360" s="95">
        <f t="shared" si="50"/>
        <v>0</v>
      </c>
      <c r="L360" s="95">
        <f t="shared" si="50"/>
        <v>0</v>
      </c>
      <c r="M360" s="95" t="e">
        <f t="shared" si="50"/>
        <v>#REF!</v>
      </c>
      <c r="N360" s="95">
        <f t="shared" si="50"/>
        <v>0</v>
      </c>
      <c r="O360" s="92"/>
      <c r="P360" s="92"/>
      <c r="Q360" s="92"/>
      <c r="R360" s="92"/>
      <c r="S360" s="93" t="e">
        <f t="shared" si="46"/>
        <v>#REF!</v>
      </c>
      <c r="T360" s="94"/>
      <c r="U360" s="94"/>
      <c r="V360" s="94"/>
      <c r="W360" s="94"/>
      <c r="X360" s="96" t="e">
        <f t="shared" si="51"/>
        <v>#REF!</v>
      </c>
      <c r="Y360" s="102" t="e">
        <f t="shared" si="51"/>
        <v>#REF!</v>
      </c>
      <c r="AC360" s="108">
        <v>1429.86</v>
      </c>
    </row>
    <row r="361" spans="1:29" x14ac:dyDescent="0.2">
      <c r="A361" s="88" t="e">
        <f>#REF!</f>
        <v>#REF!</v>
      </c>
      <c r="B361" s="89">
        <v>21</v>
      </c>
      <c r="C361" s="90" t="e">
        <f>#REF!</f>
        <v>#REF!</v>
      </c>
      <c r="D361" s="95">
        <f t="shared" si="50"/>
        <v>0</v>
      </c>
      <c r="E361" s="95">
        <f t="shared" si="50"/>
        <v>0</v>
      </c>
      <c r="F361" s="95">
        <f t="shared" si="50"/>
        <v>0</v>
      </c>
      <c r="G361" s="95">
        <f t="shared" si="50"/>
        <v>0</v>
      </c>
      <c r="H361" s="95" t="e">
        <f t="shared" si="50"/>
        <v>#REF!</v>
      </c>
      <c r="I361" s="95">
        <f t="shared" si="50"/>
        <v>0</v>
      </c>
      <c r="J361" s="95">
        <f t="shared" si="50"/>
        <v>0</v>
      </c>
      <c r="K361" s="95">
        <f t="shared" si="50"/>
        <v>0</v>
      </c>
      <c r="L361" s="95">
        <f t="shared" si="50"/>
        <v>0</v>
      </c>
      <c r="M361" s="95" t="e">
        <f t="shared" si="50"/>
        <v>#REF!</v>
      </c>
      <c r="N361" s="95">
        <f t="shared" si="50"/>
        <v>0</v>
      </c>
      <c r="O361" s="92"/>
      <c r="P361" s="92"/>
      <c r="Q361" s="92"/>
      <c r="R361" s="92"/>
      <c r="S361" s="93" t="e">
        <f t="shared" si="46"/>
        <v>#REF!</v>
      </c>
      <c r="T361" s="94"/>
      <c r="U361" s="94"/>
      <c r="V361" s="94"/>
      <c r="W361" s="94"/>
      <c r="X361" s="96" t="e">
        <f t="shared" si="51"/>
        <v>#REF!</v>
      </c>
      <c r="Y361" s="102" t="e">
        <f t="shared" si="51"/>
        <v>#REF!</v>
      </c>
      <c r="AC361" s="108">
        <v>1413.56</v>
      </c>
    </row>
    <row r="362" spans="1:29" x14ac:dyDescent="0.2">
      <c r="A362" s="88" t="e">
        <f>#REF!</f>
        <v>#REF!</v>
      </c>
      <c r="B362" s="89">
        <v>22</v>
      </c>
      <c r="C362" s="90" t="e">
        <f>#REF!</f>
        <v>#REF!</v>
      </c>
      <c r="D362" s="95">
        <f t="shared" si="50"/>
        <v>0</v>
      </c>
      <c r="E362" s="95">
        <f t="shared" si="50"/>
        <v>0</v>
      </c>
      <c r="F362" s="95">
        <f t="shared" si="50"/>
        <v>0</v>
      </c>
      <c r="G362" s="95">
        <f t="shared" si="50"/>
        <v>0</v>
      </c>
      <c r="H362" s="95" t="e">
        <f t="shared" si="50"/>
        <v>#REF!</v>
      </c>
      <c r="I362" s="95">
        <f t="shared" si="50"/>
        <v>0</v>
      </c>
      <c r="J362" s="95">
        <f t="shared" si="50"/>
        <v>0</v>
      </c>
      <c r="K362" s="95">
        <f t="shared" si="50"/>
        <v>0</v>
      </c>
      <c r="L362" s="95">
        <f t="shared" si="50"/>
        <v>0</v>
      </c>
      <c r="M362" s="95" t="e">
        <f t="shared" si="50"/>
        <v>#REF!</v>
      </c>
      <c r="N362" s="95">
        <f t="shared" si="50"/>
        <v>0</v>
      </c>
      <c r="O362" s="92"/>
      <c r="P362" s="92"/>
      <c r="Q362" s="92"/>
      <c r="R362" s="92"/>
      <c r="S362" s="93" t="e">
        <f t="shared" si="46"/>
        <v>#REF!</v>
      </c>
      <c r="T362" s="94"/>
      <c r="U362" s="94"/>
      <c r="V362" s="94"/>
      <c r="W362" s="94"/>
      <c r="X362" s="96" t="e">
        <f t="shared" si="51"/>
        <v>#REF!</v>
      </c>
      <c r="Y362" s="102" t="e">
        <f t="shared" si="51"/>
        <v>#REF!</v>
      </c>
      <c r="AC362" s="108">
        <v>1402.49</v>
      </c>
    </row>
    <row r="363" spans="1:29" x14ac:dyDescent="0.2">
      <c r="A363" s="88" t="e">
        <f>#REF!</f>
        <v>#REF!</v>
      </c>
      <c r="B363" s="89">
        <v>23</v>
      </c>
      <c r="C363" s="90" t="e">
        <f>#REF!</f>
        <v>#REF!</v>
      </c>
      <c r="D363" s="95">
        <f t="shared" si="50"/>
        <v>0</v>
      </c>
      <c r="E363" s="95">
        <f t="shared" si="50"/>
        <v>0</v>
      </c>
      <c r="F363" s="95">
        <f t="shared" si="50"/>
        <v>0</v>
      </c>
      <c r="G363" s="95">
        <f t="shared" si="50"/>
        <v>0</v>
      </c>
      <c r="H363" s="95" t="e">
        <f t="shared" si="50"/>
        <v>#REF!</v>
      </c>
      <c r="I363" s="95">
        <f t="shared" si="50"/>
        <v>0</v>
      </c>
      <c r="J363" s="95">
        <f t="shared" si="50"/>
        <v>0</v>
      </c>
      <c r="K363" s="95">
        <f t="shared" si="50"/>
        <v>0</v>
      </c>
      <c r="L363" s="95">
        <f t="shared" si="50"/>
        <v>0</v>
      </c>
      <c r="M363" s="95" t="e">
        <f t="shared" si="50"/>
        <v>#REF!</v>
      </c>
      <c r="N363" s="95">
        <f t="shared" si="50"/>
        <v>0</v>
      </c>
      <c r="O363" s="92"/>
      <c r="P363" s="92"/>
      <c r="Q363" s="92"/>
      <c r="R363" s="92"/>
      <c r="S363" s="93" t="e">
        <f t="shared" si="46"/>
        <v>#REF!</v>
      </c>
      <c r="T363" s="94"/>
      <c r="U363" s="94"/>
      <c r="V363" s="94"/>
      <c r="W363" s="94"/>
      <c r="X363" s="96" t="e">
        <f t="shared" si="51"/>
        <v>#REF!</v>
      </c>
      <c r="Y363" s="102" t="e">
        <f t="shared" si="51"/>
        <v>#REF!</v>
      </c>
      <c r="AC363" s="108">
        <v>1405.81</v>
      </c>
    </row>
    <row r="364" spans="1:29" x14ac:dyDescent="0.2">
      <c r="A364" s="88" t="e">
        <f>#REF!</f>
        <v>#REF!</v>
      </c>
      <c r="B364" s="89">
        <v>24</v>
      </c>
      <c r="C364" s="90" t="e">
        <f>#REF!</f>
        <v>#REF!</v>
      </c>
      <c r="D364" s="95">
        <f t="shared" si="50"/>
        <v>0</v>
      </c>
      <c r="E364" s="95">
        <f t="shared" si="50"/>
        <v>0</v>
      </c>
      <c r="F364" s="95">
        <f t="shared" si="50"/>
        <v>0</v>
      </c>
      <c r="G364" s="95">
        <f t="shared" si="50"/>
        <v>0</v>
      </c>
      <c r="H364" s="95" t="e">
        <f t="shared" si="50"/>
        <v>#REF!</v>
      </c>
      <c r="I364" s="95">
        <f t="shared" si="50"/>
        <v>0</v>
      </c>
      <c r="J364" s="95">
        <f t="shared" si="50"/>
        <v>0</v>
      </c>
      <c r="K364" s="95">
        <f t="shared" si="50"/>
        <v>0</v>
      </c>
      <c r="L364" s="95">
        <f t="shared" si="50"/>
        <v>0</v>
      </c>
      <c r="M364" s="95" t="e">
        <f t="shared" si="50"/>
        <v>#REF!</v>
      </c>
      <c r="N364" s="95">
        <f t="shared" si="50"/>
        <v>0</v>
      </c>
      <c r="O364" s="92"/>
      <c r="P364" s="92"/>
      <c r="Q364" s="92"/>
      <c r="R364" s="92"/>
      <c r="S364" s="93" t="e">
        <f t="shared" si="46"/>
        <v>#REF!</v>
      </c>
      <c r="T364" s="94"/>
      <c r="U364" s="94"/>
      <c r="V364" s="94"/>
      <c r="W364" s="94"/>
      <c r="X364" s="96" t="e">
        <f t="shared" si="51"/>
        <v>#REF!</v>
      </c>
      <c r="Y364" s="102" t="e">
        <f t="shared" si="51"/>
        <v>#REF!</v>
      </c>
      <c r="AC364" s="108">
        <v>1432.57</v>
      </c>
    </row>
    <row r="365" spans="1:29" x14ac:dyDescent="0.2">
      <c r="A365" s="88" t="e">
        <f>#REF!</f>
        <v>#REF!</v>
      </c>
      <c r="B365" s="89">
        <v>1</v>
      </c>
      <c r="C365" s="90" t="e">
        <f>#REF!</f>
        <v>#REF!</v>
      </c>
      <c r="D365" s="95">
        <f t="shared" si="50"/>
        <v>0</v>
      </c>
      <c r="E365" s="95">
        <f t="shared" si="50"/>
        <v>0</v>
      </c>
      <c r="F365" s="95">
        <f t="shared" si="50"/>
        <v>0</v>
      </c>
      <c r="G365" s="95">
        <f t="shared" si="50"/>
        <v>0</v>
      </c>
      <c r="H365" s="95" t="e">
        <f t="shared" si="50"/>
        <v>#REF!</v>
      </c>
      <c r="I365" s="95">
        <f t="shared" si="50"/>
        <v>0</v>
      </c>
      <c r="J365" s="95">
        <f t="shared" si="50"/>
        <v>0</v>
      </c>
      <c r="K365" s="95">
        <f t="shared" si="50"/>
        <v>0</v>
      </c>
      <c r="L365" s="95">
        <f t="shared" si="50"/>
        <v>0</v>
      </c>
      <c r="M365" s="95" t="e">
        <f t="shared" si="50"/>
        <v>#REF!</v>
      </c>
      <c r="N365" s="95">
        <f t="shared" si="50"/>
        <v>0</v>
      </c>
      <c r="O365" s="92"/>
      <c r="P365" s="92"/>
      <c r="Q365" s="92"/>
      <c r="R365" s="92"/>
      <c r="S365" s="93" t="e">
        <f t="shared" si="46"/>
        <v>#REF!</v>
      </c>
      <c r="T365" s="94"/>
      <c r="U365" s="94"/>
      <c r="V365" s="94"/>
      <c r="W365" s="94"/>
      <c r="X365" s="96" t="e">
        <f t="shared" si="51"/>
        <v>#REF!</v>
      </c>
      <c r="Y365" s="102" t="e">
        <f t="shared" si="51"/>
        <v>#REF!</v>
      </c>
      <c r="AC365" s="108">
        <f t="array" ref="AC365:AC388">TRANSPOSE('менее 670  3_4ЦК'!B426:Y426)</f>
        <v>1430.46</v>
      </c>
    </row>
    <row r="366" spans="1:29" x14ac:dyDescent="0.2">
      <c r="A366" s="88" t="e">
        <f>#REF!</f>
        <v>#REF!</v>
      </c>
      <c r="B366" s="89">
        <v>2</v>
      </c>
      <c r="C366" s="90" t="e">
        <f>#REF!</f>
        <v>#REF!</v>
      </c>
      <c r="D366" s="95">
        <f t="shared" si="50"/>
        <v>0</v>
      </c>
      <c r="E366" s="95">
        <f t="shared" si="50"/>
        <v>0</v>
      </c>
      <c r="F366" s="95">
        <f t="shared" si="50"/>
        <v>0</v>
      </c>
      <c r="G366" s="95">
        <f t="shared" si="50"/>
        <v>0</v>
      </c>
      <c r="H366" s="95" t="e">
        <f t="shared" si="50"/>
        <v>#REF!</v>
      </c>
      <c r="I366" s="95">
        <f t="shared" si="50"/>
        <v>0</v>
      </c>
      <c r="J366" s="95">
        <f t="shared" si="50"/>
        <v>0</v>
      </c>
      <c r="K366" s="95">
        <f t="shared" si="50"/>
        <v>0</v>
      </c>
      <c r="L366" s="95">
        <f t="shared" si="50"/>
        <v>0</v>
      </c>
      <c r="M366" s="95" t="e">
        <f t="shared" si="50"/>
        <v>#REF!</v>
      </c>
      <c r="N366" s="95">
        <f t="shared" si="50"/>
        <v>0</v>
      </c>
      <c r="O366" s="92"/>
      <c r="P366" s="92"/>
      <c r="Q366" s="92"/>
      <c r="R366" s="92"/>
      <c r="S366" s="93" t="e">
        <f t="shared" si="46"/>
        <v>#REF!</v>
      </c>
      <c r="T366" s="94"/>
      <c r="U366" s="94"/>
      <c r="V366" s="94"/>
      <c r="W366" s="94"/>
      <c r="X366" s="96" t="e">
        <f t="shared" si="51"/>
        <v>#REF!</v>
      </c>
      <c r="Y366" s="102" t="e">
        <f t="shared" si="51"/>
        <v>#REF!</v>
      </c>
      <c r="AC366" s="108">
        <v>1431.71</v>
      </c>
    </row>
    <row r="367" spans="1:29" x14ac:dyDescent="0.2">
      <c r="A367" s="88" t="e">
        <f>#REF!</f>
        <v>#REF!</v>
      </c>
      <c r="B367" s="89">
        <v>3</v>
      </c>
      <c r="C367" s="90" t="e">
        <f>#REF!</f>
        <v>#REF!</v>
      </c>
      <c r="D367" s="95">
        <f t="shared" si="50"/>
        <v>0</v>
      </c>
      <c r="E367" s="95">
        <f t="shared" si="50"/>
        <v>0</v>
      </c>
      <c r="F367" s="95">
        <f t="shared" si="50"/>
        <v>0</v>
      </c>
      <c r="G367" s="95">
        <f t="shared" si="50"/>
        <v>0</v>
      </c>
      <c r="H367" s="95" t="e">
        <f t="shared" si="50"/>
        <v>#REF!</v>
      </c>
      <c r="I367" s="95">
        <f t="shared" si="50"/>
        <v>0</v>
      </c>
      <c r="J367" s="95">
        <f t="shared" si="50"/>
        <v>0</v>
      </c>
      <c r="K367" s="95">
        <f t="shared" si="50"/>
        <v>0</v>
      </c>
      <c r="L367" s="95">
        <f t="shared" si="50"/>
        <v>0</v>
      </c>
      <c r="M367" s="95" t="e">
        <f t="shared" si="50"/>
        <v>#REF!</v>
      </c>
      <c r="N367" s="95">
        <f t="shared" si="50"/>
        <v>0</v>
      </c>
      <c r="O367" s="92"/>
      <c r="P367" s="92"/>
      <c r="Q367" s="92"/>
      <c r="R367" s="92"/>
      <c r="S367" s="93" t="e">
        <f t="shared" si="46"/>
        <v>#REF!</v>
      </c>
      <c r="T367" s="94"/>
      <c r="U367" s="94"/>
      <c r="V367" s="94"/>
      <c r="W367" s="94"/>
      <c r="X367" s="96" t="e">
        <f t="shared" si="51"/>
        <v>#REF!</v>
      </c>
      <c r="Y367" s="102" t="e">
        <f t="shared" si="51"/>
        <v>#REF!</v>
      </c>
      <c r="AC367" s="108">
        <v>1419.05</v>
      </c>
    </row>
    <row r="368" spans="1:29" x14ac:dyDescent="0.2">
      <c r="A368" s="88" t="e">
        <f>#REF!</f>
        <v>#REF!</v>
      </c>
      <c r="B368" s="89">
        <v>4</v>
      </c>
      <c r="C368" s="90" t="e">
        <f>#REF!</f>
        <v>#REF!</v>
      </c>
      <c r="D368" s="95">
        <f t="shared" si="50"/>
        <v>0</v>
      </c>
      <c r="E368" s="95">
        <f t="shared" si="50"/>
        <v>0</v>
      </c>
      <c r="F368" s="95">
        <f t="shared" si="50"/>
        <v>0</v>
      </c>
      <c r="G368" s="95">
        <f t="shared" si="50"/>
        <v>0</v>
      </c>
      <c r="H368" s="95" t="e">
        <f t="shared" si="50"/>
        <v>#REF!</v>
      </c>
      <c r="I368" s="95">
        <f t="shared" si="50"/>
        <v>0</v>
      </c>
      <c r="J368" s="95">
        <f t="shared" si="50"/>
        <v>0</v>
      </c>
      <c r="K368" s="95">
        <f t="shared" si="50"/>
        <v>0</v>
      </c>
      <c r="L368" s="95">
        <f t="shared" si="50"/>
        <v>0</v>
      </c>
      <c r="M368" s="95" t="e">
        <f t="shared" si="50"/>
        <v>#REF!</v>
      </c>
      <c r="N368" s="95">
        <f t="shared" si="50"/>
        <v>0</v>
      </c>
      <c r="O368" s="92"/>
      <c r="P368" s="92"/>
      <c r="Q368" s="92"/>
      <c r="R368" s="92"/>
      <c r="S368" s="93" t="e">
        <f t="shared" si="46"/>
        <v>#REF!</v>
      </c>
      <c r="T368" s="94"/>
      <c r="U368" s="94"/>
      <c r="V368" s="94"/>
      <c r="W368" s="94"/>
      <c r="X368" s="96" t="e">
        <f t="shared" si="51"/>
        <v>#REF!</v>
      </c>
      <c r="Y368" s="102" t="e">
        <f t="shared" si="51"/>
        <v>#REF!</v>
      </c>
      <c r="AC368" s="108">
        <v>1420.24</v>
      </c>
    </row>
    <row r="369" spans="1:29" x14ac:dyDescent="0.2">
      <c r="A369" s="88" t="e">
        <f>#REF!</f>
        <v>#REF!</v>
      </c>
      <c r="B369" s="89">
        <v>5</v>
      </c>
      <c r="C369" s="90" t="e">
        <f>#REF!</f>
        <v>#REF!</v>
      </c>
      <c r="D369" s="95">
        <f t="shared" si="50"/>
        <v>0</v>
      </c>
      <c r="E369" s="95">
        <f t="shared" si="50"/>
        <v>0</v>
      </c>
      <c r="F369" s="95">
        <f t="shared" si="50"/>
        <v>0</v>
      </c>
      <c r="G369" s="95">
        <f t="shared" si="50"/>
        <v>0</v>
      </c>
      <c r="H369" s="95" t="e">
        <f t="shared" si="50"/>
        <v>#REF!</v>
      </c>
      <c r="I369" s="95">
        <f t="shared" si="50"/>
        <v>0</v>
      </c>
      <c r="J369" s="95">
        <f t="shared" si="50"/>
        <v>0</v>
      </c>
      <c r="K369" s="95">
        <f t="shared" si="50"/>
        <v>0</v>
      </c>
      <c r="L369" s="95">
        <f t="shared" si="50"/>
        <v>0</v>
      </c>
      <c r="M369" s="95" t="e">
        <f t="shared" si="50"/>
        <v>#REF!</v>
      </c>
      <c r="N369" s="95">
        <f t="shared" si="50"/>
        <v>0</v>
      </c>
      <c r="O369" s="92"/>
      <c r="P369" s="92"/>
      <c r="Q369" s="92"/>
      <c r="R369" s="92"/>
      <c r="S369" s="93" t="e">
        <f t="shared" si="46"/>
        <v>#REF!</v>
      </c>
      <c r="T369" s="94"/>
      <c r="U369" s="94"/>
      <c r="V369" s="94"/>
      <c r="W369" s="94"/>
      <c r="X369" s="96" t="e">
        <f t="shared" si="51"/>
        <v>#REF!</v>
      </c>
      <c r="Y369" s="102" t="e">
        <f t="shared" si="51"/>
        <v>#REF!</v>
      </c>
      <c r="AC369" s="108">
        <v>1420.88</v>
      </c>
    </row>
    <row r="370" spans="1:29" x14ac:dyDescent="0.2">
      <c r="A370" s="88" t="e">
        <f>#REF!</f>
        <v>#REF!</v>
      </c>
      <c r="B370" s="89">
        <v>6</v>
      </c>
      <c r="C370" s="90" t="e">
        <f>#REF!</f>
        <v>#REF!</v>
      </c>
      <c r="D370" s="95">
        <f t="shared" si="50"/>
        <v>0</v>
      </c>
      <c r="E370" s="95">
        <f t="shared" si="50"/>
        <v>0</v>
      </c>
      <c r="F370" s="95">
        <f t="shared" si="50"/>
        <v>0</v>
      </c>
      <c r="G370" s="95">
        <f t="shared" si="50"/>
        <v>0</v>
      </c>
      <c r="H370" s="95" t="e">
        <f t="shared" si="50"/>
        <v>#REF!</v>
      </c>
      <c r="I370" s="95">
        <f t="shared" si="50"/>
        <v>0</v>
      </c>
      <c r="J370" s="95">
        <f t="shared" si="50"/>
        <v>0</v>
      </c>
      <c r="K370" s="95">
        <f t="shared" si="50"/>
        <v>0</v>
      </c>
      <c r="L370" s="95">
        <f t="shared" si="50"/>
        <v>0</v>
      </c>
      <c r="M370" s="95" t="e">
        <f t="shared" si="50"/>
        <v>#REF!</v>
      </c>
      <c r="N370" s="95">
        <f t="shared" si="50"/>
        <v>0</v>
      </c>
      <c r="O370" s="92"/>
      <c r="P370" s="92"/>
      <c r="Q370" s="92"/>
      <c r="R370" s="92"/>
      <c r="S370" s="93" t="e">
        <f t="shared" si="46"/>
        <v>#REF!</v>
      </c>
      <c r="T370" s="94"/>
      <c r="U370" s="94"/>
      <c r="V370" s="94"/>
      <c r="W370" s="94"/>
      <c r="X370" s="96" t="e">
        <f t="shared" si="51"/>
        <v>#REF!</v>
      </c>
      <c r="Y370" s="102" t="e">
        <f t="shared" si="51"/>
        <v>#REF!</v>
      </c>
      <c r="AC370" s="108">
        <v>1422.56</v>
      </c>
    </row>
    <row r="371" spans="1:29" x14ac:dyDescent="0.2">
      <c r="A371" s="88" t="e">
        <f>#REF!</f>
        <v>#REF!</v>
      </c>
      <c r="B371" s="89">
        <v>7</v>
      </c>
      <c r="C371" s="90" t="e">
        <f>#REF!</f>
        <v>#REF!</v>
      </c>
      <c r="D371" s="95">
        <f t="shared" si="50"/>
        <v>0</v>
      </c>
      <c r="E371" s="95">
        <f t="shared" si="50"/>
        <v>0</v>
      </c>
      <c r="F371" s="95">
        <f t="shared" si="50"/>
        <v>0</v>
      </c>
      <c r="G371" s="95">
        <f t="shared" si="50"/>
        <v>0</v>
      </c>
      <c r="H371" s="95" t="e">
        <f t="shared" si="50"/>
        <v>#REF!</v>
      </c>
      <c r="I371" s="95">
        <f t="shared" si="50"/>
        <v>0</v>
      </c>
      <c r="J371" s="95">
        <f t="shared" si="50"/>
        <v>0</v>
      </c>
      <c r="K371" s="95">
        <f t="shared" si="50"/>
        <v>0</v>
      </c>
      <c r="L371" s="95">
        <f t="shared" si="50"/>
        <v>0</v>
      </c>
      <c r="M371" s="95" t="e">
        <f t="shared" si="50"/>
        <v>#REF!</v>
      </c>
      <c r="N371" s="95">
        <f t="shared" si="50"/>
        <v>0</v>
      </c>
      <c r="O371" s="92"/>
      <c r="P371" s="92"/>
      <c r="Q371" s="92"/>
      <c r="R371" s="92"/>
      <c r="S371" s="93" t="e">
        <f t="shared" si="46"/>
        <v>#REF!</v>
      </c>
      <c r="T371" s="94"/>
      <c r="U371" s="94"/>
      <c r="V371" s="94"/>
      <c r="W371" s="94"/>
      <c r="X371" s="96" t="e">
        <f t="shared" si="51"/>
        <v>#REF!</v>
      </c>
      <c r="Y371" s="102" t="e">
        <f t="shared" si="51"/>
        <v>#REF!</v>
      </c>
      <c r="AC371" s="108">
        <v>1433.46</v>
      </c>
    </row>
    <row r="372" spans="1:29" x14ac:dyDescent="0.2">
      <c r="A372" s="88" t="e">
        <f>#REF!</f>
        <v>#REF!</v>
      </c>
      <c r="B372" s="89">
        <v>8</v>
      </c>
      <c r="C372" s="90" t="e">
        <f>#REF!</f>
        <v>#REF!</v>
      </c>
      <c r="D372" s="95">
        <f t="shared" si="50"/>
        <v>0</v>
      </c>
      <c r="E372" s="95">
        <f t="shared" si="50"/>
        <v>0</v>
      </c>
      <c r="F372" s="95">
        <f t="shared" si="50"/>
        <v>0</v>
      </c>
      <c r="G372" s="95">
        <f t="shared" si="50"/>
        <v>0</v>
      </c>
      <c r="H372" s="95" t="e">
        <f t="shared" si="50"/>
        <v>#REF!</v>
      </c>
      <c r="I372" s="95">
        <f t="shared" si="50"/>
        <v>0</v>
      </c>
      <c r="J372" s="95">
        <f t="shared" si="50"/>
        <v>0</v>
      </c>
      <c r="K372" s="95">
        <f t="shared" si="50"/>
        <v>0</v>
      </c>
      <c r="L372" s="95">
        <f t="shared" si="50"/>
        <v>0</v>
      </c>
      <c r="M372" s="95" t="e">
        <f t="shared" si="50"/>
        <v>#REF!</v>
      </c>
      <c r="N372" s="95">
        <f t="shared" si="50"/>
        <v>0</v>
      </c>
      <c r="O372" s="92"/>
      <c r="P372" s="92"/>
      <c r="Q372" s="92"/>
      <c r="R372" s="92"/>
      <c r="S372" s="93" t="e">
        <f t="shared" si="46"/>
        <v>#REF!</v>
      </c>
      <c r="T372" s="94"/>
      <c r="U372" s="94"/>
      <c r="V372" s="94"/>
      <c r="W372" s="94"/>
      <c r="X372" s="96" t="e">
        <f t="shared" si="51"/>
        <v>#REF!</v>
      </c>
      <c r="Y372" s="102" t="e">
        <f t="shared" si="51"/>
        <v>#REF!</v>
      </c>
      <c r="AC372" s="108">
        <v>1414.1</v>
      </c>
    </row>
    <row r="373" spans="1:29" x14ac:dyDescent="0.2">
      <c r="A373" s="88" t="e">
        <f>#REF!</f>
        <v>#REF!</v>
      </c>
      <c r="B373" s="89">
        <v>9</v>
      </c>
      <c r="C373" s="90" t="e">
        <f>#REF!</f>
        <v>#REF!</v>
      </c>
      <c r="D373" s="95">
        <f t="shared" si="50"/>
        <v>0</v>
      </c>
      <c r="E373" s="95">
        <f t="shared" si="50"/>
        <v>0</v>
      </c>
      <c r="F373" s="95">
        <f t="shared" si="50"/>
        <v>0</v>
      </c>
      <c r="G373" s="95">
        <f t="shared" si="50"/>
        <v>0</v>
      </c>
      <c r="H373" s="95" t="e">
        <f t="shared" si="50"/>
        <v>#REF!</v>
      </c>
      <c r="I373" s="95">
        <f t="shared" si="50"/>
        <v>0</v>
      </c>
      <c r="J373" s="95">
        <f t="shared" si="50"/>
        <v>0</v>
      </c>
      <c r="K373" s="95">
        <f t="shared" si="50"/>
        <v>0</v>
      </c>
      <c r="L373" s="95">
        <f t="shared" si="50"/>
        <v>0</v>
      </c>
      <c r="M373" s="95" t="e">
        <f t="shared" si="50"/>
        <v>#REF!</v>
      </c>
      <c r="N373" s="95">
        <f t="shared" si="50"/>
        <v>0</v>
      </c>
      <c r="O373" s="92"/>
      <c r="P373" s="92"/>
      <c r="Q373" s="92"/>
      <c r="R373" s="92"/>
      <c r="S373" s="93" t="e">
        <f t="shared" si="46"/>
        <v>#REF!</v>
      </c>
      <c r="T373" s="94"/>
      <c r="U373" s="94"/>
      <c r="V373" s="94"/>
      <c r="W373" s="94"/>
      <c r="X373" s="96" t="e">
        <f t="shared" si="51"/>
        <v>#REF!</v>
      </c>
      <c r="Y373" s="102" t="e">
        <f t="shared" si="51"/>
        <v>#REF!</v>
      </c>
      <c r="AC373" s="108">
        <v>1382.74</v>
      </c>
    </row>
    <row r="374" spans="1:29" x14ac:dyDescent="0.2">
      <c r="A374" s="88" t="e">
        <f>#REF!</f>
        <v>#REF!</v>
      </c>
      <c r="B374" s="89">
        <v>10</v>
      </c>
      <c r="C374" s="90" t="e">
        <f>#REF!</f>
        <v>#REF!</v>
      </c>
      <c r="D374" s="95">
        <f t="shared" ref="D374:N389" si="52">D373</f>
        <v>0</v>
      </c>
      <c r="E374" s="95">
        <f t="shared" si="52"/>
        <v>0</v>
      </c>
      <c r="F374" s="95">
        <f t="shared" si="52"/>
        <v>0</v>
      </c>
      <c r="G374" s="95">
        <f t="shared" si="52"/>
        <v>0</v>
      </c>
      <c r="H374" s="95" t="e">
        <f t="shared" si="52"/>
        <v>#REF!</v>
      </c>
      <c r="I374" s="95">
        <f t="shared" si="52"/>
        <v>0</v>
      </c>
      <c r="J374" s="95">
        <f t="shared" si="52"/>
        <v>0</v>
      </c>
      <c r="K374" s="95">
        <f t="shared" si="52"/>
        <v>0</v>
      </c>
      <c r="L374" s="95">
        <f t="shared" si="52"/>
        <v>0</v>
      </c>
      <c r="M374" s="95" t="e">
        <f t="shared" si="52"/>
        <v>#REF!</v>
      </c>
      <c r="N374" s="95">
        <f t="shared" si="52"/>
        <v>0</v>
      </c>
      <c r="O374" s="92"/>
      <c r="P374" s="92"/>
      <c r="Q374" s="92"/>
      <c r="R374" s="92"/>
      <c r="S374" s="93" t="e">
        <f t="shared" si="46"/>
        <v>#REF!</v>
      </c>
      <c r="T374" s="94"/>
      <c r="U374" s="94"/>
      <c r="V374" s="94"/>
      <c r="W374" s="94"/>
      <c r="X374" s="96" t="e">
        <f t="shared" ref="X374:Y389" si="53">X373</f>
        <v>#REF!</v>
      </c>
      <c r="Y374" s="102" t="e">
        <f t="shared" si="53"/>
        <v>#REF!</v>
      </c>
      <c r="AC374" s="108">
        <v>1420.99</v>
      </c>
    </row>
    <row r="375" spans="1:29" x14ac:dyDescent="0.2">
      <c r="A375" s="88" t="e">
        <f>#REF!</f>
        <v>#REF!</v>
      </c>
      <c r="B375" s="89">
        <v>11</v>
      </c>
      <c r="C375" s="90" t="e">
        <f>#REF!</f>
        <v>#REF!</v>
      </c>
      <c r="D375" s="95">
        <f t="shared" si="52"/>
        <v>0</v>
      </c>
      <c r="E375" s="95">
        <f t="shared" si="52"/>
        <v>0</v>
      </c>
      <c r="F375" s="95">
        <f t="shared" si="52"/>
        <v>0</v>
      </c>
      <c r="G375" s="95">
        <f t="shared" si="52"/>
        <v>0</v>
      </c>
      <c r="H375" s="95" t="e">
        <f t="shared" si="52"/>
        <v>#REF!</v>
      </c>
      <c r="I375" s="95">
        <f t="shared" si="52"/>
        <v>0</v>
      </c>
      <c r="J375" s="95">
        <f t="shared" si="52"/>
        <v>0</v>
      </c>
      <c r="K375" s="95">
        <f t="shared" si="52"/>
        <v>0</v>
      </c>
      <c r="L375" s="95">
        <f t="shared" si="52"/>
        <v>0</v>
      </c>
      <c r="M375" s="95" t="e">
        <f t="shared" si="52"/>
        <v>#REF!</v>
      </c>
      <c r="N375" s="95">
        <f t="shared" si="52"/>
        <v>0</v>
      </c>
      <c r="O375" s="92"/>
      <c r="P375" s="92"/>
      <c r="Q375" s="92"/>
      <c r="R375" s="92"/>
      <c r="S375" s="93" t="e">
        <f t="shared" si="46"/>
        <v>#REF!</v>
      </c>
      <c r="T375" s="94"/>
      <c r="U375" s="94"/>
      <c r="V375" s="94"/>
      <c r="W375" s="94"/>
      <c r="X375" s="96" t="e">
        <f t="shared" si="53"/>
        <v>#REF!</v>
      </c>
      <c r="Y375" s="102" t="e">
        <f t="shared" si="53"/>
        <v>#REF!</v>
      </c>
      <c r="AC375" s="108">
        <v>1436.49</v>
      </c>
    </row>
    <row r="376" spans="1:29" x14ac:dyDescent="0.2">
      <c r="A376" s="88" t="e">
        <f>#REF!</f>
        <v>#REF!</v>
      </c>
      <c r="B376" s="89">
        <v>12</v>
      </c>
      <c r="C376" s="90" t="e">
        <f>#REF!</f>
        <v>#REF!</v>
      </c>
      <c r="D376" s="95">
        <f t="shared" si="52"/>
        <v>0</v>
      </c>
      <c r="E376" s="95">
        <f t="shared" si="52"/>
        <v>0</v>
      </c>
      <c r="F376" s="95">
        <f t="shared" si="52"/>
        <v>0</v>
      </c>
      <c r="G376" s="95">
        <f t="shared" si="52"/>
        <v>0</v>
      </c>
      <c r="H376" s="95" t="e">
        <f t="shared" si="52"/>
        <v>#REF!</v>
      </c>
      <c r="I376" s="95">
        <f t="shared" si="52"/>
        <v>0</v>
      </c>
      <c r="J376" s="95">
        <f t="shared" si="52"/>
        <v>0</v>
      </c>
      <c r="K376" s="95">
        <f t="shared" si="52"/>
        <v>0</v>
      </c>
      <c r="L376" s="95">
        <f t="shared" si="52"/>
        <v>0</v>
      </c>
      <c r="M376" s="95" t="e">
        <f t="shared" si="52"/>
        <v>#REF!</v>
      </c>
      <c r="N376" s="95">
        <f t="shared" si="52"/>
        <v>0</v>
      </c>
      <c r="O376" s="92"/>
      <c r="P376" s="92"/>
      <c r="Q376" s="92"/>
      <c r="R376" s="92"/>
      <c r="S376" s="93" t="e">
        <f t="shared" si="46"/>
        <v>#REF!</v>
      </c>
      <c r="T376" s="94"/>
      <c r="U376" s="94"/>
      <c r="V376" s="94"/>
      <c r="W376" s="94"/>
      <c r="X376" s="96" t="e">
        <f t="shared" si="53"/>
        <v>#REF!</v>
      </c>
      <c r="Y376" s="102" t="e">
        <f t="shared" si="53"/>
        <v>#REF!</v>
      </c>
      <c r="AC376" s="108">
        <v>1437.21</v>
      </c>
    </row>
    <row r="377" spans="1:29" x14ac:dyDescent="0.2">
      <c r="A377" s="88" t="e">
        <f>#REF!</f>
        <v>#REF!</v>
      </c>
      <c r="B377" s="89">
        <v>13</v>
      </c>
      <c r="C377" s="90" t="e">
        <f>#REF!</f>
        <v>#REF!</v>
      </c>
      <c r="D377" s="95">
        <f t="shared" si="52"/>
        <v>0</v>
      </c>
      <c r="E377" s="95">
        <f t="shared" si="52"/>
        <v>0</v>
      </c>
      <c r="F377" s="95">
        <f t="shared" si="52"/>
        <v>0</v>
      </c>
      <c r="G377" s="95">
        <f t="shared" si="52"/>
        <v>0</v>
      </c>
      <c r="H377" s="95" t="e">
        <f t="shared" si="52"/>
        <v>#REF!</v>
      </c>
      <c r="I377" s="95">
        <f t="shared" si="52"/>
        <v>0</v>
      </c>
      <c r="J377" s="95">
        <f t="shared" si="52"/>
        <v>0</v>
      </c>
      <c r="K377" s="95">
        <f t="shared" si="52"/>
        <v>0</v>
      </c>
      <c r="L377" s="95">
        <f t="shared" si="52"/>
        <v>0</v>
      </c>
      <c r="M377" s="95" t="e">
        <f t="shared" si="52"/>
        <v>#REF!</v>
      </c>
      <c r="N377" s="95">
        <f t="shared" si="52"/>
        <v>0</v>
      </c>
      <c r="O377" s="92"/>
      <c r="P377" s="92"/>
      <c r="Q377" s="92"/>
      <c r="R377" s="92"/>
      <c r="S377" s="93" t="e">
        <f t="shared" si="46"/>
        <v>#REF!</v>
      </c>
      <c r="T377" s="94"/>
      <c r="U377" s="94"/>
      <c r="V377" s="94"/>
      <c r="W377" s="94"/>
      <c r="X377" s="96" t="e">
        <f t="shared" si="53"/>
        <v>#REF!</v>
      </c>
      <c r="Y377" s="102" t="e">
        <f t="shared" si="53"/>
        <v>#REF!</v>
      </c>
      <c r="AC377" s="108">
        <v>1426.21</v>
      </c>
    </row>
    <row r="378" spans="1:29" x14ac:dyDescent="0.2">
      <c r="A378" s="88" t="e">
        <f>#REF!</f>
        <v>#REF!</v>
      </c>
      <c r="B378" s="89">
        <v>14</v>
      </c>
      <c r="C378" s="90" t="e">
        <f>#REF!</f>
        <v>#REF!</v>
      </c>
      <c r="D378" s="95">
        <f t="shared" si="52"/>
        <v>0</v>
      </c>
      <c r="E378" s="95">
        <f t="shared" si="52"/>
        <v>0</v>
      </c>
      <c r="F378" s="95">
        <f t="shared" si="52"/>
        <v>0</v>
      </c>
      <c r="G378" s="95">
        <f t="shared" si="52"/>
        <v>0</v>
      </c>
      <c r="H378" s="95" t="e">
        <f t="shared" si="52"/>
        <v>#REF!</v>
      </c>
      <c r="I378" s="95">
        <f t="shared" si="52"/>
        <v>0</v>
      </c>
      <c r="J378" s="95">
        <f t="shared" si="52"/>
        <v>0</v>
      </c>
      <c r="K378" s="95">
        <f t="shared" si="52"/>
        <v>0</v>
      </c>
      <c r="L378" s="95">
        <f t="shared" si="52"/>
        <v>0</v>
      </c>
      <c r="M378" s="95" t="e">
        <f t="shared" si="52"/>
        <v>#REF!</v>
      </c>
      <c r="N378" s="95">
        <f t="shared" si="52"/>
        <v>0</v>
      </c>
      <c r="O378" s="92"/>
      <c r="P378" s="92"/>
      <c r="Q378" s="92"/>
      <c r="R378" s="92"/>
      <c r="S378" s="93" t="e">
        <f t="shared" si="46"/>
        <v>#REF!</v>
      </c>
      <c r="T378" s="94"/>
      <c r="U378" s="94"/>
      <c r="V378" s="94"/>
      <c r="W378" s="94"/>
      <c r="X378" s="96" t="e">
        <f t="shared" si="53"/>
        <v>#REF!</v>
      </c>
      <c r="Y378" s="102" t="e">
        <f t="shared" si="53"/>
        <v>#REF!</v>
      </c>
      <c r="AC378" s="108">
        <v>1409.69</v>
      </c>
    </row>
    <row r="379" spans="1:29" x14ac:dyDescent="0.2">
      <c r="A379" s="88" t="e">
        <f>#REF!</f>
        <v>#REF!</v>
      </c>
      <c r="B379" s="89">
        <v>15</v>
      </c>
      <c r="C379" s="90" t="e">
        <f>#REF!</f>
        <v>#REF!</v>
      </c>
      <c r="D379" s="95">
        <f t="shared" si="52"/>
        <v>0</v>
      </c>
      <c r="E379" s="95">
        <f t="shared" si="52"/>
        <v>0</v>
      </c>
      <c r="F379" s="95">
        <f t="shared" si="52"/>
        <v>0</v>
      </c>
      <c r="G379" s="95">
        <f t="shared" si="52"/>
        <v>0</v>
      </c>
      <c r="H379" s="95" t="e">
        <f t="shared" si="52"/>
        <v>#REF!</v>
      </c>
      <c r="I379" s="95">
        <f t="shared" si="52"/>
        <v>0</v>
      </c>
      <c r="J379" s="95">
        <f t="shared" si="52"/>
        <v>0</v>
      </c>
      <c r="K379" s="95">
        <f t="shared" si="52"/>
        <v>0</v>
      </c>
      <c r="L379" s="95">
        <f t="shared" si="52"/>
        <v>0</v>
      </c>
      <c r="M379" s="95" t="e">
        <f t="shared" si="52"/>
        <v>#REF!</v>
      </c>
      <c r="N379" s="95">
        <f t="shared" si="52"/>
        <v>0</v>
      </c>
      <c r="O379" s="92"/>
      <c r="P379" s="92"/>
      <c r="Q379" s="92"/>
      <c r="R379" s="92"/>
      <c r="S379" s="93" t="e">
        <f t="shared" si="46"/>
        <v>#REF!</v>
      </c>
      <c r="T379" s="94"/>
      <c r="U379" s="94"/>
      <c r="V379" s="94"/>
      <c r="W379" s="94"/>
      <c r="X379" s="96" t="e">
        <f t="shared" si="53"/>
        <v>#REF!</v>
      </c>
      <c r="Y379" s="102" t="e">
        <f t="shared" si="53"/>
        <v>#REF!</v>
      </c>
      <c r="AC379" s="108">
        <v>1411.99</v>
      </c>
    </row>
    <row r="380" spans="1:29" x14ac:dyDescent="0.2">
      <c r="A380" s="88" t="e">
        <f>#REF!</f>
        <v>#REF!</v>
      </c>
      <c r="B380" s="89">
        <v>16</v>
      </c>
      <c r="C380" s="90" t="e">
        <f>#REF!</f>
        <v>#REF!</v>
      </c>
      <c r="D380" s="95">
        <f t="shared" si="52"/>
        <v>0</v>
      </c>
      <c r="E380" s="95">
        <f t="shared" si="52"/>
        <v>0</v>
      </c>
      <c r="F380" s="95">
        <f t="shared" si="52"/>
        <v>0</v>
      </c>
      <c r="G380" s="95">
        <f t="shared" si="52"/>
        <v>0</v>
      </c>
      <c r="H380" s="95" t="e">
        <f t="shared" si="52"/>
        <v>#REF!</v>
      </c>
      <c r="I380" s="95">
        <f t="shared" si="52"/>
        <v>0</v>
      </c>
      <c r="J380" s="95">
        <f t="shared" si="52"/>
        <v>0</v>
      </c>
      <c r="K380" s="95">
        <f t="shared" si="52"/>
        <v>0</v>
      </c>
      <c r="L380" s="95">
        <f t="shared" si="52"/>
        <v>0</v>
      </c>
      <c r="M380" s="95" t="e">
        <f t="shared" si="52"/>
        <v>#REF!</v>
      </c>
      <c r="N380" s="95">
        <f t="shared" si="52"/>
        <v>0</v>
      </c>
      <c r="O380" s="92"/>
      <c r="P380" s="92"/>
      <c r="Q380" s="92"/>
      <c r="R380" s="92"/>
      <c r="S380" s="93" t="e">
        <f t="shared" si="46"/>
        <v>#REF!</v>
      </c>
      <c r="T380" s="94"/>
      <c r="U380" s="94"/>
      <c r="V380" s="94"/>
      <c r="W380" s="94"/>
      <c r="X380" s="96" t="e">
        <f t="shared" si="53"/>
        <v>#REF!</v>
      </c>
      <c r="Y380" s="102" t="e">
        <f t="shared" si="53"/>
        <v>#REF!</v>
      </c>
      <c r="AC380" s="108">
        <v>1404.8</v>
      </c>
    </row>
    <row r="381" spans="1:29" x14ac:dyDescent="0.2">
      <c r="A381" s="88" t="e">
        <f>#REF!</f>
        <v>#REF!</v>
      </c>
      <c r="B381" s="89">
        <v>17</v>
      </c>
      <c r="C381" s="90" t="e">
        <f>#REF!</f>
        <v>#REF!</v>
      </c>
      <c r="D381" s="95">
        <f t="shared" si="52"/>
        <v>0</v>
      </c>
      <c r="E381" s="95">
        <f t="shared" si="52"/>
        <v>0</v>
      </c>
      <c r="F381" s="95">
        <f t="shared" si="52"/>
        <v>0</v>
      </c>
      <c r="G381" s="95">
        <f t="shared" si="52"/>
        <v>0</v>
      </c>
      <c r="H381" s="95" t="e">
        <f t="shared" si="52"/>
        <v>#REF!</v>
      </c>
      <c r="I381" s="95">
        <f t="shared" si="52"/>
        <v>0</v>
      </c>
      <c r="J381" s="95">
        <f t="shared" si="52"/>
        <v>0</v>
      </c>
      <c r="K381" s="95">
        <f t="shared" si="52"/>
        <v>0</v>
      </c>
      <c r="L381" s="95">
        <f t="shared" si="52"/>
        <v>0</v>
      </c>
      <c r="M381" s="95" t="e">
        <f t="shared" si="52"/>
        <v>#REF!</v>
      </c>
      <c r="N381" s="95">
        <f t="shared" si="52"/>
        <v>0</v>
      </c>
      <c r="O381" s="92"/>
      <c r="P381" s="92"/>
      <c r="Q381" s="92"/>
      <c r="R381" s="92"/>
      <c r="S381" s="93" t="e">
        <f t="shared" si="46"/>
        <v>#REF!</v>
      </c>
      <c r="T381" s="94"/>
      <c r="U381" s="94"/>
      <c r="V381" s="94"/>
      <c r="W381" s="94"/>
      <c r="X381" s="96" t="e">
        <f t="shared" si="53"/>
        <v>#REF!</v>
      </c>
      <c r="Y381" s="102" t="e">
        <f t="shared" si="53"/>
        <v>#REF!</v>
      </c>
      <c r="AC381" s="108">
        <v>1394.92</v>
      </c>
    </row>
    <row r="382" spans="1:29" x14ac:dyDescent="0.2">
      <c r="A382" s="88" t="e">
        <f>#REF!</f>
        <v>#REF!</v>
      </c>
      <c r="B382" s="89">
        <v>18</v>
      </c>
      <c r="C382" s="90" t="e">
        <f>#REF!</f>
        <v>#REF!</v>
      </c>
      <c r="D382" s="95">
        <f t="shared" si="52"/>
        <v>0</v>
      </c>
      <c r="E382" s="95">
        <f t="shared" si="52"/>
        <v>0</v>
      </c>
      <c r="F382" s="95">
        <f t="shared" si="52"/>
        <v>0</v>
      </c>
      <c r="G382" s="95">
        <f t="shared" si="52"/>
        <v>0</v>
      </c>
      <c r="H382" s="95" t="e">
        <f t="shared" si="52"/>
        <v>#REF!</v>
      </c>
      <c r="I382" s="95">
        <f t="shared" si="52"/>
        <v>0</v>
      </c>
      <c r="J382" s="95">
        <f t="shared" si="52"/>
        <v>0</v>
      </c>
      <c r="K382" s="95">
        <f t="shared" si="52"/>
        <v>0</v>
      </c>
      <c r="L382" s="95">
        <f t="shared" si="52"/>
        <v>0</v>
      </c>
      <c r="M382" s="95" t="e">
        <f t="shared" si="52"/>
        <v>#REF!</v>
      </c>
      <c r="N382" s="95">
        <f t="shared" si="52"/>
        <v>0</v>
      </c>
      <c r="O382" s="92"/>
      <c r="P382" s="92"/>
      <c r="Q382" s="92"/>
      <c r="R382" s="92"/>
      <c r="S382" s="93" t="e">
        <f t="shared" si="46"/>
        <v>#REF!</v>
      </c>
      <c r="T382" s="94"/>
      <c r="U382" s="94"/>
      <c r="V382" s="94"/>
      <c r="W382" s="94"/>
      <c r="X382" s="96" t="e">
        <f t="shared" si="53"/>
        <v>#REF!</v>
      </c>
      <c r="Y382" s="102" t="e">
        <f t="shared" si="53"/>
        <v>#REF!</v>
      </c>
      <c r="AC382" s="108">
        <v>1407.79</v>
      </c>
    </row>
    <row r="383" spans="1:29" x14ac:dyDescent="0.2">
      <c r="A383" s="88" t="e">
        <f>#REF!</f>
        <v>#REF!</v>
      </c>
      <c r="B383" s="89">
        <v>19</v>
      </c>
      <c r="C383" s="90" t="e">
        <f>#REF!</f>
        <v>#REF!</v>
      </c>
      <c r="D383" s="95">
        <f t="shared" si="52"/>
        <v>0</v>
      </c>
      <c r="E383" s="95">
        <f t="shared" si="52"/>
        <v>0</v>
      </c>
      <c r="F383" s="95">
        <f t="shared" si="52"/>
        <v>0</v>
      </c>
      <c r="G383" s="95">
        <f t="shared" si="52"/>
        <v>0</v>
      </c>
      <c r="H383" s="95" t="e">
        <f t="shared" si="52"/>
        <v>#REF!</v>
      </c>
      <c r="I383" s="95">
        <f t="shared" si="52"/>
        <v>0</v>
      </c>
      <c r="J383" s="95">
        <f t="shared" si="52"/>
        <v>0</v>
      </c>
      <c r="K383" s="95">
        <f t="shared" si="52"/>
        <v>0</v>
      </c>
      <c r="L383" s="95">
        <f t="shared" si="52"/>
        <v>0</v>
      </c>
      <c r="M383" s="95" t="e">
        <f t="shared" si="52"/>
        <v>#REF!</v>
      </c>
      <c r="N383" s="95">
        <f t="shared" si="52"/>
        <v>0</v>
      </c>
      <c r="O383" s="92"/>
      <c r="P383" s="92"/>
      <c r="Q383" s="92"/>
      <c r="R383" s="92"/>
      <c r="S383" s="93" t="e">
        <f t="shared" si="46"/>
        <v>#REF!</v>
      </c>
      <c r="T383" s="94"/>
      <c r="U383" s="94"/>
      <c r="V383" s="94"/>
      <c r="W383" s="94"/>
      <c r="X383" s="96" t="e">
        <f t="shared" si="53"/>
        <v>#REF!</v>
      </c>
      <c r="Y383" s="102" t="e">
        <f t="shared" si="53"/>
        <v>#REF!</v>
      </c>
      <c r="AC383" s="108">
        <v>1424.24</v>
      </c>
    </row>
    <row r="384" spans="1:29" x14ac:dyDescent="0.2">
      <c r="A384" s="88" t="e">
        <f>#REF!</f>
        <v>#REF!</v>
      </c>
      <c r="B384" s="89">
        <v>20</v>
      </c>
      <c r="C384" s="90" t="e">
        <f>#REF!</f>
        <v>#REF!</v>
      </c>
      <c r="D384" s="95">
        <f t="shared" si="52"/>
        <v>0</v>
      </c>
      <c r="E384" s="95">
        <f t="shared" si="52"/>
        <v>0</v>
      </c>
      <c r="F384" s="95">
        <f t="shared" si="52"/>
        <v>0</v>
      </c>
      <c r="G384" s="95">
        <f t="shared" si="52"/>
        <v>0</v>
      </c>
      <c r="H384" s="95" t="e">
        <f t="shared" si="52"/>
        <v>#REF!</v>
      </c>
      <c r="I384" s="95">
        <f t="shared" si="52"/>
        <v>0</v>
      </c>
      <c r="J384" s="95">
        <f t="shared" si="52"/>
        <v>0</v>
      </c>
      <c r="K384" s="95">
        <f t="shared" si="52"/>
        <v>0</v>
      </c>
      <c r="L384" s="95">
        <f t="shared" si="52"/>
        <v>0</v>
      </c>
      <c r="M384" s="95" t="e">
        <f t="shared" si="52"/>
        <v>#REF!</v>
      </c>
      <c r="N384" s="95">
        <f t="shared" si="52"/>
        <v>0</v>
      </c>
      <c r="O384" s="92"/>
      <c r="P384" s="92"/>
      <c r="Q384" s="92"/>
      <c r="R384" s="92"/>
      <c r="S384" s="93" t="e">
        <f t="shared" si="46"/>
        <v>#REF!</v>
      </c>
      <c r="T384" s="94"/>
      <c r="U384" s="94"/>
      <c r="V384" s="94"/>
      <c r="W384" s="94"/>
      <c r="X384" s="96" t="e">
        <f t="shared" si="53"/>
        <v>#REF!</v>
      </c>
      <c r="Y384" s="102" t="e">
        <f t="shared" si="53"/>
        <v>#REF!</v>
      </c>
      <c r="AC384" s="108">
        <v>1428.07</v>
      </c>
    </row>
    <row r="385" spans="1:29" x14ac:dyDescent="0.2">
      <c r="A385" s="88" t="e">
        <f>#REF!</f>
        <v>#REF!</v>
      </c>
      <c r="B385" s="89">
        <v>21</v>
      </c>
      <c r="C385" s="90" t="e">
        <f>#REF!</f>
        <v>#REF!</v>
      </c>
      <c r="D385" s="95">
        <f t="shared" si="52"/>
        <v>0</v>
      </c>
      <c r="E385" s="95">
        <f t="shared" si="52"/>
        <v>0</v>
      </c>
      <c r="F385" s="95">
        <f t="shared" si="52"/>
        <v>0</v>
      </c>
      <c r="G385" s="95">
        <f t="shared" si="52"/>
        <v>0</v>
      </c>
      <c r="H385" s="95" t="e">
        <f t="shared" si="52"/>
        <v>#REF!</v>
      </c>
      <c r="I385" s="95">
        <f t="shared" si="52"/>
        <v>0</v>
      </c>
      <c r="J385" s="95">
        <f t="shared" si="52"/>
        <v>0</v>
      </c>
      <c r="K385" s="95">
        <f t="shared" si="52"/>
        <v>0</v>
      </c>
      <c r="L385" s="95">
        <f t="shared" si="52"/>
        <v>0</v>
      </c>
      <c r="M385" s="95" t="e">
        <f t="shared" si="52"/>
        <v>#REF!</v>
      </c>
      <c r="N385" s="95">
        <f t="shared" si="52"/>
        <v>0</v>
      </c>
      <c r="O385" s="92"/>
      <c r="P385" s="92"/>
      <c r="Q385" s="92"/>
      <c r="R385" s="92"/>
      <c r="S385" s="93" t="e">
        <f t="shared" si="46"/>
        <v>#REF!</v>
      </c>
      <c r="T385" s="94"/>
      <c r="U385" s="94"/>
      <c r="V385" s="94"/>
      <c r="W385" s="94"/>
      <c r="X385" s="96" t="e">
        <f t="shared" si="53"/>
        <v>#REF!</v>
      </c>
      <c r="Y385" s="102" t="e">
        <f t="shared" si="53"/>
        <v>#REF!</v>
      </c>
      <c r="AC385" s="108">
        <v>1388.17</v>
      </c>
    </row>
    <row r="386" spans="1:29" x14ac:dyDescent="0.2">
      <c r="A386" s="88" t="e">
        <f>#REF!</f>
        <v>#REF!</v>
      </c>
      <c r="B386" s="89">
        <v>22</v>
      </c>
      <c r="C386" s="90" t="e">
        <f>#REF!</f>
        <v>#REF!</v>
      </c>
      <c r="D386" s="95">
        <f t="shared" si="52"/>
        <v>0</v>
      </c>
      <c r="E386" s="95">
        <f t="shared" si="52"/>
        <v>0</v>
      </c>
      <c r="F386" s="95">
        <f t="shared" si="52"/>
        <v>0</v>
      </c>
      <c r="G386" s="95">
        <f t="shared" si="52"/>
        <v>0</v>
      </c>
      <c r="H386" s="95" t="e">
        <f t="shared" si="52"/>
        <v>#REF!</v>
      </c>
      <c r="I386" s="95">
        <f t="shared" si="52"/>
        <v>0</v>
      </c>
      <c r="J386" s="95">
        <f t="shared" si="52"/>
        <v>0</v>
      </c>
      <c r="K386" s="95">
        <f t="shared" si="52"/>
        <v>0</v>
      </c>
      <c r="L386" s="95">
        <f t="shared" si="52"/>
        <v>0</v>
      </c>
      <c r="M386" s="95" t="e">
        <f t="shared" si="52"/>
        <v>#REF!</v>
      </c>
      <c r="N386" s="95">
        <f t="shared" si="52"/>
        <v>0</v>
      </c>
      <c r="O386" s="92"/>
      <c r="P386" s="92"/>
      <c r="Q386" s="92"/>
      <c r="R386" s="92"/>
      <c r="S386" s="93" t="e">
        <f t="shared" si="46"/>
        <v>#REF!</v>
      </c>
      <c r="T386" s="94"/>
      <c r="U386" s="94"/>
      <c r="V386" s="94"/>
      <c r="W386" s="94"/>
      <c r="X386" s="96" t="e">
        <f t="shared" si="53"/>
        <v>#REF!</v>
      </c>
      <c r="Y386" s="102" t="e">
        <f t="shared" si="53"/>
        <v>#REF!</v>
      </c>
      <c r="AC386" s="108">
        <v>1383.67</v>
      </c>
    </row>
    <row r="387" spans="1:29" x14ac:dyDescent="0.2">
      <c r="A387" s="88" t="e">
        <f>#REF!</f>
        <v>#REF!</v>
      </c>
      <c r="B387" s="89">
        <v>23</v>
      </c>
      <c r="C387" s="90" t="e">
        <f>#REF!</f>
        <v>#REF!</v>
      </c>
      <c r="D387" s="95">
        <f t="shared" si="52"/>
        <v>0</v>
      </c>
      <c r="E387" s="95">
        <f t="shared" si="52"/>
        <v>0</v>
      </c>
      <c r="F387" s="95">
        <f t="shared" si="52"/>
        <v>0</v>
      </c>
      <c r="G387" s="95">
        <f t="shared" si="52"/>
        <v>0</v>
      </c>
      <c r="H387" s="95" t="e">
        <f t="shared" si="52"/>
        <v>#REF!</v>
      </c>
      <c r="I387" s="95">
        <f t="shared" si="52"/>
        <v>0</v>
      </c>
      <c r="J387" s="95">
        <f t="shared" si="52"/>
        <v>0</v>
      </c>
      <c r="K387" s="95">
        <f t="shared" si="52"/>
        <v>0</v>
      </c>
      <c r="L387" s="95">
        <f t="shared" si="52"/>
        <v>0</v>
      </c>
      <c r="M387" s="95" t="e">
        <f t="shared" si="52"/>
        <v>#REF!</v>
      </c>
      <c r="N387" s="95">
        <f t="shared" si="52"/>
        <v>0</v>
      </c>
      <c r="O387" s="92"/>
      <c r="P387" s="92"/>
      <c r="Q387" s="92"/>
      <c r="R387" s="92"/>
      <c r="S387" s="93" t="e">
        <f t="shared" si="46"/>
        <v>#REF!</v>
      </c>
      <c r="T387" s="94"/>
      <c r="U387" s="94"/>
      <c r="V387" s="94"/>
      <c r="W387" s="94"/>
      <c r="X387" s="96" t="e">
        <f t="shared" si="53"/>
        <v>#REF!</v>
      </c>
      <c r="Y387" s="102" t="e">
        <f t="shared" si="53"/>
        <v>#REF!</v>
      </c>
      <c r="AC387" s="108">
        <v>1379.44</v>
      </c>
    </row>
    <row r="388" spans="1:29" x14ac:dyDescent="0.2">
      <c r="A388" s="88" t="e">
        <f>#REF!</f>
        <v>#REF!</v>
      </c>
      <c r="B388" s="89">
        <v>24</v>
      </c>
      <c r="C388" s="90" t="e">
        <f>#REF!</f>
        <v>#REF!</v>
      </c>
      <c r="D388" s="95">
        <f t="shared" si="52"/>
        <v>0</v>
      </c>
      <c r="E388" s="95">
        <f t="shared" si="52"/>
        <v>0</v>
      </c>
      <c r="F388" s="95">
        <f t="shared" si="52"/>
        <v>0</v>
      </c>
      <c r="G388" s="95">
        <f t="shared" si="52"/>
        <v>0</v>
      </c>
      <c r="H388" s="95" t="e">
        <f t="shared" si="52"/>
        <v>#REF!</v>
      </c>
      <c r="I388" s="95">
        <f t="shared" si="52"/>
        <v>0</v>
      </c>
      <c r="J388" s="95">
        <f t="shared" si="52"/>
        <v>0</v>
      </c>
      <c r="K388" s="95">
        <f t="shared" si="52"/>
        <v>0</v>
      </c>
      <c r="L388" s="95">
        <f t="shared" si="52"/>
        <v>0</v>
      </c>
      <c r="M388" s="95" t="e">
        <f t="shared" si="52"/>
        <v>#REF!</v>
      </c>
      <c r="N388" s="95">
        <f t="shared" si="52"/>
        <v>0</v>
      </c>
      <c r="O388" s="92"/>
      <c r="P388" s="92"/>
      <c r="Q388" s="92"/>
      <c r="R388" s="92"/>
      <c r="S388" s="93" t="e">
        <f t="shared" si="46"/>
        <v>#REF!</v>
      </c>
      <c r="T388" s="94"/>
      <c r="U388" s="94"/>
      <c r="V388" s="94"/>
      <c r="W388" s="94"/>
      <c r="X388" s="96" t="e">
        <f t="shared" si="53"/>
        <v>#REF!</v>
      </c>
      <c r="Y388" s="102" t="e">
        <f t="shared" si="53"/>
        <v>#REF!</v>
      </c>
      <c r="AC388" s="108">
        <v>1364</v>
      </c>
    </row>
    <row r="389" spans="1:29" x14ac:dyDescent="0.2">
      <c r="A389" s="88" t="e">
        <f>#REF!</f>
        <v>#REF!</v>
      </c>
      <c r="B389" s="89">
        <v>1</v>
      </c>
      <c r="C389" s="90" t="e">
        <f>#REF!</f>
        <v>#REF!</v>
      </c>
      <c r="D389" s="95">
        <f t="shared" si="52"/>
        <v>0</v>
      </c>
      <c r="E389" s="95">
        <f t="shared" si="52"/>
        <v>0</v>
      </c>
      <c r="F389" s="95">
        <f t="shared" si="52"/>
        <v>0</v>
      </c>
      <c r="G389" s="95">
        <f t="shared" si="52"/>
        <v>0</v>
      </c>
      <c r="H389" s="95" t="e">
        <f t="shared" si="52"/>
        <v>#REF!</v>
      </c>
      <c r="I389" s="95">
        <f t="shared" si="52"/>
        <v>0</v>
      </c>
      <c r="J389" s="95">
        <f t="shared" si="52"/>
        <v>0</v>
      </c>
      <c r="K389" s="95">
        <f t="shared" si="52"/>
        <v>0</v>
      </c>
      <c r="L389" s="95">
        <f t="shared" si="52"/>
        <v>0</v>
      </c>
      <c r="M389" s="95" t="e">
        <f t="shared" si="52"/>
        <v>#REF!</v>
      </c>
      <c r="N389" s="95">
        <f t="shared" si="52"/>
        <v>0</v>
      </c>
      <c r="O389" s="92"/>
      <c r="P389" s="92"/>
      <c r="Q389" s="92"/>
      <c r="R389" s="92"/>
      <c r="S389" s="93" t="e">
        <f t="shared" si="46"/>
        <v>#REF!</v>
      </c>
      <c r="T389" s="94"/>
      <c r="U389" s="94"/>
      <c r="V389" s="94"/>
      <c r="W389" s="94"/>
      <c r="X389" s="96" t="e">
        <f t="shared" si="53"/>
        <v>#REF!</v>
      </c>
      <c r="Y389" s="102" t="e">
        <f t="shared" si="53"/>
        <v>#REF!</v>
      </c>
      <c r="AC389" s="108">
        <f t="array" ref="AC389:AC412">TRANSPOSE('менее 670  3_4ЦК'!B427:Y427)</f>
        <v>1392.72</v>
      </c>
    </row>
    <row r="390" spans="1:29" x14ac:dyDescent="0.2">
      <c r="A390" s="88" t="e">
        <f>#REF!</f>
        <v>#REF!</v>
      </c>
      <c r="B390" s="89">
        <v>2</v>
      </c>
      <c r="C390" s="90" t="e">
        <f>#REF!</f>
        <v>#REF!</v>
      </c>
      <c r="D390" s="95">
        <f t="shared" ref="D390:N405" si="54">D389</f>
        <v>0</v>
      </c>
      <c r="E390" s="95">
        <f t="shared" si="54"/>
        <v>0</v>
      </c>
      <c r="F390" s="95">
        <f t="shared" si="54"/>
        <v>0</v>
      </c>
      <c r="G390" s="95">
        <f t="shared" si="54"/>
        <v>0</v>
      </c>
      <c r="H390" s="95" t="e">
        <f t="shared" si="54"/>
        <v>#REF!</v>
      </c>
      <c r="I390" s="95">
        <f t="shared" si="54"/>
        <v>0</v>
      </c>
      <c r="J390" s="95">
        <f t="shared" si="54"/>
        <v>0</v>
      </c>
      <c r="K390" s="95">
        <f t="shared" si="54"/>
        <v>0</v>
      </c>
      <c r="L390" s="95">
        <f t="shared" si="54"/>
        <v>0</v>
      </c>
      <c r="M390" s="95" t="e">
        <f t="shared" si="54"/>
        <v>#REF!</v>
      </c>
      <c r="N390" s="95">
        <f t="shared" si="54"/>
        <v>0</v>
      </c>
      <c r="O390" s="92"/>
      <c r="P390" s="92"/>
      <c r="Q390" s="92"/>
      <c r="R390" s="92"/>
      <c r="S390" s="93" t="e">
        <f t="shared" ref="S390:S453" si="55">$C390+H390+$M390+$N390+X390+Y390</f>
        <v>#REF!</v>
      </c>
      <c r="T390" s="94"/>
      <c r="U390" s="94"/>
      <c r="V390" s="94"/>
      <c r="W390" s="94"/>
      <c r="X390" s="96" t="e">
        <f t="shared" ref="X390:Y405" si="56">X389</f>
        <v>#REF!</v>
      </c>
      <c r="Y390" s="102" t="e">
        <f t="shared" si="56"/>
        <v>#REF!</v>
      </c>
      <c r="AC390" s="108">
        <v>1434.81</v>
      </c>
    </row>
    <row r="391" spans="1:29" x14ac:dyDescent="0.2">
      <c r="A391" s="88" t="e">
        <f>#REF!</f>
        <v>#REF!</v>
      </c>
      <c r="B391" s="89">
        <v>3</v>
      </c>
      <c r="C391" s="90" t="e">
        <f>#REF!</f>
        <v>#REF!</v>
      </c>
      <c r="D391" s="95">
        <f t="shared" si="54"/>
        <v>0</v>
      </c>
      <c r="E391" s="95">
        <f t="shared" si="54"/>
        <v>0</v>
      </c>
      <c r="F391" s="95">
        <f t="shared" si="54"/>
        <v>0</v>
      </c>
      <c r="G391" s="95">
        <f t="shared" si="54"/>
        <v>0</v>
      </c>
      <c r="H391" s="95" t="e">
        <f t="shared" si="54"/>
        <v>#REF!</v>
      </c>
      <c r="I391" s="95">
        <f t="shared" si="54"/>
        <v>0</v>
      </c>
      <c r="J391" s="95">
        <f t="shared" si="54"/>
        <v>0</v>
      </c>
      <c r="K391" s="95">
        <f t="shared" si="54"/>
        <v>0</v>
      </c>
      <c r="L391" s="95">
        <f t="shared" si="54"/>
        <v>0</v>
      </c>
      <c r="M391" s="95" t="e">
        <f t="shared" si="54"/>
        <v>#REF!</v>
      </c>
      <c r="N391" s="95">
        <f t="shared" si="54"/>
        <v>0</v>
      </c>
      <c r="O391" s="92"/>
      <c r="P391" s="92"/>
      <c r="Q391" s="92"/>
      <c r="R391" s="92"/>
      <c r="S391" s="93" t="e">
        <f t="shared" si="55"/>
        <v>#REF!</v>
      </c>
      <c r="T391" s="94"/>
      <c r="U391" s="94"/>
      <c r="V391" s="94"/>
      <c r="W391" s="94"/>
      <c r="X391" s="96" t="e">
        <f t="shared" si="56"/>
        <v>#REF!</v>
      </c>
      <c r="Y391" s="102" t="e">
        <f t="shared" si="56"/>
        <v>#REF!</v>
      </c>
      <c r="AC391" s="108">
        <v>1466.9</v>
      </c>
    </row>
    <row r="392" spans="1:29" x14ac:dyDescent="0.2">
      <c r="A392" s="88" t="e">
        <f>#REF!</f>
        <v>#REF!</v>
      </c>
      <c r="B392" s="89">
        <v>4</v>
      </c>
      <c r="C392" s="90" t="e">
        <f>#REF!</f>
        <v>#REF!</v>
      </c>
      <c r="D392" s="95">
        <f t="shared" si="54"/>
        <v>0</v>
      </c>
      <c r="E392" s="95">
        <f t="shared" si="54"/>
        <v>0</v>
      </c>
      <c r="F392" s="95">
        <f t="shared" si="54"/>
        <v>0</v>
      </c>
      <c r="G392" s="95">
        <f t="shared" si="54"/>
        <v>0</v>
      </c>
      <c r="H392" s="95" t="e">
        <f t="shared" si="54"/>
        <v>#REF!</v>
      </c>
      <c r="I392" s="95">
        <f t="shared" si="54"/>
        <v>0</v>
      </c>
      <c r="J392" s="95">
        <f t="shared" si="54"/>
        <v>0</v>
      </c>
      <c r="K392" s="95">
        <f t="shared" si="54"/>
        <v>0</v>
      </c>
      <c r="L392" s="95">
        <f t="shared" si="54"/>
        <v>0</v>
      </c>
      <c r="M392" s="95" t="e">
        <f t="shared" si="54"/>
        <v>#REF!</v>
      </c>
      <c r="N392" s="95">
        <f t="shared" si="54"/>
        <v>0</v>
      </c>
      <c r="O392" s="92"/>
      <c r="P392" s="92"/>
      <c r="Q392" s="92"/>
      <c r="R392" s="92"/>
      <c r="S392" s="93" t="e">
        <f t="shared" si="55"/>
        <v>#REF!</v>
      </c>
      <c r="T392" s="94"/>
      <c r="U392" s="94"/>
      <c r="V392" s="94"/>
      <c r="W392" s="94"/>
      <c r="X392" s="96" t="e">
        <f t="shared" si="56"/>
        <v>#REF!</v>
      </c>
      <c r="Y392" s="102" t="e">
        <f t="shared" si="56"/>
        <v>#REF!</v>
      </c>
      <c r="AC392" s="108">
        <v>1481.45</v>
      </c>
    </row>
    <row r="393" spans="1:29" x14ac:dyDescent="0.2">
      <c r="A393" s="88" t="e">
        <f>#REF!</f>
        <v>#REF!</v>
      </c>
      <c r="B393" s="89">
        <v>5</v>
      </c>
      <c r="C393" s="90" t="e">
        <f>#REF!</f>
        <v>#REF!</v>
      </c>
      <c r="D393" s="95">
        <f t="shared" si="54"/>
        <v>0</v>
      </c>
      <c r="E393" s="95">
        <f t="shared" si="54"/>
        <v>0</v>
      </c>
      <c r="F393" s="95">
        <f t="shared" si="54"/>
        <v>0</v>
      </c>
      <c r="G393" s="95">
        <f t="shared" si="54"/>
        <v>0</v>
      </c>
      <c r="H393" s="95" t="e">
        <f t="shared" si="54"/>
        <v>#REF!</v>
      </c>
      <c r="I393" s="95">
        <f t="shared" si="54"/>
        <v>0</v>
      </c>
      <c r="J393" s="95">
        <f t="shared" si="54"/>
        <v>0</v>
      </c>
      <c r="K393" s="95">
        <f t="shared" si="54"/>
        <v>0</v>
      </c>
      <c r="L393" s="95">
        <f t="shared" si="54"/>
        <v>0</v>
      </c>
      <c r="M393" s="95" t="e">
        <f t="shared" si="54"/>
        <v>#REF!</v>
      </c>
      <c r="N393" s="95">
        <f t="shared" si="54"/>
        <v>0</v>
      </c>
      <c r="O393" s="92"/>
      <c r="P393" s="92"/>
      <c r="Q393" s="92"/>
      <c r="R393" s="92"/>
      <c r="S393" s="93" t="e">
        <f t="shared" si="55"/>
        <v>#REF!</v>
      </c>
      <c r="T393" s="94"/>
      <c r="U393" s="94"/>
      <c r="V393" s="94"/>
      <c r="W393" s="94"/>
      <c r="X393" s="96" t="e">
        <f t="shared" si="56"/>
        <v>#REF!</v>
      </c>
      <c r="Y393" s="102" t="e">
        <f t="shared" si="56"/>
        <v>#REF!</v>
      </c>
      <c r="AC393" s="108">
        <v>1511.48</v>
      </c>
    </row>
    <row r="394" spans="1:29" x14ac:dyDescent="0.2">
      <c r="A394" s="88" t="e">
        <f>#REF!</f>
        <v>#REF!</v>
      </c>
      <c r="B394" s="89">
        <v>6</v>
      </c>
      <c r="C394" s="90" t="e">
        <f>#REF!</f>
        <v>#REF!</v>
      </c>
      <c r="D394" s="95">
        <f t="shared" si="54"/>
        <v>0</v>
      </c>
      <c r="E394" s="95">
        <f t="shared" si="54"/>
        <v>0</v>
      </c>
      <c r="F394" s="95">
        <f t="shared" si="54"/>
        <v>0</v>
      </c>
      <c r="G394" s="95">
        <f t="shared" si="54"/>
        <v>0</v>
      </c>
      <c r="H394" s="95" t="e">
        <f t="shared" si="54"/>
        <v>#REF!</v>
      </c>
      <c r="I394" s="95">
        <f t="shared" si="54"/>
        <v>0</v>
      </c>
      <c r="J394" s="95">
        <f t="shared" si="54"/>
        <v>0</v>
      </c>
      <c r="K394" s="95">
        <f t="shared" si="54"/>
        <v>0</v>
      </c>
      <c r="L394" s="95">
        <f t="shared" si="54"/>
        <v>0</v>
      </c>
      <c r="M394" s="95" t="e">
        <f t="shared" si="54"/>
        <v>#REF!</v>
      </c>
      <c r="N394" s="95">
        <f t="shared" si="54"/>
        <v>0</v>
      </c>
      <c r="O394" s="92"/>
      <c r="P394" s="92"/>
      <c r="Q394" s="92"/>
      <c r="R394" s="92"/>
      <c r="S394" s="93" t="e">
        <f t="shared" si="55"/>
        <v>#REF!</v>
      </c>
      <c r="T394" s="94"/>
      <c r="U394" s="94"/>
      <c r="V394" s="94"/>
      <c r="W394" s="94"/>
      <c r="X394" s="96" t="e">
        <f t="shared" si="56"/>
        <v>#REF!</v>
      </c>
      <c r="Y394" s="102" t="e">
        <f t="shared" si="56"/>
        <v>#REF!</v>
      </c>
      <c r="AC394" s="108">
        <v>1491.99</v>
      </c>
    </row>
    <row r="395" spans="1:29" x14ac:dyDescent="0.2">
      <c r="A395" s="88" t="e">
        <f>#REF!</f>
        <v>#REF!</v>
      </c>
      <c r="B395" s="89">
        <v>7</v>
      </c>
      <c r="C395" s="90" t="e">
        <f>#REF!</f>
        <v>#REF!</v>
      </c>
      <c r="D395" s="95">
        <f t="shared" si="54"/>
        <v>0</v>
      </c>
      <c r="E395" s="95">
        <f t="shared" si="54"/>
        <v>0</v>
      </c>
      <c r="F395" s="95">
        <f t="shared" si="54"/>
        <v>0</v>
      </c>
      <c r="G395" s="95">
        <f t="shared" si="54"/>
        <v>0</v>
      </c>
      <c r="H395" s="95" t="e">
        <f t="shared" si="54"/>
        <v>#REF!</v>
      </c>
      <c r="I395" s="95">
        <f t="shared" si="54"/>
        <v>0</v>
      </c>
      <c r="J395" s="95">
        <f t="shared" si="54"/>
        <v>0</v>
      </c>
      <c r="K395" s="95">
        <f t="shared" si="54"/>
        <v>0</v>
      </c>
      <c r="L395" s="95">
        <f t="shared" si="54"/>
        <v>0</v>
      </c>
      <c r="M395" s="95" t="e">
        <f t="shared" si="54"/>
        <v>#REF!</v>
      </c>
      <c r="N395" s="95">
        <f t="shared" si="54"/>
        <v>0</v>
      </c>
      <c r="O395" s="92"/>
      <c r="P395" s="92"/>
      <c r="Q395" s="92"/>
      <c r="R395" s="92"/>
      <c r="S395" s="93" t="e">
        <f t="shared" si="55"/>
        <v>#REF!</v>
      </c>
      <c r="T395" s="94"/>
      <c r="U395" s="94"/>
      <c r="V395" s="94"/>
      <c r="W395" s="94"/>
      <c r="X395" s="96" t="e">
        <f t="shared" si="56"/>
        <v>#REF!</v>
      </c>
      <c r="Y395" s="102" t="e">
        <f t="shared" si="56"/>
        <v>#REF!</v>
      </c>
      <c r="AC395" s="108">
        <v>1443.69</v>
      </c>
    </row>
    <row r="396" spans="1:29" x14ac:dyDescent="0.2">
      <c r="A396" s="88" t="e">
        <f>#REF!</f>
        <v>#REF!</v>
      </c>
      <c r="B396" s="89">
        <v>8</v>
      </c>
      <c r="C396" s="90" t="e">
        <f>#REF!</f>
        <v>#REF!</v>
      </c>
      <c r="D396" s="95">
        <f t="shared" si="54"/>
        <v>0</v>
      </c>
      <c r="E396" s="95">
        <f t="shared" si="54"/>
        <v>0</v>
      </c>
      <c r="F396" s="95">
        <f t="shared" si="54"/>
        <v>0</v>
      </c>
      <c r="G396" s="95">
        <f t="shared" si="54"/>
        <v>0</v>
      </c>
      <c r="H396" s="95" t="e">
        <f t="shared" si="54"/>
        <v>#REF!</v>
      </c>
      <c r="I396" s="95">
        <f t="shared" si="54"/>
        <v>0</v>
      </c>
      <c r="J396" s="95">
        <f t="shared" si="54"/>
        <v>0</v>
      </c>
      <c r="K396" s="95">
        <f t="shared" si="54"/>
        <v>0</v>
      </c>
      <c r="L396" s="95">
        <f t="shared" si="54"/>
        <v>0</v>
      </c>
      <c r="M396" s="95" t="e">
        <f t="shared" si="54"/>
        <v>#REF!</v>
      </c>
      <c r="N396" s="95">
        <f t="shared" si="54"/>
        <v>0</v>
      </c>
      <c r="O396" s="92"/>
      <c r="P396" s="92"/>
      <c r="Q396" s="92"/>
      <c r="R396" s="92"/>
      <c r="S396" s="93" t="e">
        <f t="shared" si="55"/>
        <v>#REF!</v>
      </c>
      <c r="T396" s="94"/>
      <c r="U396" s="94"/>
      <c r="V396" s="94"/>
      <c r="W396" s="94"/>
      <c r="X396" s="96" t="e">
        <f t="shared" si="56"/>
        <v>#REF!</v>
      </c>
      <c r="Y396" s="102" t="e">
        <f t="shared" si="56"/>
        <v>#REF!</v>
      </c>
      <c r="AC396" s="108">
        <v>1411.47</v>
      </c>
    </row>
    <row r="397" spans="1:29" x14ac:dyDescent="0.2">
      <c r="A397" s="88" t="e">
        <f>#REF!</f>
        <v>#REF!</v>
      </c>
      <c r="B397" s="89">
        <v>9</v>
      </c>
      <c r="C397" s="90" t="e">
        <f>#REF!</f>
        <v>#REF!</v>
      </c>
      <c r="D397" s="95">
        <f t="shared" si="54"/>
        <v>0</v>
      </c>
      <c r="E397" s="95">
        <f t="shared" si="54"/>
        <v>0</v>
      </c>
      <c r="F397" s="95">
        <f t="shared" si="54"/>
        <v>0</v>
      </c>
      <c r="G397" s="95">
        <f t="shared" si="54"/>
        <v>0</v>
      </c>
      <c r="H397" s="95" t="e">
        <f t="shared" si="54"/>
        <v>#REF!</v>
      </c>
      <c r="I397" s="95">
        <f t="shared" si="54"/>
        <v>0</v>
      </c>
      <c r="J397" s="95">
        <f t="shared" si="54"/>
        <v>0</v>
      </c>
      <c r="K397" s="95">
        <f t="shared" si="54"/>
        <v>0</v>
      </c>
      <c r="L397" s="95">
        <f t="shared" si="54"/>
        <v>0</v>
      </c>
      <c r="M397" s="95" t="e">
        <f t="shared" si="54"/>
        <v>#REF!</v>
      </c>
      <c r="N397" s="95">
        <f t="shared" si="54"/>
        <v>0</v>
      </c>
      <c r="O397" s="92"/>
      <c r="P397" s="92"/>
      <c r="Q397" s="92"/>
      <c r="R397" s="92"/>
      <c r="S397" s="93" t="e">
        <f t="shared" si="55"/>
        <v>#REF!</v>
      </c>
      <c r="T397" s="94"/>
      <c r="U397" s="94"/>
      <c r="V397" s="94"/>
      <c r="W397" s="94"/>
      <c r="X397" s="96" t="e">
        <f t="shared" si="56"/>
        <v>#REF!</v>
      </c>
      <c r="Y397" s="102" t="e">
        <f t="shared" si="56"/>
        <v>#REF!</v>
      </c>
      <c r="AC397" s="108">
        <v>1462.27</v>
      </c>
    </row>
    <row r="398" spans="1:29" x14ac:dyDescent="0.2">
      <c r="A398" s="88" t="e">
        <f>#REF!</f>
        <v>#REF!</v>
      </c>
      <c r="B398" s="89">
        <v>10</v>
      </c>
      <c r="C398" s="90" t="e">
        <f>#REF!</f>
        <v>#REF!</v>
      </c>
      <c r="D398" s="95">
        <f t="shared" si="54"/>
        <v>0</v>
      </c>
      <c r="E398" s="95">
        <f t="shared" si="54"/>
        <v>0</v>
      </c>
      <c r="F398" s="95">
        <f t="shared" si="54"/>
        <v>0</v>
      </c>
      <c r="G398" s="95">
        <f t="shared" si="54"/>
        <v>0</v>
      </c>
      <c r="H398" s="95" t="e">
        <f t="shared" si="54"/>
        <v>#REF!</v>
      </c>
      <c r="I398" s="95">
        <f t="shared" si="54"/>
        <v>0</v>
      </c>
      <c r="J398" s="95">
        <f t="shared" si="54"/>
        <v>0</v>
      </c>
      <c r="K398" s="95">
        <f t="shared" si="54"/>
        <v>0</v>
      </c>
      <c r="L398" s="95">
        <f t="shared" si="54"/>
        <v>0</v>
      </c>
      <c r="M398" s="95" t="e">
        <f t="shared" si="54"/>
        <v>#REF!</v>
      </c>
      <c r="N398" s="95">
        <f t="shared" si="54"/>
        <v>0</v>
      </c>
      <c r="O398" s="92"/>
      <c r="P398" s="92"/>
      <c r="Q398" s="92"/>
      <c r="R398" s="92"/>
      <c r="S398" s="93" t="e">
        <f t="shared" si="55"/>
        <v>#REF!</v>
      </c>
      <c r="T398" s="94"/>
      <c r="U398" s="94"/>
      <c r="V398" s="94"/>
      <c r="W398" s="94"/>
      <c r="X398" s="96" t="e">
        <f t="shared" si="56"/>
        <v>#REF!</v>
      </c>
      <c r="Y398" s="102" t="e">
        <f t="shared" si="56"/>
        <v>#REF!</v>
      </c>
      <c r="AC398" s="108">
        <v>1381.21</v>
      </c>
    </row>
    <row r="399" spans="1:29" x14ac:dyDescent="0.2">
      <c r="A399" s="88" t="e">
        <f>#REF!</f>
        <v>#REF!</v>
      </c>
      <c r="B399" s="89">
        <v>11</v>
      </c>
      <c r="C399" s="90" t="e">
        <f>#REF!</f>
        <v>#REF!</v>
      </c>
      <c r="D399" s="95">
        <f t="shared" si="54"/>
        <v>0</v>
      </c>
      <c r="E399" s="95">
        <f t="shared" si="54"/>
        <v>0</v>
      </c>
      <c r="F399" s="95">
        <f t="shared" si="54"/>
        <v>0</v>
      </c>
      <c r="G399" s="95">
        <f t="shared" si="54"/>
        <v>0</v>
      </c>
      <c r="H399" s="95" t="e">
        <f t="shared" si="54"/>
        <v>#REF!</v>
      </c>
      <c r="I399" s="95">
        <f t="shared" si="54"/>
        <v>0</v>
      </c>
      <c r="J399" s="95">
        <f t="shared" si="54"/>
        <v>0</v>
      </c>
      <c r="K399" s="95">
        <f t="shared" si="54"/>
        <v>0</v>
      </c>
      <c r="L399" s="95">
        <f t="shared" si="54"/>
        <v>0</v>
      </c>
      <c r="M399" s="95" t="e">
        <f t="shared" si="54"/>
        <v>#REF!</v>
      </c>
      <c r="N399" s="95">
        <f t="shared" si="54"/>
        <v>0</v>
      </c>
      <c r="O399" s="92"/>
      <c r="P399" s="92"/>
      <c r="Q399" s="92"/>
      <c r="R399" s="92"/>
      <c r="S399" s="93" t="e">
        <f t="shared" si="55"/>
        <v>#REF!</v>
      </c>
      <c r="T399" s="94"/>
      <c r="U399" s="94"/>
      <c r="V399" s="94"/>
      <c r="W399" s="94"/>
      <c r="X399" s="96" t="e">
        <f t="shared" si="56"/>
        <v>#REF!</v>
      </c>
      <c r="Y399" s="102" t="e">
        <f t="shared" si="56"/>
        <v>#REF!</v>
      </c>
      <c r="AC399" s="108">
        <v>1374.99</v>
      </c>
    </row>
    <row r="400" spans="1:29" x14ac:dyDescent="0.2">
      <c r="A400" s="88" t="e">
        <f>#REF!</f>
        <v>#REF!</v>
      </c>
      <c r="B400" s="89">
        <v>12</v>
      </c>
      <c r="C400" s="90" t="e">
        <f>#REF!</f>
        <v>#REF!</v>
      </c>
      <c r="D400" s="95">
        <f t="shared" si="54"/>
        <v>0</v>
      </c>
      <c r="E400" s="95">
        <f t="shared" si="54"/>
        <v>0</v>
      </c>
      <c r="F400" s="95">
        <f t="shared" si="54"/>
        <v>0</v>
      </c>
      <c r="G400" s="95">
        <f t="shared" si="54"/>
        <v>0</v>
      </c>
      <c r="H400" s="95" t="e">
        <f t="shared" si="54"/>
        <v>#REF!</v>
      </c>
      <c r="I400" s="95">
        <f t="shared" si="54"/>
        <v>0</v>
      </c>
      <c r="J400" s="95">
        <f t="shared" si="54"/>
        <v>0</v>
      </c>
      <c r="K400" s="95">
        <f t="shared" si="54"/>
        <v>0</v>
      </c>
      <c r="L400" s="95">
        <f t="shared" si="54"/>
        <v>0</v>
      </c>
      <c r="M400" s="95" t="e">
        <f t="shared" si="54"/>
        <v>#REF!</v>
      </c>
      <c r="N400" s="95">
        <f t="shared" si="54"/>
        <v>0</v>
      </c>
      <c r="O400" s="92"/>
      <c r="P400" s="92"/>
      <c r="Q400" s="92"/>
      <c r="R400" s="92"/>
      <c r="S400" s="93" t="e">
        <f t="shared" si="55"/>
        <v>#REF!</v>
      </c>
      <c r="T400" s="94"/>
      <c r="U400" s="94"/>
      <c r="V400" s="94"/>
      <c r="W400" s="94"/>
      <c r="X400" s="96" t="e">
        <f t="shared" si="56"/>
        <v>#REF!</v>
      </c>
      <c r="Y400" s="102" t="e">
        <f t="shared" si="56"/>
        <v>#REF!</v>
      </c>
      <c r="AC400" s="108">
        <v>1366.61</v>
      </c>
    </row>
    <row r="401" spans="1:29" x14ac:dyDescent="0.2">
      <c r="A401" s="88" t="e">
        <f>#REF!</f>
        <v>#REF!</v>
      </c>
      <c r="B401" s="89">
        <v>13</v>
      </c>
      <c r="C401" s="90" t="e">
        <f>#REF!</f>
        <v>#REF!</v>
      </c>
      <c r="D401" s="95">
        <f t="shared" si="54"/>
        <v>0</v>
      </c>
      <c r="E401" s="95">
        <f t="shared" si="54"/>
        <v>0</v>
      </c>
      <c r="F401" s="95">
        <f t="shared" si="54"/>
        <v>0</v>
      </c>
      <c r="G401" s="95">
        <f t="shared" si="54"/>
        <v>0</v>
      </c>
      <c r="H401" s="95" t="e">
        <f t="shared" si="54"/>
        <v>#REF!</v>
      </c>
      <c r="I401" s="95">
        <f t="shared" si="54"/>
        <v>0</v>
      </c>
      <c r="J401" s="95">
        <f t="shared" si="54"/>
        <v>0</v>
      </c>
      <c r="K401" s="95">
        <f t="shared" si="54"/>
        <v>0</v>
      </c>
      <c r="L401" s="95">
        <f t="shared" si="54"/>
        <v>0</v>
      </c>
      <c r="M401" s="95" t="e">
        <f t="shared" si="54"/>
        <v>#REF!</v>
      </c>
      <c r="N401" s="95">
        <f t="shared" si="54"/>
        <v>0</v>
      </c>
      <c r="O401" s="92"/>
      <c r="P401" s="92"/>
      <c r="Q401" s="92"/>
      <c r="R401" s="92"/>
      <c r="S401" s="93" t="e">
        <f t="shared" si="55"/>
        <v>#REF!</v>
      </c>
      <c r="T401" s="94"/>
      <c r="U401" s="94"/>
      <c r="V401" s="94"/>
      <c r="W401" s="94"/>
      <c r="X401" s="96" t="e">
        <f t="shared" si="56"/>
        <v>#REF!</v>
      </c>
      <c r="Y401" s="102" t="e">
        <f t="shared" si="56"/>
        <v>#REF!</v>
      </c>
      <c r="AC401" s="108">
        <v>1357.64</v>
      </c>
    </row>
    <row r="402" spans="1:29" x14ac:dyDescent="0.2">
      <c r="A402" s="88" t="e">
        <f>#REF!</f>
        <v>#REF!</v>
      </c>
      <c r="B402" s="89">
        <v>14</v>
      </c>
      <c r="C402" s="90" t="e">
        <f>#REF!</f>
        <v>#REF!</v>
      </c>
      <c r="D402" s="95">
        <f t="shared" si="54"/>
        <v>0</v>
      </c>
      <c r="E402" s="95">
        <f t="shared" si="54"/>
        <v>0</v>
      </c>
      <c r="F402" s="95">
        <f t="shared" si="54"/>
        <v>0</v>
      </c>
      <c r="G402" s="95">
        <f t="shared" si="54"/>
        <v>0</v>
      </c>
      <c r="H402" s="95" t="e">
        <f t="shared" si="54"/>
        <v>#REF!</v>
      </c>
      <c r="I402" s="95">
        <f t="shared" si="54"/>
        <v>0</v>
      </c>
      <c r="J402" s="95">
        <f t="shared" si="54"/>
        <v>0</v>
      </c>
      <c r="K402" s="95">
        <f t="shared" si="54"/>
        <v>0</v>
      </c>
      <c r="L402" s="95">
        <f t="shared" si="54"/>
        <v>0</v>
      </c>
      <c r="M402" s="95" t="e">
        <f t="shared" si="54"/>
        <v>#REF!</v>
      </c>
      <c r="N402" s="95">
        <f t="shared" si="54"/>
        <v>0</v>
      </c>
      <c r="O402" s="92"/>
      <c r="P402" s="92"/>
      <c r="Q402" s="92"/>
      <c r="R402" s="92"/>
      <c r="S402" s="93" t="e">
        <f t="shared" si="55"/>
        <v>#REF!</v>
      </c>
      <c r="T402" s="94"/>
      <c r="U402" s="94"/>
      <c r="V402" s="94"/>
      <c r="W402" s="94"/>
      <c r="X402" s="96" t="e">
        <f t="shared" si="56"/>
        <v>#REF!</v>
      </c>
      <c r="Y402" s="102" t="e">
        <f t="shared" si="56"/>
        <v>#REF!</v>
      </c>
      <c r="AC402" s="108">
        <v>1359.29</v>
      </c>
    </row>
    <row r="403" spans="1:29" x14ac:dyDescent="0.2">
      <c r="A403" s="88" t="e">
        <f>#REF!</f>
        <v>#REF!</v>
      </c>
      <c r="B403" s="89">
        <v>15</v>
      </c>
      <c r="C403" s="90" t="e">
        <f>#REF!</f>
        <v>#REF!</v>
      </c>
      <c r="D403" s="95">
        <f t="shared" si="54"/>
        <v>0</v>
      </c>
      <c r="E403" s="95">
        <f t="shared" si="54"/>
        <v>0</v>
      </c>
      <c r="F403" s="95">
        <f t="shared" si="54"/>
        <v>0</v>
      </c>
      <c r="G403" s="95">
        <f t="shared" si="54"/>
        <v>0</v>
      </c>
      <c r="H403" s="95" t="e">
        <f t="shared" si="54"/>
        <v>#REF!</v>
      </c>
      <c r="I403" s="95">
        <f t="shared" si="54"/>
        <v>0</v>
      </c>
      <c r="J403" s="95">
        <f t="shared" si="54"/>
        <v>0</v>
      </c>
      <c r="K403" s="95">
        <f t="shared" si="54"/>
        <v>0</v>
      </c>
      <c r="L403" s="95">
        <f t="shared" si="54"/>
        <v>0</v>
      </c>
      <c r="M403" s="95" t="e">
        <f t="shared" si="54"/>
        <v>#REF!</v>
      </c>
      <c r="N403" s="95">
        <f t="shared" si="54"/>
        <v>0</v>
      </c>
      <c r="O403" s="92"/>
      <c r="P403" s="92"/>
      <c r="Q403" s="92"/>
      <c r="R403" s="92"/>
      <c r="S403" s="93" t="e">
        <f t="shared" si="55"/>
        <v>#REF!</v>
      </c>
      <c r="T403" s="94"/>
      <c r="U403" s="94"/>
      <c r="V403" s="94"/>
      <c r="W403" s="94"/>
      <c r="X403" s="96" t="e">
        <f t="shared" si="56"/>
        <v>#REF!</v>
      </c>
      <c r="Y403" s="102" t="e">
        <f t="shared" si="56"/>
        <v>#REF!</v>
      </c>
      <c r="AC403" s="108">
        <v>1373.85</v>
      </c>
    </row>
    <row r="404" spans="1:29" x14ac:dyDescent="0.2">
      <c r="A404" s="88" t="e">
        <f>#REF!</f>
        <v>#REF!</v>
      </c>
      <c r="B404" s="89">
        <v>16</v>
      </c>
      <c r="C404" s="90" t="e">
        <f>#REF!</f>
        <v>#REF!</v>
      </c>
      <c r="D404" s="95">
        <f t="shared" si="54"/>
        <v>0</v>
      </c>
      <c r="E404" s="95">
        <f t="shared" si="54"/>
        <v>0</v>
      </c>
      <c r="F404" s="95">
        <f t="shared" si="54"/>
        <v>0</v>
      </c>
      <c r="G404" s="95">
        <f t="shared" si="54"/>
        <v>0</v>
      </c>
      <c r="H404" s="95" t="e">
        <f t="shared" si="54"/>
        <v>#REF!</v>
      </c>
      <c r="I404" s="95">
        <f t="shared" si="54"/>
        <v>0</v>
      </c>
      <c r="J404" s="95">
        <f t="shared" si="54"/>
        <v>0</v>
      </c>
      <c r="K404" s="95">
        <f t="shared" si="54"/>
        <v>0</v>
      </c>
      <c r="L404" s="95">
        <f t="shared" si="54"/>
        <v>0</v>
      </c>
      <c r="M404" s="95" t="e">
        <f t="shared" si="54"/>
        <v>#REF!</v>
      </c>
      <c r="N404" s="95">
        <f t="shared" si="54"/>
        <v>0</v>
      </c>
      <c r="O404" s="92"/>
      <c r="P404" s="92"/>
      <c r="Q404" s="92"/>
      <c r="R404" s="92"/>
      <c r="S404" s="93" t="e">
        <f t="shared" si="55"/>
        <v>#REF!</v>
      </c>
      <c r="T404" s="94"/>
      <c r="U404" s="94"/>
      <c r="V404" s="94"/>
      <c r="W404" s="94"/>
      <c r="X404" s="96" t="e">
        <f t="shared" si="56"/>
        <v>#REF!</v>
      </c>
      <c r="Y404" s="102" t="e">
        <f t="shared" si="56"/>
        <v>#REF!</v>
      </c>
      <c r="AC404" s="108">
        <v>1384.03</v>
      </c>
    </row>
    <row r="405" spans="1:29" x14ac:dyDescent="0.2">
      <c r="A405" s="88" t="e">
        <f>#REF!</f>
        <v>#REF!</v>
      </c>
      <c r="B405" s="89">
        <v>17</v>
      </c>
      <c r="C405" s="90" t="e">
        <f>#REF!</f>
        <v>#REF!</v>
      </c>
      <c r="D405" s="95">
        <f t="shared" si="54"/>
        <v>0</v>
      </c>
      <c r="E405" s="95">
        <f t="shared" si="54"/>
        <v>0</v>
      </c>
      <c r="F405" s="95">
        <f t="shared" si="54"/>
        <v>0</v>
      </c>
      <c r="G405" s="95">
        <f t="shared" si="54"/>
        <v>0</v>
      </c>
      <c r="H405" s="95" t="e">
        <f t="shared" si="54"/>
        <v>#REF!</v>
      </c>
      <c r="I405" s="95">
        <f t="shared" si="54"/>
        <v>0</v>
      </c>
      <c r="J405" s="95">
        <f t="shared" si="54"/>
        <v>0</v>
      </c>
      <c r="K405" s="95">
        <f t="shared" si="54"/>
        <v>0</v>
      </c>
      <c r="L405" s="95">
        <f t="shared" si="54"/>
        <v>0</v>
      </c>
      <c r="M405" s="95" t="e">
        <f t="shared" si="54"/>
        <v>#REF!</v>
      </c>
      <c r="N405" s="95">
        <f t="shared" si="54"/>
        <v>0</v>
      </c>
      <c r="O405" s="92"/>
      <c r="P405" s="92"/>
      <c r="Q405" s="92"/>
      <c r="R405" s="92"/>
      <c r="S405" s="93" t="e">
        <f t="shared" si="55"/>
        <v>#REF!</v>
      </c>
      <c r="T405" s="94"/>
      <c r="U405" s="94"/>
      <c r="V405" s="94"/>
      <c r="W405" s="94"/>
      <c r="X405" s="96" t="e">
        <f t="shared" si="56"/>
        <v>#REF!</v>
      </c>
      <c r="Y405" s="102" t="e">
        <f t="shared" si="56"/>
        <v>#REF!</v>
      </c>
      <c r="AC405" s="108">
        <v>1384.05</v>
      </c>
    </row>
    <row r="406" spans="1:29" x14ac:dyDescent="0.2">
      <c r="A406" s="88" t="e">
        <f>#REF!</f>
        <v>#REF!</v>
      </c>
      <c r="B406" s="89">
        <v>18</v>
      </c>
      <c r="C406" s="90" t="e">
        <f>#REF!</f>
        <v>#REF!</v>
      </c>
      <c r="D406" s="95">
        <f t="shared" ref="D406:N421" si="57">D405</f>
        <v>0</v>
      </c>
      <c r="E406" s="95">
        <f t="shared" si="57"/>
        <v>0</v>
      </c>
      <c r="F406" s="95">
        <f t="shared" si="57"/>
        <v>0</v>
      </c>
      <c r="G406" s="95">
        <f t="shared" si="57"/>
        <v>0</v>
      </c>
      <c r="H406" s="95" t="e">
        <f t="shared" si="57"/>
        <v>#REF!</v>
      </c>
      <c r="I406" s="95">
        <f t="shared" si="57"/>
        <v>0</v>
      </c>
      <c r="J406" s="95">
        <f t="shared" si="57"/>
        <v>0</v>
      </c>
      <c r="K406" s="95">
        <f t="shared" si="57"/>
        <v>0</v>
      </c>
      <c r="L406" s="95">
        <f t="shared" si="57"/>
        <v>0</v>
      </c>
      <c r="M406" s="95" t="e">
        <f t="shared" si="57"/>
        <v>#REF!</v>
      </c>
      <c r="N406" s="95">
        <f t="shared" si="57"/>
        <v>0</v>
      </c>
      <c r="O406" s="92"/>
      <c r="P406" s="92"/>
      <c r="Q406" s="92"/>
      <c r="R406" s="92"/>
      <c r="S406" s="93" t="e">
        <f t="shared" si="55"/>
        <v>#REF!</v>
      </c>
      <c r="T406" s="94"/>
      <c r="U406" s="94"/>
      <c r="V406" s="94"/>
      <c r="W406" s="94"/>
      <c r="X406" s="96" t="e">
        <f t="shared" ref="X406:Y421" si="58">X405</f>
        <v>#REF!</v>
      </c>
      <c r="Y406" s="102" t="e">
        <f t="shared" si="58"/>
        <v>#REF!</v>
      </c>
      <c r="AC406" s="108">
        <v>1393.02</v>
      </c>
    </row>
    <row r="407" spans="1:29" x14ac:dyDescent="0.2">
      <c r="A407" s="88" t="e">
        <f>#REF!</f>
        <v>#REF!</v>
      </c>
      <c r="B407" s="89">
        <v>19</v>
      </c>
      <c r="C407" s="90" t="e">
        <f>#REF!</f>
        <v>#REF!</v>
      </c>
      <c r="D407" s="95">
        <f t="shared" si="57"/>
        <v>0</v>
      </c>
      <c r="E407" s="95">
        <f t="shared" si="57"/>
        <v>0</v>
      </c>
      <c r="F407" s="95">
        <f t="shared" si="57"/>
        <v>0</v>
      </c>
      <c r="G407" s="95">
        <f t="shared" si="57"/>
        <v>0</v>
      </c>
      <c r="H407" s="95" t="e">
        <f t="shared" si="57"/>
        <v>#REF!</v>
      </c>
      <c r="I407" s="95">
        <f t="shared" si="57"/>
        <v>0</v>
      </c>
      <c r="J407" s="95">
        <f t="shared" si="57"/>
        <v>0</v>
      </c>
      <c r="K407" s="95">
        <f t="shared" si="57"/>
        <v>0</v>
      </c>
      <c r="L407" s="95">
        <f t="shared" si="57"/>
        <v>0</v>
      </c>
      <c r="M407" s="95" t="e">
        <f t="shared" si="57"/>
        <v>#REF!</v>
      </c>
      <c r="N407" s="95">
        <f t="shared" si="57"/>
        <v>0</v>
      </c>
      <c r="O407" s="92"/>
      <c r="P407" s="92"/>
      <c r="Q407" s="92"/>
      <c r="R407" s="92"/>
      <c r="S407" s="93" t="e">
        <f t="shared" si="55"/>
        <v>#REF!</v>
      </c>
      <c r="T407" s="94"/>
      <c r="U407" s="94"/>
      <c r="V407" s="94"/>
      <c r="W407" s="94"/>
      <c r="X407" s="96" t="e">
        <f t="shared" si="58"/>
        <v>#REF!</v>
      </c>
      <c r="Y407" s="102" t="e">
        <f t="shared" si="58"/>
        <v>#REF!</v>
      </c>
      <c r="AC407" s="108">
        <v>1391.15</v>
      </c>
    </row>
    <row r="408" spans="1:29" x14ac:dyDescent="0.2">
      <c r="A408" s="88" t="e">
        <f>#REF!</f>
        <v>#REF!</v>
      </c>
      <c r="B408" s="89">
        <v>20</v>
      </c>
      <c r="C408" s="90" t="e">
        <f>#REF!</f>
        <v>#REF!</v>
      </c>
      <c r="D408" s="95">
        <f t="shared" si="57"/>
        <v>0</v>
      </c>
      <c r="E408" s="95">
        <f t="shared" si="57"/>
        <v>0</v>
      </c>
      <c r="F408" s="95">
        <f t="shared" si="57"/>
        <v>0</v>
      </c>
      <c r="G408" s="95">
        <f t="shared" si="57"/>
        <v>0</v>
      </c>
      <c r="H408" s="95" t="e">
        <f t="shared" si="57"/>
        <v>#REF!</v>
      </c>
      <c r="I408" s="95">
        <f t="shared" si="57"/>
        <v>0</v>
      </c>
      <c r="J408" s="95">
        <f t="shared" si="57"/>
        <v>0</v>
      </c>
      <c r="K408" s="95">
        <f t="shared" si="57"/>
        <v>0</v>
      </c>
      <c r="L408" s="95">
        <f t="shared" si="57"/>
        <v>0</v>
      </c>
      <c r="M408" s="95" t="e">
        <f t="shared" si="57"/>
        <v>#REF!</v>
      </c>
      <c r="N408" s="95">
        <f t="shared" si="57"/>
        <v>0</v>
      </c>
      <c r="O408" s="92"/>
      <c r="P408" s="92"/>
      <c r="Q408" s="92"/>
      <c r="R408" s="92"/>
      <c r="S408" s="93" t="e">
        <f t="shared" si="55"/>
        <v>#REF!</v>
      </c>
      <c r="T408" s="94"/>
      <c r="U408" s="94"/>
      <c r="V408" s="94"/>
      <c r="W408" s="94"/>
      <c r="X408" s="96" t="e">
        <f t="shared" si="58"/>
        <v>#REF!</v>
      </c>
      <c r="Y408" s="102" t="e">
        <f t="shared" si="58"/>
        <v>#REF!</v>
      </c>
      <c r="AC408" s="108">
        <v>1390.4</v>
      </c>
    </row>
    <row r="409" spans="1:29" x14ac:dyDescent="0.2">
      <c r="A409" s="88" t="e">
        <f>#REF!</f>
        <v>#REF!</v>
      </c>
      <c r="B409" s="89">
        <v>21</v>
      </c>
      <c r="C409" s="90" t="e">
        <f>#REF!</f>
        <v>#REF!</v>
      </c>
      <c r="D409" s="95">
        <f t="shared" si="57"/>
        <v>0</v>
      </c>
      <c r="E409" s="95">
        <f t="shared" si="57"/>
        <v>0</v>
      </c>
      <c r="F409" s="95">
        <f t="shared" si="57"/>
        <v>0</v>
      </c>
      <c r="G409" s="95">
        <f t="shared" si="57"/>
        <v>0</v>
      </c>
      <c r="H409" s="95" t="e">
        <f t="shared" si="57"/>
        <v>#REF!</v>
      </c>
      <c r="I409" s="95">
        <f t="shared" si="57"/>
        <v>0</v>
      </c>
      <c r="J409" s="95">
        <f t="shared" si="57"/>
        <v>0</v>
      </c>
      <c r="K409" s="95">
        <f t="shared" si="57"/>
        <v>0</v>
      </c>
      <c r="L409" s="95">
        <f t="shared" si="57"/>
        <v>0</v>
      </c>
      <c r="M409" s="95" t="e">
        <f t="shared" si="57"/>
        <v>#REF!</v>
      </c>
      <c r="N409" s="95">
        <f t="shared" si="57"/>
        <v>0</v>
      </c>
      <c r="O409" s="92"/>
      <c r="P409" s="92"/>
      <c r="Q409" s="92"/>
      <c r="R409" s="92"/>
      <c r="S409" s="93" t="e">
        <f t="shared" si="55"/>
        <v>#REF!</v>
      </c>
      <c r="T409" s="94"/>
      <c r="U409" s="94"/>
      <c r="V409" s="94"/>
      <c r="W409" s="94"/>
      <c r="X409" s="96" t="e">
        <f t="shared" si="58"/>
        <v>#REF!</v>
      </c>
      <c r="Y409" s="102" t="e">
        <f t="shared" si="58"/>
        <v>#REF!</v>
      </c>
      <c r="AC409" s="108">
        <v>1361.73</v>
      </c>
    </row>
    <row r="410" spans="1:29" x14ac:dyDescent="0.2">
      <c r="A410" s="88" t="e">
        <f>#REF!</f>
        <v>#REF!</v>
      </c>
      <c r="B410" s="89">
        <v>22</v>
      </c>
      <c r="C410" s="90" t="e">
        <f>#REF!</f>
        <v>#REF!</v>
      </c>
      <c r="D410" s="95">
        <f t="shared" si="57"/>
        <v>0</v>
      </c>
      <c r="E410" s="95">
        <f t="shared" si="57"/>
        <v>0</v>
      </c>
      <c r="F410" s="95">
        <f t="shared" si="57"/>
        <v>0</v>
      </c>
      <c r="G410" s="95">
        <f t="shared" si="57"/>
        <v>0</v>
      </c>
      <c r="H410" s="95" t="e">
        <f t="shared" si="57"/>
        <v>#REF!</v>
      </c>
      <c r="I410" s="95">
        <f t="shared" si="57"/>
        <v>0</v>
      </c>
      <c r="J410" s="95">
        <f t="shared" si="57"/>
        <v>0</v>
      </c>
      <c r="K410" s="95">
        <f t="shared" si="57"/>
        <v>0</v>
      </c>
      <c r="L410" s="95">
        <f t="shared" si="57"/>
        <v>0</v>
      </c>
      <c r="M410" s="95" t="e">
        <f t="shared" si="57"/>
        <v>#REF!</v>
      </c>
      <c r="N410" s="95">
        <f t="shared" si="57"/>
        <v>0</v>
      </c>
      <c r="O410" s="92"/>
      <c r="P410" s="92"/>
      <c r="Q410" s="92"/>
      <c r="R410" s="92"/>
      <c r="S410" s="93" t="e">
        <f t="shared" si="55"/>
        <v>#REF!</v>
      </c>
      <c r="T410" s="94"/>
      <c r="U410" s="94"/>
      <c r="V410" s="94"/>
      <c r="W410" s="94"/>
      <c r="X410" s="96" t="e">
        <f t="shared" si="58"/>
        <v>#REF!</v>
      </c>
      <c r="Y410" s="102" t="e">
        <f t="shared" si="58"/>
        <v>#REF!</v>
      </c>
      <c r="AC410" s="108">
        <v>1362.46</v>
      </c>
    </row>
    <row r="411" spans="1:29" x14ac:dyDescent="0.2">
      <c r="A411" s="88" t="e">
        <f>#REF!</f>
        <v>#REF!</v>
      </c>
      <c r="B411" s="89">
        <v>23</v>
      </c>
      <c r="C411" s="90" t="e">
        <f>#REF!</f>
        <v>#REF!</v>
      </c>
      <c r="D411" s="95">
        <f t="shared" si="57"/>
        <v>0</v>
      </c>
      <c r="E411" s="95">
        <f t="shared" si="57"/>
        <v>0</v>
      </c>
      <c r="F411" s="95">
        <f t="shared" si="57"/>
        <v>0</v>
      </c>
      <c r="G411" s="95">
        <f t="shared" si="57"/>
        <v>0</v>
      </c>
      <c r="H411" s="95" t="e">
        <f t="shared" si="57"/>
        <v>#REF!</v>
      </c>
      <c r="I411" s="95">
        <f t="shared" si="57"/>
        <v>0</v>
      </c>
      <c r="J411" s="95">
        <f t="shared" si="57"/>
        <v>0</v>
      </c>
      <c r="K411" s="95">
        <f t="shared" si="57"/>
        <v>0</v>
      </c>
      <c r="L411" s="95">
        <f t="shared" si="57"/>
        <v>0</v>
      </c>
      <c r="M411" s="95" t="e">
        <f t="shared" si="57"/>
        <v>#REF!</v>
      </c>
      <c r="N411" s="95">
        <f t="shared" si="57"/>
        <v>0</v>
      </c>
      <c r="O411" s="92"/>
      <c r="P411" s="92"/>
      <c r="Q411" s="92"/>
      <c r="R411" s="92"/>
      <c r="S411" s="93" t="e">
        <f t="shared" si="55"/>
        <v>#REF!</v>
      </c>
      <c r="T411" s="94"/>
      <c r="U411" s="94"/>
      <c r="V411" s="94"/>
      <c r="W411" s="94"/>
      <c r="X411" s="96" t="e">
        <f t="shared" si="58"/>
        <v>#REF!</v>
      </c>
      <c r="Y411" s="102" t="e">
        <f t="shared" si="58"/>
        <v>#REF!</v>
      </c>
      <c r="AC411" s="108">
        <v>1354.17</v>
      </c>
    </row>
    <row r="412" spans="1:29" x14ac:dyDescent="0.2">
      <c r="A412" s="88" t="e">
        <f>#REF!</f>
        <v>#REF!</v>
      </c>
      <c r="B412" s="89">
        <v>24</v>
      </c>
      <c r="C412" s="90" t="e">
        <f>#REF!</f>
        <v>#REF!</v>
      </c>
      <c r="D412" s="95">
        <f t="shared" si="57"/>
        <v>0</v>
      </c>
      <c r="E412" s="95">
        <f t="shared" si="57"/>
        <v>0</v>
      </c>
      <c r="F412" s="95">
        <f t="shared" si="57"/>
        <v>0</v>
      </c>
      <c r="G412" s="95">
        <f t="shared" si="57"/>
        <v>0</v>
      </c>
      <c r="H412" s="95" t="e">
        <f t="shared" si="57"/>
        <v>#REF!</v>
      </c>
      <c r="I412" s="95">
        <f t="shared" si="57"/>
        <v>0</v>
      </c>
      <c r="J412" s="95">
        <f t="shared" si="57"/>
        <v>0</v>
      </c>
      <c r="K412" s="95">
        <f t="shared" si="57"/>
        <v>0</v>
      </c>
      <c r="L412" s="95">
        <f t="shared" si="57"/>
        <v>0</v>
      </c>
      <c r="M412" s="95" t="e">
        <f t="shared" si="57"/>
        <v>#REF!</v>
      </c>
      <c r="N412" s="95">
        <f t="shared" si="57"/>
        <v>0</v>
      </c>
      <c r="O412" s="92"/>
      <c r="P412" s="92"/>
      <c r="Q412" s="92"/>
      <c r="R412" s="92"/>
      <c r="S412" s="93" t="e">
        <f t="shared" si="55"/>
        <v>#REF!</v>
      </c>
      <c r="T412" s="94"/>
      <c r="U412" s="94"/>
      <c r="V412" s="94"/>
      <c r="W412" s="94"/>
      <c r="X412" s="96" t="e">
        <f t="shared" si="58"/>
        <v>#REF!</v>
      </c>
      <c r="Y412" s="102" t="e">
        <f t="shared" si="58"/>
        <v>#REF!</v>
      </c>
      <c r="AC412" s="108">
        <v>1371.16</v>
      </c>
    </row>
    <row r="413" spans="1:29" x14ac:dyDescent="0.2">
      <c r="A413" s="88" t="e">
        <f>#REF!</f>
        <v>#REF!</v>
      </c>
      <c r="B413" s="89">
        <v>1</v>
      </c>
      <c r="C413" s="90" t="e">
        <f>#REF!</f>
        <v>#REF!</v>
      </c>
      <c r="D413" s="95">
        <f t="shared" si="57"/>
        <v>0</v>
      </c>
      <c r="E413" s="95">
        <f t="shared" si="57"/>
        <v>0</v>
      </c>
      <c r="F413" s="95">
        <f t="shared" si="57"/>
        <v>0</v>
      </c>
      <c r="G413" s="95">
        <f t="shared" si="57"/>
        <v>0</v>
      </c>
      <c r="H413" s="95" t="e">
        <f t="shared" si="57"/>
        <v>#REF!</v>
      </c>
      <c r="I413" s="95">
        <f t="shared" si="57"/>
        <v>0</v>
      </c>
      <c r="J413" s="95">
        <f t="shared" si="57"/>
        <v>0</v>
      </c>
      <c r="K413" s="95">
        <f t="shared" si="57"/>
        <v>0</v>
      </c>
      <c r="L413" s="95">
        <f t="shared" si="57"/>
        <v>0</v>
      </c>
      <c r="M413" s="95" t="e">
        <f t="shared" si="57"/>
        <v>#REF!</v>
      </c>
      <c r="N413" s="95">
        <f t="shared" si="57"/>
        <v>0</v>
      </c>
      <c r="O413" s="92"/>
      <c r="P413" s="92"/>
      <c r="Q413" s="92"/>
      <c r="R413" s="92"/>
      <c r="S413" s="93" t="e">
        <f t="shared" si="55"/>
        <v>#REF!</v>
      </c>
      <c r="T413" s="94"/>
      <c r="U413" s="94"/>
      <c r="V413" s="94"/>
      <c r="W413" s="94"/>
      <c r="X413" s="96" t="e">
        <f t="shared" si="58"/>
        <v>#REF!</v>
      </c>
      <c r="Y413" s="102" t="e">
        <f t="shared" si="58"/>
        <v>#REF!</v>
      </c>
      <c r="AC413" s="108">
        <f t="array" ref="AC413:AC436">TRANSPOSE('менее 670  3_4ЦК'!B428:Y428)</f>
        <v>1398.23</v>
      </c>
    </row>
    <row r="414" spans="1:29" x14ac:dyDescent="0.2">
      <c r="A414" s="88" t="e">
        <f>#REF!</f>
        <v>#REF!</v>
      </c>
      <c r="B414" s="89">
        <v>2</v>
      </c>
      <c r="C414" s="90" t="e">
        <f>#REF!</f>
        <v>#REF!</v>
      </c>
      <c r="D414" s="95">
        <f t="shared" si="57"/>
        <v>0</v>
      </c>
      <c r="E414" s="95">
        <f t="shared" si="57"/>
        <v>0</v>
      </c>
      <c r="F414" s="95">
        <f t="shared" si="57"/>
        <v>0</v>
      </c>
      <c r="G414" s="95">
        <f t="shared" si="57"/>
        <v>0</v>
      </c>
      <c r="H414" s="95" t="e">
        <f t="shared" si="57"/>
        <v>#REF!</v>
      </c>
      <c r="I414" s="95">
        <f t="shared" si="57"/>
        <v>0</v>
      </c>
      <c r="J414" s="95">
        <f t="shared" si="57"/>
        <v>0</v>
      </c>
      <c r="K414" s="95">
        <f t="shared" si="57"/>
        <v>0</v>
      </c>
      <c r="L414" s="95">
        <f t="shared" si="57"/>
        <v>0</v>
      </c>
      <c r="M414" s="95" t="e">
        <f t="shared" si="57"/>
        <v>#REF!</v>
      </c>
      <c r="N414" s="95">
        <f t="shared" si="57"/>
        <v>0</v>
      </c>
      <c r="O414" s="92"/>
      <c r="P414" s="92"/>
      <c r="Q414" s="92"/>
      <c r="R414" s="92"/>
      <c r="S414" s="93" t="e">
        <f t="shared" si="55"/>
        <v>#REF!</v>
      </c>
      <c r="T414" s="94"/>
      <c r="U414" s="94"/>
      <c r="V414" s="94"/>
      <c r="W414" s="94"/>
      <c r="X414" s="96" t="e">
        <f t="shared" si="58"/>
        <v>#REF!</v>
      </c>
      <c r="Y414" s="102" t="e">
        <f t="shared" si="58"/>
        <v>#REF!</v>
      </c>
      <c r="AC414" s="108">
        <v>1431.64</v>
      </c>
    </row>
    <row r="415" spans="1:29" x14ac:dyDescent="0.2">
      <c r="A415" s="88" t="e">
        <f>#REF!</f>
        <v>#REF!</v>
      </c>
      <c r="B415" s="89">
        <v>3</v>
      </c>
      <c r="C415" s="90" t="e">
        <f>#REF!</f>
        <v>#REF!</v>
      </c>
      <c r="D415" s="95">
        <f t="shared" si="57"/>
        <v>0</v>
      </c>
      <c r="E415" s="95">
        <f t="shared" si="57"/>
        <v>0</v>
      </c>
      <c r="F415" s="95">
        <f t="shared" si="57"/>
        <v>0</v>
      </c>
      <c r="G415" s="95">
        <f t="shared" si="57"/>
        <v>0</v>
      </c>
      <c r="H415" s="95" t="e">
        <f t="shared" si="57"/>
        <v>#REF!</v>
      </c>
      <c r="I415" s="95">
        <f t="shared" si="57"/>
        <v>0</v>
      </c>
      <c r="J415" s="95">
        <f t="shared" si="57"/>
        <v>0</v>
      </c>
      <c r="K415" s="95">
        <f t="shared" si="57"/>
        <v>0</v>
      </c>
      <c r="L415" s="95">
        <f t="shared" si="57"/>
        <v>0</v>
      </c>
      <c r="M415" s="95" t="e">
        <f t="shared" si="57"/>
        <v>#REF!</v>
      </c>
      <c r="N415" s="95">
        <f t="shared" si="57"/>
        <v>0</v>
      </c>
      <c r="O415" s="92"/>
      <c r="P415" s="92"/>
      <c r="Q415" s="92"/>
      <c r="R415" s="92"/>
      <c r="S415" s="93" t="e">
        <f t="shared" si="55"/>
        <v>#REF!</v>
      </c>
      <c r="T415" s="94"/>
      <c r="U415" s="94"/>
      <c r="V415" s="94"/>
      <c r="W415" s="94"/>
      <c r="X415" s="96" t="e">
        <f t="shared" si="58"/>
        <v>#REF!</v>
      </c>
      <c r="Y415" s="102" t="e">
        <f t="shared" si="58"/>
        <v>#REF!</v>
      </c>
      <c r="AC415" s="108">
        <v>1457.36</v>
      </c>
    </row>
    <row r="416" spans="1:29" x14ac:dyDescent="0.2">
      <c r="A416" s="88" t="e">
        <f>#REF!</f>
        <v>#REF!</v>
      </c>
      <c r="B416" s="89">
        <v>4</v>
      </c>
      <c r="C416" s="90" t="e">
        <f>#REF!</f>
        <v>#REF!</v>
      </c>
      <c r="D416" s="95">
        <f t="shared" si="57"/>
        <v>0</v>
      </c>
      <c r="E416" s="95">
        <f t="shared" si="57"/>
        <v>0</v>
      </c>
      <c r="F416" s="95">
        <f t="shared" si="57"/>
        <v>0</v>
      </c>
      <c r="G416" s="95">
        <f t="shared" si="57"/>
        <v>0</v>
      </c>
      <c r="H416" s="95" t="e">
        <f t="shared" si="57"/>
        <v>#REF!</v>
      </c>
      <c r="I416" s="95">
        <f t="shared" si="57"/>
        <v>0</v>
      </c>
      <c r="J416" s="95">
        <f t="shared" si="57"/>
        <v>0</v>
      </c>
      <c r="K416" s="95">
        <f t="shared" si="57"/>
        <v>0</v>
      </c>
      <c r="L416" s="95">
        <f t="shared" si="57"/>
        <v>0</v>
      </c>
      <c r="M416" s="95" t="e">
        <f t="shared" si="57"/>
        <v>#REF!</v>
      </c>
      <c r="N416" s="95">
        <f t="shared" si="57"/>
        <v>0</v>
      </c>
      <c r="O416" s="92"/>
      <c r="P416" s="92"/>
      <c r="Q416" s="92"/>
      <c r="R416" s="92"/>
      <c r="S416" s="93" t="e">
        <f t="shared" si="55"/>
        <v>#REF!</v>
      </c>
      <c r="T416" s="94"/>
      <c r="U416" s="94"/>
      <c r="V416" s="94"/>
      <c r="W416" s="94"/>
      <c r="X416" s="96" t="e">
        <f t="shared" si="58"/>
        <v>#REF!</v>
      </c>
      <c r="Y416" s="102" t="e">
        <f t="shared" si="58"/>
        <v>#REF!</v>
      </c>
      <c r="AC416" s="108">
        <v>1471.41</v>
      </c>
    </row>
    <row r="417" spans="1:29" x14ac:dyDescent="0.2">
      <c r="A417" s="88" t="e">
        <f>#REF!</f>
        <v>#REF!</v>
      </c>
      <c r="B417" s="89">
        <v>5</v>
      </c>
      <c r="C417" s="90" t="e">
        <f>#REF!</f>
        <v>#REF!</v>
      </c>
      <c r="D417" s="95">
        <f t="shared" si="57"/>
        <v>0</v>
      </c>
      <c r="E417" s="95">
        <f t="shared" si="57"/>
        <v>0</v>
      </c>
      <c r="F417" s="95">
        <f t="shared" si="57"/>
        <v>0</v>
      </c>
      <c r="G417" s="95">
        <f t="shared" si="57"/>
        <v>0</v>
      </c>
      <c r="H417" s="95" t="e">
        <f t="shared" si="57"/>
        <v>#REF!</v>
      </c>
      <c r="I417" s="95">
        <f t="shared" si="57"/>
        <v>0</v>
      </c>
      <c r="J417" s="95">
        <f t="shared" si="57"/>
        <v>0</v>
      </c>
      <c r="K417" s="95">
        <f t="shared" si="57"/>
        <v>0</v>
      </c>
      <c r="L417" s="95">
        <f t="shared" si="57"/>
        <v>0</v>
      </c>
      <c r="M417" s="95" t="e">
        <f t="shared" si="57"/>
        <v>#REF!</v>
      </c>
      <c r="N417" s="95">
        <f t="shared" si="57"/>
        <v>0</v>
      </c>
      <c r="O417" s="92"/>
      <c r="P417" s="92"/>
      <c r="Q417" s="92"/>
      <c r="R417" s="92"/>
      <c r="S417" s="93" t="e">
        <f t="shared" si="55"/>
        <v>#REF!</v>
      </c>
      <c r="T417" s="94"/>
      <c r="U417" s="94"/>
      <c r="V417" s="94"/>
      <c r="W417" s="94"/>
      <c r="X417" s="96" t="e">
        <f t="shared" si="58"/>
        <v>#REF!</v>
      </c>
      <c r="Y417" s="102" t="e">
        <f t="shared" si="58"/>
        <v>#REF!</v>
      </c>
      <c r="AC417" s="108">
        <v>1470.36</v>
      </c>
    </row>
    <row r="418" spans="1:29" x14ac:dyDescent="0.2">
      <c r="A418" s="88" t="e">
        <f>#REF!</f>
        <v>#REF!</v>
      </c>
      <c r="B418" s="89">
        <v>6</v>
      </c>
      <c r="C418" s="90" t="e">
        <f>#REF!</f>
        <v>#REF!</v>
      </c>
      <c r="D418" s="95">
        <f t="shared" si="57"/>
        <v>0</v>
      </c>
      <c r="E418" s="95">
        <f t="shared" si="57"/>
        <v>0</v>
      </c>
      <c r="F418" s="95">
        <f t="shared" si="57"/>
        <v>0</v>
      </c>
      <c r="G418" s="95">
        <f t="shared" si="57"/>
        <v>0</v>
      </c>
      <c r="H418" s="95" t="e">
        <f t="shared" si="57"/>
        <v>#REF!</v>
      </c>
      <c r="I418" s="95">
        <f t="shared" si="57"/>
        <v>0</v>
      </c>
      <c r="J418" s="95">
        <f t="shared" si="57"/>
        <v>0</v>
      </c>
      <c r="K418" s="95">
        <f t="shared" si="57"/>
        <v>0</v>
      </c>
      <c r="L418" s="95">
        <f t="shared" si="57"/>
        <v>0</v>
      </c>
      <c r="M418" s="95" t="e">
        <f t="shared" si="57"/>
        <v>#REF!</v>
      </c>
      <c r="N418" s="95">
        <f t="shared" si="57"/>
        <v>0</v>
      </c>
      <c r="O418" s="92"/>
      <c r="P418" s="92"/>
      <c r="Q418" s="92"/>
      <c r="R418" s="92"/>
      <c r="S418" s="93" t="e">
        <f t="shared" si="55"/>
        <v>#REF!</v>
      </c>
      <c r="T418" s="94"/>
      <c r="U418" s="94"/>
      <c r="V418" s="94"/>
      <c r="W418" s="94"/>
      <c r="X418" s="96" t="e">
        <f t="shared" si="58"/>
        <v>#REF!</v>
      </c>
      <c r="Y418" s="102" t="e">
        <f t="shared" si="58"/>
        <v>#REF!</v>
      </c>
      <c r="AC418" s="108">
        <v>1454.6</v>
      </c>
    </row>
    <row r="419" spans="1:29" x14ac:dyDescent="0.2">
      <c r="A419" s="88" t="e">
        <f>#REF!</f>
        <v>#REF!</v>
      </c>
      <c r="B419" s="89">
        <v>7</v>
      </c>
      <c r="C419" s="90" t="e">
        <f>#REF!</f>
        <v>#REF!</v>
      </c>
      <c r="D419" s="95">
        <f t="shared" si="57"/>
        <v>0</v>
      </c>
      <c r="E419" s="95">
        <f t="shared" si="57"/>
        <v>0</v>
      </c>
      <c r="F419" s="95">
        <f t="shared" si="57"/>
        <v>0</v>
      </c>
      <c r="G419" s="95">
        <f t="shared" si="57"/>
        <v>0</v>
      </c>
      <c r="H419" s="95" t="e">
        <f t="shared" si="57"/>
        <v>#REF!</v>
      </c>
      <c r="I419" s="95">
        <f t="shared" si="57"/>
        <v>0</v>
      </c>
      <c r="J419" s="95">
        <f t="shared" si="57"/>
        <v>0</v>
      </c>
      <c r="K419" s="95">
        <f t="shared" si="57"/>
        <v>0</v>
      </c>
      <c r="L419" s="95">
        <f t="shared" si="57"/>
        <v>0</v>
      </c>
      <c r="M419" s="95" t="e">
        <f t="shared" si="57"/>
        <v>#REF!</v>
      </c>
      <c r="N419" s="95">
        <f t="shared" si="57"/>
        <v>0</v>
      </c>
      <c r="O419" s="92"/>
      <c r="P419" s="92"/>
      <c r="Q419" s="92"/>
      <c r="R419" s="92"/>
      <c r="S419" s="93" t="e">
        <f t="shared" si="55"/>
        <v>#REF!</v>
      </c>
      <c r="T419" s="94"/>
      <c r="U419" s="94"/>
      <c r="V419" s="94"/>
      <c r="W419" s="94"/>
      <c r="X419" s="96" t="e">
        <f t="shared" si="58"/>
        <v>#REF!</v>
      </c>
      <c r="Y419" s="102" t="e">
        <f t="shared" si="58"/>
        <v>#REF!</v>
      </c>
      <c r="AC419" s="108">
        <v>1403.81</v>
      </c>
    </row>
    <row r="420" spans="1:29" x14ac:dyDescent="0.2">
      <c r="A420" s="88" t="e">
        <f>#REF!</f>
        <v>#REF!</v>
      </c>
      <c r="B420" s="89">
        <v>8</v>
      </c>
      <c r="C420" s="90" t="e">
        <f>#REF!</f>
        <v>#REF!</v>
      </c>
      <c r="D420" s="95">
        <f t="shared" si="57"/>
        <v>0</v>
      </c>
      <c r="E420" s="95">
        <f t="shared" si="57"/>
        <v>0</v>
      </c>
      <c r="F420" s="95">
        <f t="shared" si="57"/>
        <v>0</v>
      </c>
      <c r="G420" s="95">
        <f t="shared" si="57"/>
        <v>0</v>
      </c>
      <c r="H420" s="95" t="e">
        <f t="shared" si="57"/>
        <v>#REF!</v>
      </c>
      <c r="I420" s="95">
        <f t="shared" si="57"/>
        <v>0</v>
      </c>
      <c r="J420" s="95">
        <f t="shared" si="57"/>
        <v>0</v>
      </c>
      <c r="K420" s="95">
        <f t="shared" si="57"/>
        <v>0</v>
      </c>
      <c r="L420" s="95">
        <f t="shared" si="57"/>
        <v>0</v>
      </c>
      <c r="M420" s="95" t="e">
        <f t="shared" si="57"/>
        <v>#REF!</v>
      </c>
      <c r="N420" s="95">
        <f t="shared" si="57"/>
        <v>0</v>
      </c>
      <c r="O420" s="92"/>
      <c r="P420" s="92"/>
      <c r="Q420" s="92"/>
      <c r="R420" s="92"/>
      <c r="S420" s="93" t="e">
        <f t="shared" si="55"/>
        <v>#REF!</v>
      </c>
      <c r="T420" s="94"/>
      <c r="U420" s="94"/>
      <c r="V420" s="94"/>
      <c r="W420" s="94"/>
      <c r="X420" s="96" t="e">
        <f t="shared" si="58"/>
        <v>#REF!</v>
      </c>
      <c r="Y420" s="102" t="e">
        <f t="shared" si="58"/>
        <v>#REF!</v>
      </c>
      <c r="AC420" s="108">
        <v>1373.12</v>
      </c>
    </row>
    <row r="421" spans="1:29" x14ac:dyDescent="0.2">
      <c r="A421" s="88" t="e">
        <f>#REF!</f>
        <v>#REF!</v>
      </c>
      <c r="B421" s="89">
        <v>9</v>
      </c>
      <c r="C421" s="90" t="e">
        <f>#REF!</f>
        <v>#REF!</v>
      </c>
      <c r="D421" s="95">
        <f t="shared" si="57"/>
        <v>0</v>
      </c>
      <c r="E421" s="95">
        <f t="shared" si="57"/>
        <v>0</v>
      </c>
      <c r="F421" s="95">
        <f t="shared" si="57"/>
        <v>0</v>
      </c>
      <c r="G421" s="95">
        <f t="shared" si="57"/>
        <v>0</v>
      </c>
      <c r="H421" s="95" t="e">
        <f t="shared" si="57"/>
        <v>#REF!</v>
      </c>
      <c r="I421" s="95">
        <f t="shared" si="57"/>
        <v>0</v>
      </c>
      <c r="J421" s="95">
        <f t="shared" si="57"/>
        <v>0</v>
      </c>
      <c r="K421" s="95">
        <f t="shared" si="57"/>
        <v>0</v>
      </c>
      <c r="L421" s="95">
        <f t="shared" si="57"/>
        <v>0</v>
      </c>
      <c r="M421" s="95" t="e">
        <f t="shared" si="57"/>
        <v>#REF!</v>
      </c>
      <c r="N421" s="95">
        <f t="shared" si="57"/>
        <v>0</v>
      </c>
      <c r="O421" s="92"/>
      <c r="P421" s="92"/>
      <c r="Q421" s="92"/>
      <c r="R421" s="92"/>
      <c r="S421" s="93" t="e">
        <f t="shared" si="55"/>
        <v>#REF!</v>
      </c>
      <c r="T421" s="94"/>
      <c r="U421" s="94"/>
      <c r="V421" s="94"/>
      <c r="W421" s="94"/>
      <c r="X421" s="96" t="e">
        <f t="shared" si="58"/>
        <v>#REF!</v>
      </c>
      <c r="Y421" s="102" t="e">
        <f t="shared" si="58"/>
        <v>#REF!</v>
      </c>
      <c r="AC421" s="108">
        <v>1339.15</v>
      </c>
    </row>
    <row r="422" spans="1:29" x14ac:dyDescent="0.2">
      <c r="A422" s="88" t="e">
        <f>#REF!</f>
        <v>#REF!</v>
      </c>
      <c r="B422" s="89">
        <v>10</v>
      </c>
      <c r="C422" s="90" t="e">
        <f>#REF!</f>
        <v>#REF!</v>
      </c>
      <c r="D422" s="95">
        <f t="shared" ref="D422:N437" si="59">D421</f>
        <v>0</v>
      </c>
      <c r="E422" s="95">
        <f t="shared" si="59"/>
        <v>0</v>
      </c>
      <c r="F422" s="95">
        <f t="shared" si="59"/>
        <v>0</v>
      </c>
      <c r="G422" s="95">
        <f t="shared" si="59"/>
        <v>0</v>
      </c>
      <c r="H422" s="95" t="e">
        <f t="shared" si="59"/>
        <v>#REF!</v>
      </c>
      <c r="I422" s="95">
        <f t="shared" si="59"/>
        <v>0</v>
      </c>
      <c r="J422" s="95">
        <f t="shared" si="59"/>
        <v>0</v>
      </c>
      <c r="K422" s="95">
        <f t="shared" si="59"/>
        <v>0</v>
      </c>
      <c r="L422" s="95">
        <f t="shared" si="59"/>
        <v>0</v>
      </c>
      <c r="M422" s="95" t="e">
        <f t="shared" si="59"/>
        <v>#REF!</v>
      </c>
      <c r="N422" s="95">
        <f t="shared" si="59"/>
        <v>0</v>
      </c>
      <c r="O422" s="92"/>
      <c r="P422" s="92"/>
      <c r="Q422" s="92"/>
      <c r="R422" s="92"/>
      <c r="S422" s="93" t="e">
        <f t="shared" si="55"/>
        <v>#REF!</v>
      </c>
      <c r="T422" s="94"/>
      <c r="U422" s="94"/>
      <c r="V422" s="94"/>
      <c r="W422" s="94"/>
      <c r="X422" s="96" t="e">
        <f t="shared" ref="X422:Y437" si="60">X421</f>
        <v>#REF!</v>
      </c>
      <c r="Y422" s="102" t="e">
        <f t="shared" si="60"/>
        <v>#REF!</v>
      </c>
      <c r="AC422" s="108">
        <v>1333.96</v>
      </c>
    </row>
    <row r="423" spans="1:29" x14ac:dyDescent="0.2">
      <c r="A423" s="88" t="e">
        <f>#REF!</f>
        <v>#REF!</v>
      </c>
      <c r="B423" s="89">
        <v>11</v>
      </c>
      <c r="C423" s="90" t="e">
        <f>#REF!</f>
        <v>#REF!</v>
      </c>
      <c r="D423" s="95">
        <f t="shared" si="59"/>
        <v>0</v>
      </c>
      <c r="E423" s="95">
        <f t="shared" si="59"/>
        <v>0</v>
      </c>
      <c r="F423" s="95">
        <f t="shared" si="59"/>
        <v>0</v>
      </c>
      <c r="G423" s="95">
        <f t="shared" si="59"/>
        <v>0</v>
      </c>
      <c r="H423" s="95" t="e">
        <f t="shared" si="59"/>
        <v>#REF!</v>
      </c>
      <c r="I423" s="95">
        <f t="shared" si="59"/>
        <v>0</v>
      </c>
      <c r="J423" s="95">
        <f t="shared" si="59"/>
        <v>0</v>
      </c>
      <c r="K423" s="95">
        <f t="shared" si="59"/>
        <v>0</v>
      </c>
      <c r="L423" s="95">
        <f t="shared" si="59"/>
        <v>0</v>
      </c>
      <c r="M423" s="95" t="e">
        <f t="shared" si="59"/>
        <v>#REF!</v>
      </c>
      <c r="N423" s="95">
        <f t="shared" si="59"/>
        <v>0</v>
      </c>
      <c r="O423" s="92"/>
      <c r="P423" s="92"/>
      <c r="Q423" s="92"/>
      <c r="R423" s="92"/>
      <c r="S423" s="93" t="e">
        <f t="shared" si="55"/>
        <v>#REF!</v>
      </c>
      <c r="T423" s="94"/>
      <c r="U423" s="94"/>
      <c r="V423" s="94"/>
      <c r="W423" s="94"/>
      <c r="X423" s="96" t="e">
        <f t="shared" si="60"/>
        <v>#REF!</v>
      </c>
      <c r="Y423" s="102" t="e">
        <f t="shared" si="60"/>
        <v>#REF!</v>
      </c>
      <c r="AC423" s="108">
        <v>1328.86</v>
      </c>
    </row>
    <row r="424" spans="1:29" x14ac:dyDescent="0.2">
      <c r="A424" s="88" t="e">
        <f>#REF!</f>
        <v>#REF!</v>
      </c>
      <c r="B424" s="89">
        <v>12</v>
      </c>
      <c r="C424" s="90" t="e">
        <f>#REF!</f>
        <v>#REF!</v>
      </c>
      <c r="D424" s="95">
        <f t="shared" si="59"/>
        <v>0</v>
      </c>
      <c r="E424" s="95">
        <f t="shared" si="59"/>
        <v>0</v>
      </c>
      <c r="F424" s="95">
        <f t="shared" si="59"/>
        <v>0</v>
      </c>
      <c r="G424" s="95">
        <f t="shared" si="59"/>
        <v>0</v>
      </c>
      <c r="H424" s="95" t="e">
        <f t="shared" si="59"/>
        <v>#REF!</v>
      </c>
      <c r="I424" s="95">
        <f t="shared" si="59"/>
        <v>0</v>
      </c>
      <c r="J424" s="95">
        <f t="shared" si="59"/>
        <v>0</v>
      </c>
      <c r="K424" s="95">
        <f t="shared" si="59"/>
        <v>0</v>
      </c>
      <c r="L424" s="95">
        <f t="shared" si="59"/>
        <v>0</v>
      </c>
      <c r="M424" s="95" t="e">
        <f t="shared" si="59"/>
        <v>#REF!</v>
      </c>
      <c r="N424" s="95">
        <f t="shared" si="59"/>
        <v>0</v>
      </c>
      <c r="O424" s="92"/>
      <c r="P424" s="92"/>
      <c r="Q424" s="92"/>
      <c r="R424" s="92"/>
      <c r="S424" s="93" t="e">
        <f t="shared" si="55"/>
        <v>#REF!</v>
      </c>
      <c r="T424" s="94"/>
      <c r="U424" s="94"/>
      <c r="V424" s="94"/>
      <c r="W424" s="94"/>
      <c r="X424" s="96" t="e">
        <f t="shared" si="60"/>
        <v>#REF!</v>
      </c>
      <c r="Y424" s="102" t="e">
        <f t="shared" si="60"/>
        <v>#REF!</v>
      </c>
      <c r="AC424" s="108">
        <v>1347.11</v>
      </c>
    </row>
    <row r="425" spans="1:29" x14ac:dyDescent="0.2">
      <c r="A425" s="88" t="e">
        <f>#REF!</f>
        <v>#REF!</v>
      </c>
      <c r="B425" s="89">
        <v>13</v>
      </c>
      <c r="C425" s="90" t="e">
        <f>#REF!</f>
        <v>#REF!</v>
      </c>
      <c r="D425" s="95">
        <f t="shared" si="59"/>
        <v>0</v>
      </c>
      <c r="E425" s="95">
        <f t="shared" si="59"/>
        <v>0</v>
      </c>
      <c r="F425" s="95">
        <f t="shared" si="59"/>
        <v>0</v>
      </c>
      <c r="G425" s="95">
        <f t="shared" si="59"/>
        <v>0</v>
      </c>
      <c r="H425" s="95" t="e">
        <f t="shared" si="59"/>
        <v>#REF!</v>
      </c>
      <c r="I425" s="95">
        <f t="shared" si="59"/>
        <v>0</v>
      </c>
      <c r="J425" s="95">
        <f t="shared" si="59"/>
        <v>0</v>
      </c>
      <c r="K425" s="95">
        <f t="shared" si="59"/>
        <v>0</v>
      </c>
      <c r="L425" s="95">
        <f t="shared" si="59"/>
        <v>0</v>
      </c>
      <c r="M425" s="95" t="e">
        <f t="shared" si="59"/>
        <v>#REF!</v>
      </c>
      <c r="N425" s="95">
        <f t="shared" si="59"/>
        <v>0</v>
      </c>
      <c r="O425" s="92"/>
      <c r="P425" s="92"/>
      <c r="Q425" s="92"/>
      <c r="R425" s="92"/>
      <c r="S425" s="93" t="e">
        <f t="shared" si="55"/>
        <v>#REF!</v>
      </c>
      <c r="T425" s="94"/>
      <c r="U425" s="94"/>
      <c r="V425" s="94"/>
      <c r="W425" s="94"/>
      <c r="X425" s="96" t="e">
        <f t="shared" si="60"/>
        <v>#REF!</v>
      </c>
      <c r="Y425" s="102" t="e">
        <f t="shared" si="60"/>
        <v>#REF!</v>
      </c>
      <c r="AC425" s="108">
        <v>1357.41</v>
      </c>
    </row>
    <row r="426" spans="1:29" x14ac:dyDescent="0.2">
      <c r="A426" s="88" t="e">
        <f>#REF!</f>
        <v>#REF!</v>
      </c>
      <c r="B426" s="89">
        <v>14</v>
      </c>
      <c r="C426" s="90" t="e">
        <f>#REF!</f>
        <v>#REF!</v>
      </c>
      <c r="D426" s="95">
        <f t="shared" si="59"/>
        <v>0</v>
      </c>
      <c r="E426" s="95">
        <f t="shared" si="59"/>
        <v>0</v>
      </c>
      <c r="F426" s="95">
        <f t="shared" si="59"/>
        <v>0</v>
      </c>
      <c r="G426" s="95">
        <f t="shared" si="59"/>
        <v>0</v>
      </c>
      <c r="H426" s="95" t="e">
        <f t="shared" si="59"/>
        <v>#REF!</v>
      </c>
      <c r="I426" s="95">
        <f t="shared" si="59"/>
        <v>0</v>
      </c>
      <c r="J426" s="95">
        <f t="shared" si="59"/>
        <v>0</v>
      </c>
      <c r="K426" s="95">
        <f t="shared" si="59"/>
        <v>0</v>
      </c>
      <c r="L426" s="95">
        <f t="shared" si="59"/>
        <v>0</v>
      </c>
      <c r="M426" s="95" t="e">
        <f t="shared" si="59"/>
        <v>#REF!</v>
      </c>
      <c r="N426" s="95">
        <f t="shared" si="59"/>
        <v>0</v>
      </c>
      <c r="O426" s="92"/>
      <c r="P426" s="92"/>
      <c r="Q426" s="92"/>
      <c r="R426" s="92"/>
      <c r="S426" s="93" t="e">
        <f t="shared" si="55"/>
        <v>#REF!</v>
      </c>
      <c r="T426" s="94"/>
      <c r="U426" s="94"/>
      <c r="V426" s="94"/>
      <c r="W426" s="94"/>
      <c r="X426" s="96" t="e">
        <f t="shared" si="60"/>
        <v>#REF!</v>
      </c>
      <c r="Y426" s="102" t="e">
        <f t="shared" si="60"/>
        <v>#REF!</v>
      </c>
      <c r="AC426" s="108">
        <v>1380.71</v>
      </c>
    </row>
    <row r="427" spans="1:29" x14ac:dyDescent="0.2">
      <c r="A427" s="88" t="e">
        <f>#REF!</f>
        <v>#REF!</v>
      </c>
      <c r="B427" s="89">
        <v>15</v>
      </c>
      <c r="C427" s="90" t="e">
        <f>#REF!</f>
        <v>#REF!</v>
      </c>
      <c r="D427" s="95">
        <f t="shared" si="59"/>
        <v>0</v>
      </c>
      <c r="E427" s="95">
        <f t="shared" si="59"/>
        <v>0</v>
      </c>
      <c r="F427" s="95">
        <f t="shared" si="59"/>
        <v>0</v>
      </c>
      <c r="G427" s="95">
        <f t="shared" si="59"/>
        <v>0</v>
      </c>
      <c r="H427" s="95" t="e">
        <f t="shared" si="59"/>
        <v>#REF!</v>
      </c>
      <c r="I427" s="95">
        <f t="shared" si="59"/>
        <v>0</v>
      </c>
      <c r="J427" s="95">
        <f t="shared" si="59"/>
        <v>0</v>
      </c>
      <c r="K427" s="95">
        <f t="shared" si="59"/>
        <v>0</v>
      </c>
      <c r="L427" s="95">
        <f t="shared" si="59"/>
        <v>0</v>
      </c>
      <c r="M427" s="95" t="e">
        <f t="shared" si="59"/>
        <v>#REF!</v>
      </c>
      <c r="N427" s="95">
        <f t="shared" si="59"/>
        <v>0</v>
      </c>
      <c r="O427" s="92"/>
      <c r="P427" s="92"/>
      <c r="Q427" s="92"/>
      <c r="R427" s="92"/>
      <c r="S427" s="93" t="e">
        <f t="shared" si="55"/>
        <v>#REF!</v>
      </c>
      <c r="T427" s="94"/>
      <c r="U427" s="94"/>
      <c r="V427" s="94"/>
      <c r="W427" s="94"/>
      <c r="X427" s="96" t="e">
        <f t="shared" si="60"/>
        <v>#REF!</v>
      </c>
      <c r="Y427" s="102" t="e">
        <f t="shared" si="60"/>
        <v>#REF!</v>
      </c>
      <c r="AC427" s="108">
        <v>1386</v>
      </c>
    </row>
    <row r="428" spans="1:29" x14ac:dyDescent="0.2">
      <c r="A428" s="88" t="e">
        <f>#REF!</f>
        <v>#REF!</v>
      </c>
      <c r="B428" s="89">
        <v>16</v>
      </c>
      <c r="C428" s="90" t="e">
        <f>#REF!</f>
        <v>#REF!</v>
      </c>
      <c r="D428" s="95">
        <f t="shared" si="59"/>
        <v>0</v>
      </c>
      <c r="E428" s="95">
        <f t="shared" si="59"/>
        <v>0</v>
      </c>
      <c r="F428" s="95">
        <f t="shared" si="59"/>
        <v>0</v>
      </c>
      <c r="G428" s="95">
        <f t="shared" si="59"/>
        <v>0</v>
      </c>
      <c r="H428" s="95" t="e">
        <f t="shared" si="59"/>
        <v>#REF!</v>
      </c>
      <c r="I428" s="95">
        <f t="shared" si="59"/>
        <v>0</v>
      </c>
      <c r="J428" s="95">
        <f t="shared" si="59"/>
        <v>0</v>
      </c>
      <c r="K428" s="95">
        <f t="shared" si="59"/>
        <v>0</v>
      </c>
      <c r="L428" s="95">
        <f t="shared" si="59"/>
        <v>0</v>
      </c>
      <c r="M428" s="95" t="e">
        <f t="shared" si="59"/>
        <v>#REF!</v>
      </c>
      <c r="N428" s="95">
        <f t="shared" si="59"/>
        <v>0</v>
      </c>
      <c r="O428" s="92"/>
      <c r="P428" s="92"/>
      <c r="Q428" s="92"/>
      <c r="R428" s="92"/>
      <c r="S428" s="93" t="e">
        <f t="shared" si="55"/>
        <v>#REF!</v>
      </c>
      <c r="T428" s="94"/>
      <c r="U428" s="94"/>
      <c r="V428" s="94"/>
      <c r="W428" s="94"/>
      <c r="X428" s="96" t="e">
        <f t="shared" si="60"/>
        <v>#REF!</v>
      </c>
      <c r="Y428" s="102" t="e">
        <f t="shared" si="60"/>
        <v>#REF!</v>
      </c>
      <c r="AC428" s="108">
        <v>1388</v>
      </c>
    </row>
    <row r="429" spans="1:29" x14ac:dyDescent="0.2">
      <c r="A429" s="88" t="e">
        <f>#REF!</f>
        <v>#REF!</v>
      </c>
      <c r="B429" s="89">
        <v>17</v>
      </c>
      <c r="C429" s="90" t="e">
        <f>#REF!</f>
        <v>#REF!</v>
      </c>
      <c r="D429" s="95">
        <f t="shared" si="59"/>
        <v>0</v>
      </c>
      <c r="E429" s="95">
        <f t="shared" si="59"/>
        <v>0</v>
      </c>
      <c r="F429" s="95">
        <f t="shared" si="59"/>
        <v>0</v>
      </c>
      <c r="G429" s="95">
        <f t="shared" si="59"/>
        <v>0</v>
      </c>
      <c r="H429" s="95" t="e">
        <f t="shared" si="59"/>
        <v>#REF!</v>
      </c>
      <c r="I429" s="95">
        <f t="shared" si="59"/>
        <v>0</v>
      </c>
      <c r="J429" s="95">
        <f t="shared" si="59"/>
        <v>0</v>
      </c>
      <c r="K429" s="95">
        <f t="shared" si="59"/>
        <v>0</v>
      </c>
      <c r="L429" s="95">
        <f t="shared" si="59"/>
        <v>0</v>
      </c>
      <c r="M429" s="95" t="e">
        <f t="shared" si="59"/>
        <v>#REF!</v>
      </c>
      <c r="N429" s="95">
        <f t="shared" si="59"/>
        <v>0</v>
      </c>
      <c r="O429" s="92"/>
      <c r="P429" s="92"/>
      <c r="Q429" s="92"/>
      <c r="R429" s="92"/>
      <c r="S429" s="93" t="e">
        <f t="shared" si="55"/>
        <v>#REF!</v>
      </c>
      <c r="T429" s="94"/>
      <c r="U429" s="94"/>
      <c r="V429" s="94"/>
      <c r="W429" s="94"/>
      <c r="X429" s="96" t="e">
        <f t="shared" si="60"/>
        <v>#REF!</v>
      </c>
      <c r="Y429" s="102" t="e">
        <f t="shared" si="60"/>
        <v>#REF!</v>
      </c>
      <c r="AC429" s="108">
        <v>1384</v>
      </c>
    </row>
    <row r="430" spans="1:29" x14ac:dyDescent="0.2">
      <c r="A430" s="88" t="e">
        <f>#REF!</f>
        <v>#REF!</v>
      </c>
      <c r="B430" s="89">
        <v>18</v>
      </c>
      <c r="C430" s="90" t="e">
        <f>#REF!</f>
        <v>#REF!</v>
      </c>
      <c r="D430" s="95">
        <f t="shared" si="59"/>
        <v>0</v>
      </c>
      <c r="E430" s="95">
        <f t="shared" si="59"/>
        <v>0</v>
      </c>
      <c r="F430" s="95">
        <f t="shared" si="59"/>
        <v>0</v>
      </c>
      <c r="G430" s="95">
        <f t="shared" si="59"/>
        <v>0</v>
      </c>
      <c r="H430" s="95" t="e">
        <f t="shared" si="59"/>
        <v>#REF!</v>
      </c>
      <c r="I430" s="95">
        <f t="shared" si="59"/>
        <v>0</v>
      </c>
      <c r="J430" s="95">
        <f t="shared" si="59"/>
        <v>0</v>
      </c>
      <c r="K430" s="95">
        <f t="shared" si="59"/>
        <v>0</v>
      </c>
      <c r="L430" s="95">
        <f t="shared" si="59"/>
        <v>0</v>
      </c>
      <c r="M430" s="95" t="e">
        <f t="shared" si="59"/>
        <v>#REF!</v>
      </c>
      <c r="N430" s="95">
        <f t="shared" si="59"/>
        <v>0</v>
      </c>
      <c r="O430" s="92"/>
      <c r="P430" s="92"/>
      <c r="Q430" s="92"/>
      <c r="R430" s="92"/>
      <c r="S430" s="93" t="e">
        <f t="shared" si="55"/>
        <v>#REF!</v>
      </c>
      <c r="T430" s="94"/>
      <c r="U430" s="94"/>
      <c r="V430" s="94"/>
      <c r="W430" s="94"/>
      <c r="X430" s="96" t="e">
        <f t="shared" si="60"/>
        <v>#REF!</v>
      </c>
      <c r="Y430" s="102" t="e">
        <f t="shared" si="60"/>
        <v>#REF!</v>
      </c>
      <c r="AC430" s="108">
        <v>1379.29</v>
      </c>
    </row>
    <row r="431" spans="1:29" x14ac:dyDescent="0.2">
      <c r="A431" s="88" t="e">
        <f>#REF!</f>
        <v>#REF!</v>
      </c>
      <c r="B431" s="89">
        <v>19</v>
      </c>
      <c r="C431" s="90" t="e">
        <f>#REF!</f>
        <v>#REF!</v>
      </c>
      <c r="D431" s="95">
        <f t="shared" si="59"/>
        <v>0</v>
      </c>
      <c r="E431" s="95">
        <f t="shared" si="59"/>
        <v>0</v>
      </c>
      <c r="F431" s="95">
        <f t="shared" si="59"/>
        <v>0</v>
      </c>
      <c r="G431" s="95">
        <f t="shared" si="59"/>
        <v>0</v>
      </c>
      <c r="H431" s="95" t="e">
        <f t="shared" si="59"/>
        <v>#REF!</v>
      </c>
      <c r="I431" s="95">
        <f t="shared" si="59"/>
        <v>0</v>
      </c>
      <c r="J431" s="95">
        <f t="shared" si="59"/>
        <v>0</v>
      </c>
      <c r="K431" s="95">
        <f t="shared" si="59"/>
        <v>0</v>
      </c>
      <c r="L431" s="95">
        <f t="shared" si="59"/>
        <v>0</v>
      </c>
      <c r="M431" s="95" t="e">
        <f t="shared" si="59"/>
        <v>#REF!</v>
      </c>
      <c r="N431" s="95">
        <f t="shared" si="59"/>
        <v>0</v>
      </c>
      <c r="O431" s="92"/>
      <c r="P431" s="92"/>
      <c r="Q431" s="92"/>
      <c r="R431" s="92"/>
      <c r="S431" s="93" t="e">
        <f t="shared" si="55"/>
        <v>#REF!</v>
      </c>
      <c r="T431" s="94"/>
      <c r="U431" s="94"/>
      <c r="V431" s="94"/>
      <c r="W431" s="94"/>
      <c r="X431" s="96" t="e">
        <f t="shared" si="60"/>
        <v>#REF!</v>
      </c>
      <c r="Y431" s="102" t="e">
        <f t="shared" si="60"/>
        <v>#REF!</v>
      </c>
      <c r="AC431" s="108">
        <v>1376.09</v>
      </c>
    </row>
    <row r="432" spans="1:29" x14ac:dyDescent="0.2">
      <c r="A432" s="88" t="e">
        <f>#REF!</f>
        <v>#REF!</v>
      </c>
      <c r="B432" s="89">
        <v>20</v>
      </c>
      <c r="C432" s="90" t="e">
        <f>#REF!</f>
        <v>#REF!</v>
      </c>
      <c r="D432" s="95">
        <f t="shared" si="59"/>
        <v>0</v>
      </c>
      <c r="E432" s="95">
        <f t="shared" si="59"/>
        <v>0</v>
      </c>
      <c r="F432" s="95">
        <f t="shared" si="59"/>
        <v>0</v>
      </c>
      <c r="G432" s="95">
        <f t="shared" si="59"/>
        <v>0</v>
      </c>
      <c r="H432" s="95" t="e">
        <f t="shared" si="59"/>
        <v>#REF!</v>
      </c>
      <c r="I432" s="95">
        <f t="shared" si="59"/>
        <v>0</v>
      </c>
      <c r="J432" s="95">
        <f t="shared" si="59"/>
        <v>0</v>
      </c>
      <c r="K432" s="95">
        <f t="shared" si="59"/>
        <v>0</v>
      </c>
      <c r="L432" s="95">
        <f t="shared" si="59"/>
        <v>0</v>
      </c>
      <c r="M432" s="95" t="e">
        <f t="shared" si="59"/>
        <v>#REF!</v>
      </c>
      <c r="N432" s="95">
        <f t="shared" si="59"/>
        <v>0</v>
      </c>
      <c r="O432" s="92"/>
      <c r="P432" s="92"/>
      <c r="Q432" s="92"/>
      <c r="R432" s="92"/>
      <c r="S432" s="93" t="e">
        <f t="shared" si="55"/>
        <v>#REF!</v>
      </c>
      <c r="T432" s="94"/>
      <c r="U432" s="94"/>
      <c r="V432" s="94"/>
      <c r="W432" s="94"/>
      <c r="X432" s="96" t="e">
        <f t="shared" si="60"/>
        <v>#REF!</v>
      </c>
      <c r="Y432" s="102" t="e">
        <f t="shared" si="60"/>
        <v>#REF!</v>
      </c>
      <c r="AC432" s="108">
        <v>1364.4</v>
      </c>
    </row>
    <row r="433" spans="1:29" x14ac:dyDescent="0.2">
      <c r="A433" s="88" t="e">
        <f>#REF!</f>
        <v>#REF!</v>
      </c>
      <c r="B433" s="89">
        <v>21</v>
      </c>
      <c r="C433" s="90" t="e">
        <f>#REF!</f>
        <v>#REF!</v>
      </c>
      <c r="D433" s="95">
        <f t="shared" si="59"/>
        <v>0</v>
      </c>
      <c r="E433" s="95">
        <f t="shared" si="59"/>
        <v>0</v>
      </c>
      <c r="F433" s="95">
        <f t="shared" si="59"/>
        <v>0</v>
      </c>
      <c r="G433" s="95">
        <f t="shared" si="59"/>
        <v>0</v>
      </c>
      <c r="H433" s="95" t="e">
        <f t="shared" si="59"/>
        <v>#REF!</v>
      </c>
      <c r="I433" s="95">
        <f t="shared" si="59"/>
        <v>0</v>
      </c>
      <c r="J433" s="95">
        <f t="shared" si="59"/>
        <v>0</v>
      </c>
      <c r="K433" s="95">
        <f t="shared" si="59"/>
        <v>0</v>
      </c>
      <c r="L433" s="95">
        <f t="shared" si="59"/>
        <v>0</v>
      </c>
      <c r="M433" s="95" t="e">
        <f t="shared" si="59"/>
        <v>#REF!</v>
      </c>
      <c r="N433" s="95">
        <f t="shared" si="59"/>
        <v>0</v>
      </c>
      <c r="O433" s="92"/>
      <c r="P433" s="92"/>
      <c r="Q433" s="92"/>
      <c r="R433" s="92"/>
      <c r="S433" s="93" t="e">
        <f t="shared" si="55"/>
        <v>#REF!</v>
      </c>
      <c r="T433" s="94"/>
      <c r="U433" s="94"/>
      <c r="V433" s="94"/>
      <c r="W433" s="94"/>
      <c r="X433" s="96" t="e">
        <f t="shared" si="60"/>
        <v>#REF!</v>
      </c>
      <c r="Y433" s="102" t="e">
        <f t="shared" si="60"/>
        <v>#REF!</v>
      </c>
      <c r="AC433" s="108">
        <v>1346.44</v>
      </c>
    </row>
    <row r="434" spans="1:29" x14ac:dyDescent="0.2">
      <c r="A434" s="88" t="e">
        <f>#REF!</f>
        <v>#REF!</v>
      </c>
      <c r="B434" s="89">
        <v>22</v>
      </c>
      <c r="C434" s="90" t="e">
        <f>#REF!</f>
        <v>#REF!</v>
      </c>
      <c r="D434" s="95">
        <f t="shared" si="59"/>
        <v>0</v>
      </c>
      <c r="E434" s="95">
        <f t="shared" si="59"/>
        <v>0</v>
      </c>
      <c r="F434" s="95">
        <f t="shared" si="59"/>
        <v>0</v>
      </c>
      <c r="G434" s="95">
        <f t="shared" si="59"/>
        <v>0</v>
      </c>
      <c r="H434" s="95" t="e">
        <f t="shared" si="59"/>
        <v>#REF!</v>
      </c>
      <c r="I434" s="95">
        <f t="shared" si="59"/>
        <v>0</v>
      </c>
      <c r="J434" s="95">
        <f t="shared" si="59"/>
        <v>0</v>
      </c>
      <c r="K434" s="95">
        <f t="shared" si="59"/>
        <v>0</v>
      </c>
      <c r="L434" s="95">
        <f t="shared" si="59"/>
        <v>0</v>
      </c>
      <c r="M434" s="95" t="e">
        <f t="shared" si="59"/>
        <v>#REF!</v>
      </c>
      <c r="N434" s="95">
        <f t="shared" si="59"/>
        <v>0</v>
      </c>
      <c r="O434" s="92"/>
      <c r="P434" s="92"/>
      <c r="Q434" s="92"/>
      <c r="R434" s="92"/>
      <c r="S434" s="93" t="e">
        <f t="shared" si="55"/>
        <v>#REF!</v>
      </c>
      <c r="T434" s="94"/>
      <c r="U434" s="94"/>
      <c r="V434" s="94"/>
      <c r="W434" s="94"/>
      <c r="X434" s="96" t="e">
        <f t="shared" si="60"/>
        <v>#REF!</v>
      </c>
      <c r="Y434" s="102" t="e">
        <f t="shared" si="60"/>
        <v>#REF!</v>
      </c>
      <c r="AC434" s="108">
        <v>1336.6</v>
      </c>
    </row>
    <row r="435" spans="1:29" x14ac:dyDescent="0.2">
      <c r="A435" s="88" t="e">
        <f>#REF!</f>
        <v>#REF!</v>
      </c>
      <c r="B435" s="89">
        <v>23</v>
      </c>
      <c r="C435" s="90" t="e">
        <f>#REF!</f>
        <v>#REF!</v>
      </c>
      <c r="D435" s="95">
        <f t="shared" si="59"/>
        <v>0</v>
      </c>
      <c r="E435" s="95">
        <f t="shared" si="59"/>
        <v>0</v>
      </c>
      <c r="F435" s="95">
        <f t="shared" si="59"/>
        <v>0</v>
      </c>
      <c r="G435" s="95">
        <f t="shared" si="59"/>
        <v>0</v>
      </c>
      <c r="H435" s="95" t="e">
        <f t="shared" si="59"/>
        <v>#REF!</v>
      </c>
      <c r="I435" s="95">
        <f t="shared" si="59"/>
        <v>0</v>
      </c>
      <c r="J435" s="95">
        <f t="shared" si="59"/>
        <v>0</v>
      </c>
      <c r="K435" s="95">
        <f t="shared" si="59"/>
        <v>0</v>
      </c>
      <c r="L435" s="95">
        <f t="shared" si="59"/>
        <v>0</v>
      </c>
      <c r="M435" s="95" t="e">
        <f t="shared" si="59"/>
        <v>#REF!</v>
      </c>
      <c r="N435" s="95">
        <f t="shared" si="59"/>
        <v>0</v>
      </c>
      <c r="O435" s="92"/>
      <c r="P435" s="92"/>
      <c r="Q435" s="92"/>
      <c r="R435" s="92"/>
      <c r="S435" s="93" t="e">
        <f t="shared" si="55"/>
        <v>#REF!</v>
      </c>
      <c r="T435" s="94"/>
      <c r="U435" s="94"/>
      <c r="V435" s="94"/>
      <c r="W435" s="94"/>
      <c r="X435" s="96" t="e">
        <f t="shared" si="60"/>
        <v>#REF!</v>
      </c>
      <c r="Y435" s="102" t="e">
        <f t="shared" si="60"/>
        <v>#REF!</v>
      </c>
      <c r="AC435" s="108">
        <v>1361.99</v>
      </c>
    </row>
    <row r="436" spans="1:29" x14ac:dyDescent="0.2">
      <c r="A436" s="88" t="e">
        <f>#REF!</f>
        <v>#REF!</v>
      </c>
      <c r="B436" s="89">
        <v>24</v>
      </c>
      <c r="C436" s="90" t="e">
        <f>#REF!</f>
        <v>#REF!</v>
      </c>
      <c r="D436" s="95">
        <f t="shared" si="59"/>
        <v>0</v>
      </c>
      <c r="E436" s="95">
        <f t="shared" si="59"/>
        <v>0</v>
      </c>
      <c r="F436" s="95">
        <f t="shared" si="59"/>
        <v>0</v>
      </c>
      <c r="G436" s="95">
        <f t="shared" si="59"/>
        <v>0</v>
      </c>
      <c r="H436" s="95" t="e">
        <f t="shared" si="59"/>
        <v>#REF!</v>
      </c>
      <c r="I436" s="95">
        <f t="shared" si="59"/>
        <v>0</v>
      </c>
      <c r="J436" s="95">
        <f t="shared" si="59"/>
        <v>0</v>
      </c>
      <c r="K436" s="95">
        <f t="shared" si="59"/>
        <v>0</v>
      </c>
      <c r="L436" s="95">
        <f t="shared" si="59"/>
        <v>0</v>
      </c>
      <c r="M436" s="95" t="e">
        <f t="shared" si="59"/>
        <v>#REF!</v>
      </c>
      <c r="N436" s="95">
        <f t="shared" si="59"/>
        <v>0</v>
      </c>
      <c r="O436" s="92"/>
      <c r="P436" s="92"/>
      <c r="Q436" s="92"/>
      <c r="R436" s="92"/>
      <c r="S436" s="93" t="e">
        <f t="shared" si="55"/>
        <v>#REF!</v>
      </c>
      <c r="T436" s="94"/>
      <c r="U436" s="94"/>
      <c r="V436" s="94"/>
      <c r="W436" s="94"/>
      <c r="X436" s="96" t="e">
        <f t="shared" si="60"/>
        <v>#REF!</v>
      </c>
      <c r="Y436" s="102" t="e">
        <f t="shared" si="60"/>
        <v>#REF!</v>
      </c>
      <c r="AC436" s="108">
        <v>1406.09</v>
      </c>
    </row>
    <row r="437" spans="1:29" x14ac:dyDescent="0.2">
      <c r="A437" s="88" t="e">
        <f>#REF!</f>
        <v>#REF!</v>
      </c>
      <c r="B437" s="89">
        <v>1</v>
      </c>
      <c r="C437" s="90" t="e">
        <f>#REF!</f>
        <v>#REF!</v>
      </c>
      <c r="D437" s="95">
        <f t="shared" si="59"/>
        <v>0</v>
      </c>
      <c r="E437" s="95">
        <f t="shared" si="59"/>
        <v>0</v>
      </c>
      <c r="F437" s="95">
        <f t="shared" si="59"/>
        <v>0</v>
      </c>
      <c r="G437" s="95">
        <f t="shared" si="59"/>
        <v>0</v>
      </c>
      <c r="H437" s="95" t="e">
        <f t="shared" si="59"/>
        <v>#REF!</v>
      </c>
      <c r="I437" s="95">
        <f t="shared" si="59"/>
        <v>0</v>
      </c>
      <c r="J437" s="95">
        <f t="shared" si="59"/>
        <v>0</v>
      </c>
      <c r="K437" s="95">
        <f t="shared" si="59"/>
        <v>0</v>
      </c>
      <c r="L437" s="95">
        <f t="shared" si="59"/>
        <v>0</v>
      </c>
      <c r="M437" s="95" t="e">
        <f t="shared" si="59"/>
        <v>#REF!</v>
      </c>
      <c r="N437" s="95">
        <f t="shared" si="59"/>
        <v>0</v>
      </c>
      <c r="O437" s="92"/>
      <c r="P437" s="92"/>
      <c r="Q437" s="92"/>
      <c r="R437" s="92"/>
      <c r="S437" s="93" t="e">
        <f t="shared" si="55"/>
        <v>#REF!</v>
      </c>
      <c r="T437" s="94"/>
      <c r="U437" s="94"/>
      <c r="V437" s="94"/>
      <c r="W437" s="94"/>
      <c r="X437" s="96" t="e">
        <f t="shared" si="60"/>
        <v>#REF!</v>
      </c>
      <c r="Y437" s="102" t="e">
        <f t="shared" si="60"/>
        <v>#REF!</v>
      </c>
      <c r="AC437" s="108">
        <f t="array" ref="AC437:AC460">TRANSPOSE('менее 670  3_4ЦК'!B429:Y429)</f>
        <v>1457.31</v>
      </c>
    </row>
    <row r="438" spans="1:29" x14ac:dyDescent="0.2">
      <c r="A438" s="88" t="e">
        <f>#REF!</f>
        <v>#REF!</v>
      </c>
      <c r="B438" s="89">
        <v>2</v>
      </c>
      <c r="C438" s="90" t="e">
        <f>#REF!</f>
        <v>#REF!</v>
      </c>
      <c r="D438" s="95">
        <f t="shared" ref="D438:N453" si="61">D437</f>
        <v>0</v>
      </c>
      <c r="E438" s="95">
        <f t="shared" si="61"/>
        <v>0</v>
      </c>
      <c r="F438" s="95">
        <f t="shared" si="61"/>
        <v>0</v>
      </c>
      <c r="G438" s="95">
        <f t="shared" si="61"/>
        <v>0</v>
      </c>
      <c r="H438" s="95" t="e">
        <f t="shared" si="61"/>
        <v>#REF!</v>
      </c>
      <c r="I438" s="95">
        <f t="shared" si="61"/>
        <v>0</v>
      </c>
      <c r="J438" s="95">
        <f t="shared" si="61"/>
        <v>0</v>
      </c>
      <c r="K438" s="95">
        <f t="shared" si="61"/>
        <v>0</v>
      </c>
      <c r="L438" s="95">
        <f t="shared" si="61"/>
        <v>0</v>
      </c>
      <c r="M438" s="95" t="e">
        <f t="shared" si="61"/>
        <v>#REF!</v>
      </c>
      <c r="N438" s="95">
        <f t="shared" si="61"/>
        <v>0</v>
      </c>
      <c r="O438" s="92"/>
      <c r="P438" s="92"/>
      <c r="Q438" s="92"/>
      <c r="R438" s="92"/>
      <c r="S438" s="93" t="e">
        <f t="shared" si="55"/>
        <v>#REF!</v>
      </c>
      <c r="T438" s="94"/>
      <c r="U438" s="94"/>
      <c r="V438" s="94"/>
      <c r="W438" s="94"/>
      <c r="X438" s="96" t="e">
        <f t="shared" ref="X438:Y453" si="62">X437</f>
        <v>#REF!</v>
      </c>
      <c r="Y438" s="102" t="e">
        <f t="shared" si="62"/>
        <v>#REF!</v>
      </c>
      <c r="AC438" s="108">
        <v>1471.3</v>
      </c>
    </row>
    <row r="439" spans="1:29" x14ac:dyDescent="0.2">
      <c r="A439" s="88" t="e">
        <f>#REF!</f>
        <v>#REF!</v>
      </c>
      <c r="B439" s="89">
        <v>3</v>
      </c>
      <c r="C439" s="90" t="e">
        <f>#REF!</f>
        <v>#REF!</v>
      </c>
      <c r="D439" s="95">
        <f t="shared" si="61"/>
        <v>0</v>
      </c>
      <c r="E439" s="95">
        <f t="shared" si="61"/>
        <v>0</v>
      </c>
      <c r="F439" s="95">
        <f t="shared" si="61"/>
        <v>0</v>
      </c>
      <c r="G439" s="95">
        <f t="shared" si="61"/>
        <v>0</v>
      </c>
      <c r="H439" s="95" t="e">
        <f t="shared" si="61"/>
        <v>#REF!</v>
      </c>
      <c r="I439" s="95">
        <f t="shared" si="61"/>
        <v>0</v>
      </c>
      <c r="J439" s="95">
        <f t="shared" si="61"/>
        <v>0</v>
      </c>
      <c r="K439" s="95">
        <f t="shared" si="61"/>
        <v>0</v>
      </c>
      <c r="L439" s="95">
        <f t="shared" si="61"/>
        <v>0</v>
      </c>
      <c r="M439" s="95" t="e">
        <f t="shared" si="61"/>
        <v>#REF!</v>
      </c>
      <c r="N439" s="95">
        <f t="shared" si="61"/>
        <v>0</v>
      </c>
      <c r="O439" s="92"/>
      <c r="P439" s="92"/>
      <c r="Q439" s="92"/>
      <c r="R439" s="92"/>
      <c r="S439" s="93" t="e">
        <f t="shared" si="55"/>
        <v>#REF!</v>
      </c>
      <c r="T439" s="94"/>
      <c r="U439" s="94"/>
      <c r="V439" s="94"/>
      <c r="W439" s="94"/>
      <c r="X439" s="96" t="e">
        <f t="shared" si="62"/>
        <v>#REF!</v>
      </c>
      <c r="Y439" s="102" t="e">
        <f t="shared" si="62"/>
        <v>#REF!</v>
      </c>
      <c r="AC439" s="108">
        <v>1488.83</v>
      </c>
    </row>
    <row r="440" spans="1:29" x14ac:dyDescent="0.2">
      <c r="A440" s="88" t="e">
        <f>#REF!</f>
        <v>#REF!</v>
      </c>
      <c r="B440" s="89">
        <v>4</v>
      </c>
      <c r="C440" s="90" t="e">
        <f>#REF!</f>
        <v>#REF!</v>
      </c>
      <c r="D440" s="95">
        <f t="shared" si="61"/>
        <v>0</v>
      </c>
      <c r="E440" s="95">
        <f t="shared" si="61"/>
        <v>0</v>
      </c>
      <c r="F440" s="95">
        <f t="shared" si="61"/>
        <v>0</v>
      </c>
      <c r="G440" s="95">
        <f t="shared" si="61"/>
        <v>0</v>
      </c>
      <c r="H440" s="95" t="e">
        <f t="shared" si="61"/>
        <v>#REF!</v>
      </c>
      <c r="I440" s="95">
        <f t="shared" si="61"/>
        <v>0</v>
      </c>
      <c r="J440" s="95">
        <f t="shared" si="61"/>
        <v>0</v>
      </c>
      <c r="K440" s="95">
        <f t="shared" si="61"/>
        <v>0</v>
      </c>
      <c r="L440" s="95">
        <f t="shared" si="61"/>
        <v>0</v>
      </c>
      <c r="M440" s="95" t="e">
        <f t="shared" si="61"/>
        <v>#REF!</v>
      </c>
      <c r="N440" s="95">
        <f t="shared" si="61"/>
        <v>0</v>
      </c>
      <c r="O440" s="92"/>
      <c r="P440" s="92"/>
      <c r="Q440" s="92"/>
      <c r="R440" s="92"/>
      <c r="S440" s="93" t="e">
        <f t="shared" si="55"/>
        <v>#REF!</v>
      </c>
      <c r="T440" s="94"/>
      <c r="U440" s="94"/>
      <c r="V440" s="94"/>
      <c r="W440" s="94"/>
      <c r="X440" s="96" t="e">
        <f t="shared" si="62"/>
        <v>#REF!</v>
      </c>
      <c r="Y440" s="102" t="e">
        <f t="shared" si="62"/>
        <v>#REF!</v>
      </c>
      <c r="AC440" s="108">
        <v>1507.71</v>
      </c>
    </row>
    <row r="441" spans="1:29" x14ac:dyDescent="0.2">
      <c r="A441" s="88" t="e">
        <f>#REF!</f>
        <v>#REF!</v>
      </c>
      <c r="B441" s="89">
        <v>5</v>
      </c>
      <c r="C441" s="90" t="e">
        <f>#REF!</f>
        <v>#REF!</v>
      </c>
      <c r="D441" s="95">
        <f t="shared" si="61"/>
        <v>0</v>
      </c>
      <c r="E441" s="95">
        <f t="shared" si="61"/>
        <v>0</v>
      </c>
      <c r="F441" s="95">
        <f t="shared" si="61"/>
        <v>0</v>
      </c>
      <c r="G441" s="95">
        <f t="shared" si="61"/>
        <v>0</v>
      </c>
      <c r="H441" s="95" t="e">
        <f t="shared" si="61"/>
        <v>#REF!</v>
      </c>
      <c r="I441" s="95">
        <f t="shared" si="61"/>
        <v>0</v>
      </c>
      <c r="J441" s="95">
        <f t="shared" si="61"/>
        <v>0</v>
      </c>
      <c r="K441" s="95">
        <f t="shared" si="61"/>
        <v>0</v>
      </c>
      <c r="L441" s="95">
        <f t="shared" si="61"/>
        <v>0</v>
      </c>
      <c r="M441" s="95" t="e">
        <f t="shared" si="61"/>
        <v>#REF!</v>
      </c>
      <c r="N441" s="95">
        <f t="shared" si="61"/>
        <v>0</v>
      </c>
      <c r="O441" s="92"/>
      <c r="P441" s="92"/>
      <c r="Q441" s="92"/>
      <c r="R441" s="92"/>
      <c r="S441" s="93" t="e">
        <f t="shared" si="55"/>
        <v>#REF!</v>
      </c>
      <c r="T441" s="94"/>
      <c r="U441" s="94"/>
      <c r="V441" s="94"/>
      <c r="W441" s="94"/>
      <c r="X441" s="96" t="e">
        <f t="shared" si="62"/>
        <v>#REF!</v>
      </c>
      <c r="Y441" s="102" t="e">
        <f t="shared" si="62"/>
        <v>#REF!</v>
      </c>
      <c r="AC441" s="108">
        <v>1506.46</v>
      </c>
    </row>
    <row r="442" spans="1:29" x14ac:dyDescent="0.2">
      <c r="A442" s="88" t="e">
        <f>#REF!</f>
        <v>#REF!</v>
      </c>
      <c r="B442" s="89">
        <v>6</v>
      </c>
      <c r="C442" s="90" t="e">
        <f>#REF!</f>
        <v>#REF!</v>
      </c>
      <c r="D442" s="95">
        <f t="shared" si="61"/>
        <v>0</v>
      </c>
      <c r="E442" s="95">
        <f t="shared" si="61"/>
        <v>0</v>
      </c>
      <c r="F442" s="95">
        <f t="shared" si="61"/>
        <v>0</v>
      </c>
      <c r="G442" s="95">
        <f t="shared" si="61"/>
        <v>0</v>
      </c>
      <c r="H442" s="95" t="e">
        <f t="shared" si="61"/>
        <v>#REF!</v>
      </c>
      <c r="I442" s="95">
        <f t="shared" si="61"/>
        <v>0</v>
      </c>
      <c r="J442" s="95">
        <f t="shared" si="61"/>
        <v>0</v>
      </c>
      <c r="K442" s="95">
        <f t="shared" si="61"/>
        <v>0</v>
      </c>
      <c r="L442" s="95">
        <f t="shared" si="61"/>
        <v>0</v>
      </c>
      <c r="M442" s="95" t="e">
        <f t="shared" si="61"/>
        <v>#REF!</v>
      </c>
      <c r="N442" s="95">
        <f t="shared" si="61"/>
        <v>0</v>
      </c>
      <c r="O442" s="92"/>
      <c r="P442" s="92"/>
      <c r="Q442" s="92"/>
      <c r="R442" s="92"/>
      <c r="S442" s="93" t="e">
        <f t="shared" si="55"/>
        <v>#REF!</v>
      </c>
      <c r="T442" s="94"/>
      <c r="U442" s="94"/>
      <c r="V442" s="94"/>
      <c r="W442" s="94"/>
      <c r="X442" s="96" t="e">
        <f t="shared" si="62"/>
        <v>#REF!</v>
      </c>
      <c r="Y442" s="102" t="e">
        <f t="shared" si="62"/>
        <v>#REF!</v>
      </c>
      <c r="AC442" s="108">
        <v>1494.91</v>
      </c>
    </row>
    <row r="443" spans="1:29" x14ac:dyDescent="0.2">
      <c r="A443" s="88" t="e">
        <f>#REF!</f>
        <v>#REF!</v>
      </c>
      <c r="B443" s="89">
        <v>7</v>
      </c>
      <c r="C443" s="90" t="e">
        <f>#REF!</f>
        <v>#REF!</v>
      </c>
      <c r="D443" s="95">
        <f t="shared" si="61"/>
        <v>0</v>
      </c>
      <c r="E443" s="95">
        <f t="shared" si="61"/>
        <v>0</v>
      </c>
      <c r="F443" s="95">
        <f t="shared" si="61"/>
        <v>0</v>
      </c>
      <c r="G443" s="95">
        <f t="shared" si="61"/>
        <v>0</v>
      </c>
      <c r="H443" s="95" t="e">
        <f t="shared" si="61"/>
        <v>#REF!</v>
      </c>
      <c r="I443" s="95">
        <f t="shared" si="61"/>
        <v>0</v>
      </c>
      <c r="J443" s="95">
        <f t="shared" si="61"/>
        <v>0</v>
      </c>
      <c r="K443" s="95">
        <f t="shared" si="61"/>
        <v>0</v>
      </c>
      <c r="L443" s="95">
        <f t="shared" si="61"/>
        <v>0</v>
      </c>
      <c r="M443" s="95" t="e">
        <f t="shared" si="61"/>
        <v>#REF!</v>
      </c>
      <c r="N443" s="95">
        <f t="shared" si="61"/>
        <v>0</v>
      </c>
      <c r="O443" s="92"/>
      <c r="P443" s="92"/>
      <c r="Q443" s="92"/>
      <c r="R443" s="92"/>
      <c r="S443" s="93" t="e">
        <f t="shared" si="55"/>
        <v>#REF!</v>
      </c>
      <c r="T443" s="94"/>
      <c r="U443" s="94"/>
      <c r="V443" s="94"/>
      <c r="W443" s="94"/>
      <c r="X443" s="96" t="e">
        <f t="shared" si="62"/>
        <v>#REF!</v>
      </c>
      <c r="Y443" s="102" t="e">
        <f t="shared" si="62"/>
        <v>#REF!</v>
      </c>
      <c r="AC443" s="108">
        <v>1444.44</v>
      </c>
    </row>
    <row r="444" spans="1:29" x14ac:dyDescent="0.2">
      <c r="A444" s="88" t="e">
        <f>#REF!</f>
        <v>#REF!</v>
      </c>
      <c r="B444" s="89">
        <v>8</v>
      </c>
      <c r="C444" s="90" t="e">
        <f>#REF!</f>
        <v>#REF!</v>
      </c>
      <c r="D444" s="95">
        <f t="shared" si="61"/>
        <v>0</v>
      </c>
      <c r="E444" s="95">
        <f t="shared" si="61"/>
        <v>0</v>
      </c>
      <c r="F444" s="95">
        <f t="shared" si="61"/>
        <v>0</v>
      </c>
      <c r="G444" s="95">
        <f t="shared" si="61"/>
        <v>0</v>
      </c>
      <c r="H444" s="95" t="e">
        <f t="shared" si="61"/>
        <v>#REF!</v>
      </c>
      <c r="I444" s="95">
        <f t="shared" si="61"/>
        <v>0</v>
      </c>
      <c r="J444" s="95">
        <f t="shared" si="61"/>
        <v>0</v>
      </c>
      <c r="K444" s="95">
        <f t="shared" si="61"/>
        <v>0</v>
      </c>
      <c r="L444" s="95">
        <f t="shared" si="61"/>
        <v>0</v>
      </c>
      <c r="M444" s="95" t="e">
        <f t="shared" si="61"/>
        <v>#REF!</v>
      </c>
      <c r="N444" s="95">
        <f t="shared" si="61"/>
        <v>0</v>
      </c>
      <c r="O444" s="92"/>
      <c r="P444" s="92"/>
      <c r="Q444" s="92"/>
      <c r="R444" s="92"/>
      <c r="S444" s="93" t="e">
        <f t="shared" si="55"/>
        <v>#REF!</v>
      </c>
      <c r="T444" s="94"/>
      <c r="U444" s="94"/>
      <c r="V444" s="94"/>
      <c r="W444" s="94"/>
      <c r="X444" s="96" t="e">
        <f t="shared" si="62"/>
        <v>#REF!</v>
      </c>
      <c r="Y444" s="102" t="e">
        <f t="shared" si="62"/>
        <v>#REF!</v>
      </c>
      <c r="AC444" s="108">
        <v>1393.32</v>
      </c>
    </row>
    <row r="445" spans="1:29" x14ac:dyDescent="0.2">
      <c r="A445" s="88" t="e">
        <f>#REF!</f>
        <v>#REF!</v>
      </c>
      <c r="B445" s="89">
        <v>9</v>
      </c>
      <c r="C445" s="90" t="e">
        <f>#REF!</f>
        <v>#REF!</v>
      </c>
      <c r="D445" s="95">
        <f t="shared" si="61"/>
        <v>0</v>
      </c>
      <c r="E445" s="95">
        <f t="shared" si="61"/>
        <v>0</v>
      </c>
      <c r="F445" s="95">
        <f t="shared" si="61"/>
        <v>0</v>
      </c>
      <c r="G445" s="95">
        <f t="shared" si="61"/>
        <v>0</v>
      </c>
      <c r="H445" s="95" t="e">
        <f t="shared" si="61"/>
        <v>#REF!</v>
      </c>
      <c r="I445" s="95">
        <f t="shared" si="61"/>
        <v>0</v>
      </c>
      <c r="J445" s="95">
        <f t="shared" si="61"/>
        <v>0</v>
      </c>
      <c r="K445" s="95">
        <f t="shared" si="61"/>
        <v>0</v>
      </c>
      <c r="L445" s="95">
        <f t="shared" si="61"/>
        <v>0</v>
      </c>
      <c r="M445" s="95" t="e">
        <f t="shared" si="61"/>
        <v>#REF!</v>
      </c>
      <c r="N445" s="95">
        <f t="shared" si="61"/>
        <v>0</v>
      </c>
      <c r="O445" s="92"/>
      <c r="P445" s="92"/>
      <c r="Q445" s="92"/>
      <c r="R445" s="92"/>
      <c r="S445" s="93" t="e">
        <f t="shared" si="55"/>
        <v>#REF!</v>
      </c>
      <c r="T445" s="94"/>
      <c r="U445" s="94"/>
      <c r="V445" s="94"/>
      <c r="W445" s="94"/>
      <c r="X445" s="96" t="e">
        <f t="shared" si="62"/>
        <v>#REF!</v>
      </c>
      <c r="Y445" s="102" t="e">
        <f t="shared" si="62"/>
        <v>#REF!</v>
      </c>
      <c r="AC445" s="108">
        <v>1373.97</v>
      </c>
    </row>
    <row r="446" spans="1:29" x14ac:dyDescent="0.2">
      <c r="A446" s="88" t="e">
        <f>#REF!</f>
        <v>#REF!</v>
      </c>
      <c r="B446" s="89">
        <v>10</v>
      </c>
      <c r="C446" s="90" t="e">
        <f>#REF!</f>
        <v>#REF!</v>
      </c>
      <c r="D446" s="95">
        <f t="shared" si="61"/>
        <v>0</v>
      </c>
      <c r="E446" s="95">
        <f t="shared" si="61"/>
        <v>0</v>
      </c>
      <c r="F446" s="95">
        <f t="shared" si="61"/>
        <v>0</v>
      </c>
      <c r="G446" s="95">
        <f t="shared" si="61"/>
        <v>0</v>
      </c>
      <c r="H446" s="95" t="e">
        <f t="shared" si="61"/>
        <v>#REF!</v>
      </c>
      <c r="I446" s="95">
        <f t="shared" si="61"/>
        <v>0</v>
      </c>
      <c r="J446" s="95">
        <f t="shared" si="61"/>
        <v>0</v>
      </c>
      <c r="K446" s="95">
        <f t="shared" si="61"/>
        <v>0</v>
      </c>
      <c r="L446" s="95">
        <f t="shared" si="61"/>
        <v>0</v>
      </c>
      <c r="M446" s="95" t="e">
        <f t="shared" si="61"/>
        <v>#REF!</v>
      </c>
      <c r="N446" s="95">
        <f t="shared" si="61"/>
        <v>0</v>
      </c>
      <c r="O446" s="92"/>
      <c r="P446" s="92"/>
      <c r="Q446" s="92"/>
      <c r="R446" s="92"/>
      <c r="S446" s="93" t="e">
        <f t="shared" si="55"/>
        <v>#REF!</v>
      </c>
      <c r="T446" s="94"/>
      <c r="U446" s="94"/>
      <c r="V446" s="94"/>
      <c r="W446" s="94"/>
      <c r="X446" s="96" t="e">
        <f t="shared" si="62"/>
        <v>#REF!</v>
      </c>
      <c r="Y446" s="102" t="e">
        <f t="shared" si="62"/>
        <v>#REF!</v>
      </c>
      <c r="AC446" s="108">
        <v>1369.86</v>
      </c>
    </row>
    <row r="447" spans="1:29" x14ac:dyDescent="0.2">
      <c r="A447" s="88" t="e">
        <f>#REF!</f>
        <v>#REF!</v>
      </c>
      <c r="B447" s="89">
        <v>11</v>
      </c>
      <c r="C447" s="90" t="e">
        <f>#REF!</f>
        <v>#REF!</v>
      </c>
      <c r="D447" s="95">
        <f t="shared" si="61"/>
        <v>0</v>
      </c>
      <c r="E447" s="95">
        <f t="shared" si="61"/>
        <v>0</v>
      </c>
      <c r="F447" s="95">
        <f t="shared" si="61"/>
        <v>0</v>
      </c>
      <c r="G447" s="95">
        <f t="shared" si="61"/>
        <v>0</v>
      </c>
      <c r="H447" s="95" t="e">
        <f t="shared" si="61"/>
        <v>#REF!</v>
      </c>
      <c r="I447" s="95">
        <f t="shared" si="61"/>
        <v>0</v>
      </c>
      <c r="J447" s="95">
        <f t="shared" si="61"/>
        <v>0</v>
      </c>
      <c r="K447" s="95">
        <f t="shared" si="61"/>
        <v>0</v>
      </c>
      <c r="L447" s="95">
        <f t="shared" si="61"/>
        <v>0</v>
      </c>
      <c r="M447" s="95" t="e">
        <f t="shared" si="61"/>
        <v>#REF!</v>
      </c>
      <c r="N447" s="95">
        <f t="shared" si="61"/>
        <v>0</v>
      </c>
      <c r="O447" s="92"/>
      <c r="P447" s="92"/>
      <c r="Q447" s="92"/>
      <c r="R447" s="92"/>
      <c r="S447" s="93" t="e">
        <f t="shared" si="55"/>
        <v>#REF!</v>
      </c>
      <c r="T447" s="94"/>
      <c r="U447" s="94"/>
      <c r="V447" s="94"/>
      <c r="W447" s="94"/>
      <c r="X447" s="96" t="e">
        <f t="shared" si="62"/>
        <v>#REF!</v>
      </c>
      <c r="Y447" s="102" t="e">
        <f t="shared" si="62"/>
        <v>#REF!</v>
      </c>
      <c r="AC447" s="108">
        <v>1376.11</v>
      </c>
    </row>
    <row r="448" spans="1:29" x14ac:dyDescent="0.2">
      <c r="A448" s="88" t="e">
        <f>#REF!</f>
        <v>#REF!</v>
      </c>
      <c r="B448" s="89">
        <v>12</v>
      </c>
      <c r="C448" s="90" t="e">
        <f>#REF!</f>
        <v>#REF!</v>
      </c>
      <c r="D448" s="95">
        <f t="shared" si="61"/>
        <v>0</v>
      </c>
      <c r="E448" s="95">
        <f t="shared" si="61"/>
        <v>0</v>
      </c>
      <c r="F448" s="95">
        <f t="shared" si="61"/>
        <v>0</v>
      </c>
      <c r="G448" s="95">
        <f t="shared" si="61"/>
        <v>0</v>
      </c>
      <c r="H448" s="95" t="e">
        <f t="shared" si="61"/>
        <v>#REF!</v>
      </c>
      <c r="I448" s="95">
        <f t="shared" si="61"/>
        <v>0</v>
      </c>
      <c r="J448" s="95">
        <f t="shared" si="61"/>
        <v>0</v>
      </c>
      <c r="K448" s="95">
        <f t="shared" si="61"/>
        <v>0</v>
      </c>
      <c r="L448" s="95">
        <f t="shared" si="61"/>
        <v>0</v>
      </c>
      <c r="M448" s="95" t="e">
        <f t="shared" si="61"/>
        <v>#REF!</v>
      </c>
      <c r="N448" s="95">
        <f t="shared" si="61"/>
        <v>0</v>
      </c>
      <c r="O448" s="92"/>
      <c r="P448" s="92"/>
      <c r="Q448" s="92"/>
      <c r="R448" s="92"/>
      <c r="S448" s="93" t="e">
        <f t="shared" si="55"/>
        <v>#REF!</v>
      </c>
      <c r="T448" s="94"/>
      <c r="U448" s="94"/>
      <c r="V448" s="94"/>
      <c r="W448" s="94"/>
      <c r="X448" s="96" t="e">
        <f t="shared" si="62"/>
        <v>#REF!</v>
      </c>
      <c r="Y448" s="102" t="e">
        <f t="shared" si="62"/>
        <v>#REF!</v>
      </c>
      <c r="AC448" s="108">
        <v>1403.09</v>
      </c>
    </row>
    <row r="449" spans="1:29" x14ac:dyDescent="0.2">
      <c r="A449" s="88" t="e">
        <f>#REF!</f>
        <v>#REF!</v>
      </c>
      <c r="B449" s="89">
        <v>13</v>
      </c>
      <c r="C449" s="90" t="e">
        <f>#REF!</f>
        <v>#REF!</v>
      </c>
      <c r="D449" s="95">
        <f t="shared" si="61"/>
        <v>0</v>
      </c>
      <c r="E449" s="95">
        <f t="shared" si="61"/>
        <v>0</v>
      </c>
      <c r="F449" s="95">
        <f t="shared" si="61"/>
        <v>0</v>
      </c>
      <c r="G449" s="95">
        <f t="shared" si="61"/>
        <v>0</v>
      </c>
      <c r="H449" s="95" t="e">
        <f t="shared" si="61"/>
        <v>#REF!</v>
      </c>
      <c r="I449" s="95">
        <f t="shared" si="61"/>
        <v>0</v>
      </c>
      <c r="J449" s="95">
        <f t="shared" si="61"/>
        <v>0</v>
      </c>
      <c r="K449" s="95">
        <f t="shared" si="61"/>
        <v>0</v>
      </c>
      <c r="L449" s="95">
        <f t="shared" si="61"/>
        <v>0</v>
      </c>
      <c r="M449" s="95" t="e">
        <f t="shared" si="61"/>
        <v>#REF!</v>
      </c>
      <c r="N449" s="95">
        <f t="shared" si="61"/>
        <v>0</v>
      </c>
      <c r="O449" s="92"/>
      <c r="P449" s="92"/>
      <c r="Q449" s="92"/>
      <c r="R449" s="92"/>
      <c r="S449" s="93" t="e">
        <f t="shared" si="55"/>
        <v>#REF!</v>
      </c>
      <c r="T449" s="94"/>
      <c r="U449" s="94"/>
      <c r="V449" s="94"/>
      <c r="W449" s="94"/>
      <c r="X449" s="96" t="e">
        <f t="shared" si="62"/>
        <v>#REF!</v>
      </c>
      <c r="Y449" s="102" t="e">
        <f t="shared" si="62"/>
        <v>#REF!</v>
      </c>
      <c r="AC449" s="108">
        <v>1443.34</v>
      </c>
    </row>
    <row r="450" spans="1:29" x14ac:dyDescent="0.2">
      <c r="A450" s="88" t="e">
        <f>#REF!</f>
        <v>#REF!</v>
      </c>
      <c r="B450" s="89">
        <v>14</v>
      </c>
      <c r="C450" s="90" t="e">
        <f>#REF!</f>
        <v>#REF!</v>
      </c>
      <c r="D450" s="95">
        <f t="shared" si="61"/>
        <v>0</v>
      </c>
      <c r="E450" s="95">
        <f t="shared" si="61"/>
        <v>0</v>
      </c>
      <c r="F450" s="95">
        <f t="shared" si="61"/>
        <v>0</v>
      </c>
      <c r="G450" s="95">
        <f t="shared" si="61"/>
        <v>0</v>
      </c>
      <c r="H450" s="95" t="e">
        <f t="shared" si="61"/>
        <v>#REF!</v>
      </c>
      <c r="I450" s="95">
        <f t="shared" si="61"/>
        <v>0</v>
      </c>
      <c r="J450" s="95">
        <f t="shared" si="61"/>
        <v>0</v>
      </c>
      <c r="K450" s="95">
        <f t="shared" si="61"/>
        <v>0</v>
      </c>
      <c r="L450" s="95">
        <f t="shared" si="61"/>
        <v>0</v>
      </c>
      <c r="M450" s="95" t="e">
        <f t="shared" si="61"/>
        <v>#REF!</v>
      </c>
      <c r="N450" s="95">
        <f t="shared" si="61"/>
        <v>0</v>
      </c>
      <c r="O450" s="92"/>
      <c r="P450" s="92"/>
      <c r="Q450" s="92"/>
      <c r="R450" s="92"/>
      <c r="S450" s="93" t="e">
        <f t="shared" si="55"/>
        <v>#REF!</v>
      </c>
      <c r="T450" s="94"/>
      <c r="U450" s="94"/>
      <c r="V450" s="94"/>
      <c r="W450" s="94"/>
      <c r="X450" s="96" t="e">
        <f t="shared" si="62"/>
        <v>#REF!</v>
      </c>
      <c r="Y450" s="102" t="e">
        <f t="shared" si="62"/>
        <v>#REF!</v>
      </c>
      <c r="AC450" s="108">
        <v>1481.42</v>
      </c>
    </row>
    <row r="451" spans="1:29" x14ac:dyDescent="0.2">
      <c r="A451" s="88" t="e">
        <f>#REF!</f>
        <v>#REF!</v>
      </c>
      <c r="B451" s="89">
        <v>15</v>
      </c>
      <c r="C451" s="90" t="e">
        <f>#REF!</f>
        <v>#REF!</v>
      </c>
      <c r="D451" s="95">
        <f t="shared" si="61"/>
        <v>0</v>
      </c>
      <c r="E451" s="95">
        <f t="shared" si="61"/>
        <v>0</v>
      </c>
      <c r="F451" s="95">
        <f t="shared" si="61"/>
        <v>0</v>
      </c>
      <c r="G451" s="95">
        <f t="shared" si="61"/>
        <v>0</v>
      </c>
      <c r="H451" s="95" t="e">
        <f t="shared" si="61"/>
        <v>#REF!</v>
      </c>
      <c r="I451" s="95">
        <f t="shared" si="61"/>
        <v>0</v>
      </c>
      <c r="J451" s="95">
        <f t="shared" si="61"/>
        <v>0</v>
      </c>
      <c r="K451" s="95">
        <f t="shared" si="61"/>
        <v>0</v>
      </c>
      <c r="L451" s="95">
        <f t="shared" si="61"/>
        <v>0</v>
      </c>
      <c r="M451" s="95" t="e">
        <f t="shared" si="61"/>
        <v>#REF!</v>
      </c>
      <c r="N451" s="95">
        <f t="shared" si="61"/>
        <v>0</v>
      </c>
      <c r="O451" s="92"/>
      <c r="P451" s="92"/>
      <c r="Q451" s="92"/>
      <c r="R451" s="92"/>
      <c r="S451" s="93" t="e">
        <f t="shared" si="55"/>
        <v>#REF!</v>
      </c>
      <c r="T451" s="94"/>
      <c r="U451" s="94"/>
      <c r="V451" s="94"/>
      <c r="W451" s="94"/>
      <c r="X451" s="96" t="e">
        <f t="shared" si="62"/>
        <v>#REF!</v>
      </c>
      <c r="Y451" s="102" t="e">
        <f t="shared" si="62"/>
        <v>#REF!</v>
      </c>
      <c r="AC451" s="108">
        <v>1486.89</v>
      </c>
    </row>
    <row r="452" spans="1:29" x14ac:dyDescent="0.2">
      <c r="A452" s="88" t="e">
        <f>#REF!</f>
        <v>#REF!</v>
      </c>
      <c r="B452" s="89">
        <v>16</v>
      </c>
      <c r="C452" s="90" t="e">
        <f>#REF!</f>
        <v>#REF!</v>
      </c>
      <c r="D452" s="95">
        <f t="shared" si="61"/>
        <v>0</v>
      </c>
      <c r="E452" s="95">
        <f t="shared" si="61"/>
        <v>0</v>
      </c>
      <c r="F452" s="95">
        <f t="shared" si="61"/>
        <v>0</v>
      </c>
      <c r="G452" s="95">
        <f t="shared" si="61"/>
        <v>0</v>
      </c>
      <c r="H452" s="95" t="e">
        <f t="shared" si="61"/>
        <v>#REF!</v>
      </c>
      <c r="I452" s="95">
        <f t="shared" si="61"/>
        <v>0</v>
      </c>
      <c r="J452" s="95">
        <f t="shared" si="61"/>
        <v>0</v>
      </c>
      <c r="K452" s="95">
        <f t="shared" si="61"/>
        <v>0</v>
      </c>
      <c r="L452" s="95">
        <f t="shared" si="61"/>
        <v>0</v>
      </c>
      <c r="M452" s="95" t="e">
        <f t="shared" si="61"/>
        <v>#REF!</v>
      </c>
      <c r="N452" s="95">
        <f t="shared" si="61"/>
        <v>0</v>
      </c>
      <c r="O452" s="92"/>
      <c r="P452" s="92"/>
      <c r="Q452" s="92"/>
      <c r="R452" s="92"/>
      <c r="S452" s="93" t="e">
        <f t="shared" si="55"/>
        <v>#REF!</v>
      </c>
      <c r="T452" s="94"/>
      <c r="U452" s="94"/>
      <c r="V452" s="94"/>
      <c r="W452" s="94"/>
      <c r="X452" s="96" t="e">
        <f t="shared" si="62"/>
        <v>#REF!</v>
      </c>
      <c r="Y452" s="102" t="e">
        <f t="shared" si="62"/>
        <v>#REF!</v>
      </c>
      <c r="AC452" s="108">
        <v>1481.85</v>
      </c>
    </row>
    <row r="453" spans="1:29" x14ac:dyDescent="0.2">
      <c r="A453" s="88" t="e">
        <f>#REF!</f>
        <v>#REF!</v>
      </c>
      <c r="B453" s="89">
        <v>17</v>
      </c>
      <c r="C453" s="90" t="e">
        <f>#REF!</f>
        <v>#REF!</v>
      </c>
      <c r="D453" s="95">
        <f t="shared" si="61"/>
        <v>0</v>
      </c>
      <c r="E453" s="95">
        <f t="shared" si="61"/>
        <v>0</v>
      </c>
      <c r="F453" s="95">
        <f t="shared" si="61"/>
        <v>0</v>
      </c>
      <c r="G453" s="95">
        <f t="shared" si="61"/>
        <v>0</v>
      </c>
      <c r="H453" s="95" t="e">
        <f t="shared" si="61"/>
        <v>#REF!</v>
      </c>
      <c r="I453" s="95">
        <f t="shared" si="61"/>
        <v>0</v>
      </c>
      <c r="J453" s="95">
        <f t="shared" si="61"/>
        <v>0</v>
      </c>
      <c r="K453" s="95">
        <f t="shared" si="61"/>
        <v>0</v>
      </c>
      <c r="L453" s="95">
        <f t="shared" si="61"/>
        <v>0</v>
      </c>
      <c r="M453" s="95" t="e">
        <f t="shared" si="61"/>
        <v>#REF!</v>
      </c>
      <c r="N453" s="95">
        <f t="shared" si="61"/>
        <v>0</v>
      </c>
      <c r="O453" s="92"/>
      <c r="P453" s="92"/>
      <c r="Q453" s="92"/>
      <c r="R453" s="92"/>
      <c r="S453" s="93" t="e">
        <f t="shared" si="55"/>
        <v>#REF!</v>
      </c>
      <c r="T453" s="94"/>
      <c r="U453" s="94"/>
      <c r="V453" s="94"/>
      <c r="W453" s="94"/>
      <c r="X453" s="96" t="e">
        <f t="shared" si="62"/>
        <v>#REF!</v>
      </c>
      <c r="Y453" s="102" t="e">
        <f t="shared" si="62"/>
        <v>#REF!</v>
      </c>
      <c r="AC453" s="108">
        <v>1462.59</v>
      </c>
    </row>
    <row r="454" spans="1:29" x14ac:dyDescent="0.2">
      <c r="A454" s="88" t="e">
        <f>#REF!</f>
        <v>#REF!</v>
      </c>
      <c r="B454" s="89">
        <v>18</v>
      </c>
      <c r="C454" s="90" t="e">
        <f>#REF!</f>
        <v>#REF!</v>
      </c>
      <c r="D454" s="95">
        <f t="shared" ref="D454:N469" si="63">D453</f>
        <v>0</v>
      </c>
      <c r="E454" s="95">
        <f t="shared" si="63"/>
        <v>0</v>
      </c>
      <c r="F454" s="95">
        <f t="shared" si="63"/>
        <v>0</v>
      </c>
      <c r="G454" s="95">
        <f t="shared" si="63"/>
        <v>0</v>
      </c>
      <c r="H454" s="95" t="e">
        <f t="shared" si="63"/>
        <v>#REF!</v>
      </c>
      <c r="I454" s="95">
        <f t="shared" si="63"/>
        <v>0</v>
      </c>
      <c r="J454" s="95">
        <f t="shared" si="63"/>
        <v>0</v>
      </c>
      <c r="K454" s="95">
        <f t="shared" si="63"/>
        <v>0</v>
      </c>
      <c r="L454" s="95">
        <f t="shared" si="63"/>
        <v>0</v>
      </c>
      <c r="M454" s="95" t="e">
        <f t="shared" si="63"/>
        <v>#REF!</v>
      </c>
      <c r="N454" s="95">
        <f t="shared" si="63"/>
        <v>0</v>
      </c>
      <c r="O454" s="92"/>
      <c r="P454" s="92"/>
      <c r="Q454" s="92"/>
      <c r="R454" s="92"/>
      <c r="S454" s="93" t="e">
        <f t="shared" ref="S454:S517" si="64">$C454+H454+$M454+$N454+X454+Y454</f>
        <v>#REF!</v>
      </c>
      <c r="T454" s="94"/>
      <c r="U454" s="94"/>
      <c r="V454" s="94"/>
      <c r="W454" s="94"/>
      <c r="X454" s="96" t="e">
        <f t="shared" ref="X454:Y469" si="65">X453</f>
        <v>#REF!</v>
      </c>
      <c r="Y454" s="102" t="e">
        <f t="shared" si="65"/>
        <v>#REF!</v>
      </c>
      <c r="AC454" s="108">
        <v>1438.42</v>
      </c>
    </row>
    <row r="455" spans="1:29" x14ac:dyDescent="0.2">
      <c r="A455" s="88" t="e">
        <f>#REF!</f>
        <v>#REF!</v>
      </c>
      <c r="B455" s="89">
        <v>19</v>
      </c>
      <c r="C455" s="90" t="e">
        <f>#REF!</f>
        <v>#REF!</v>
      </c>
      <c r="D455" s="95">
        <f t="shared" si="63"/>
        <v>0</v>
      </c>
      <c r="E455" s="95">
        <f t="shared" si="63"/>
        <v>0</v>
      </c>
      <c r="F455" s="95">
        <f t="shared" si="63"/>
        <v>0</v>
      </c>
      <c r="G455" s="95">
        <f t="shared" si="63"/>
        <v>0</v>
      </c>
      <c r="H455" s="95" t="e">
        <f t="shared" si="63"/>
        <v>#REF!</v>
      </c>
      <c r="I455" s="95">
        <f t="shared" si="63"/>
        <v>0</v>
      </c>
      <c r="J455" s="95">
        <f t="shared" si="63"/>
        <v>0</v>
      </c>
      <c r="K455" s="95">
        <f t="shared" si="63"/>
        <v>0</v>
      </c>
      <c r="L455" s="95">
        <f t="shared" si="63"/>
        <v>0</v>
      </c>
      <c r="M455" s="95" t="e">
        <f t="shared" si="63"/>
        <v>#REF!</v>
      </c>
      <c r="N455" s="95">
        <f t="shared" si="63"/>
        <v>0</v>
      </c>
      <c r="O455" s="92"/>
      <c r="P455" s="92"/>
      <c r="Q455" s="92"/>
      <c r="R455" s="92"/>
      <c r="S455" s="93" t="e">
        <f t="shared" si="64"/>
        <v>#REF!</v>
      </c>
      <c r="T455" s="94"/>
      <c r="U455" s="94"/>
      <c r="V455" s="94"/>
      <c r="W455" s="94"/>
      <c r="X455" s="96" t="e">
        <f t="shared" si="65"/>
        <v>#REF!</v>
      </c>
      <c r="Y455" s="102" t="e">
        <f t="shared" si="65"/>
        <v>#REF!</v>
      </c>
      <c r="AC455" s="108">
        <v>1416.01</v>
      </c>
    </row>
    <row r="456" spans="1:29" x14ac:dyDescent="0.2">
      <c r="A456" s="88" t="e">
        <f>#REF!</f>
        <v>#REF!</v>
      </c>
      <c r="B456" s="89">
        <v>20</v>
      </c>
      <c r="C456" s="90" t="e">
        <f>#REF!</f>
        <v>#REF!</v>
      </c>
      <c r="D456" s="95">
        <f t="shared" si="63"/>
        <v>0</v>
      </c>
      <c r="E456" s="95">
        <f t="shared" si="63"/>
        <v>0</v>
      </c>
      <c r="F456" s="95">
        <f t="shared" si="63"/>
        <v>0</v>
      </c>
      <c r="G456" s="95">
        <f t="shared" si="63"/>
        <v>0</v>
      </c>
      <c r="H456" s="95" t="e">
        <f t="shared" si="63"/>
        <v>#REF!</v>
      </c>
      <c r="I456" s="95">
        <f t="shared" si="63"/>
        <v>0</v>
      </c>
      <c r="J456" s="95">
        <f t="shared" si="63"/>
        <v>0</v>
      </c>
      <c r="K456" s="95">
        <f t="shared" si="63"/>
        <v>0</v>
      </c>
      <c r="L456" s="95">
        <f t="shared" si="63"/>
        <v>0</v>
      </c>
      <c r="M456" s="95" t="e">
        <f t="shared" si="63"/>
        <v>#REF!</v>
      </c>
      <c r="N456" s="95">
        <f t="shared" si="63"/>
        <v>0</v>
      </c>
      <c r="O456" s="92"/>
      <c r="P456" s="92"/>
      <c r="Q456" s="92"/>
      <c r="R456" s="92"/>
      <c r="S456" s="93" t="e">
        <f t="shared" si="64"/>
        <v>#REF!</v>
      </c>
      <c r="T456" s="94"/>
      <c r="U456" s="94"/>
      <c r="V456" s="94"/>
      <c r="W456" s="94"/>
      <c r="X456" s="96" t="e">
        <f t="shared" si="65"/>
        <v>#REF!</v>
      </c>
      <c r="Y456" s="102" t="e">
        <f t="shared" si="65"/>
        <v>#REF!</v>
      </c>
      <c r="AC456" s="108">
        <v>1407.35</v>
      </c>
    </row>
    <row r="457" spans="1:29" x14ac:dyDescent="0.2">
      <c r="A457" s="88" t="e">
        <f>#REF!</f>
        <v>#REF!</v>
      </c>
      <c r="B457" s="89">
        <v>21</v>
      </c>
      <c r="C457" s="90" t="e">
        <f>#REF!</f>
        <v>#REF!</v>
      </c>
      <c r="D457" s="95">
        <f t="shared" si="63"/>
        <v>0</v>
      </c>
      <c r="E457" s="95">
        <f t="shared" si="63"/>
        <v>0</v>
      </c>
      <c r="F457" s="95">
        <f t="shared" si="63"/>
        <v>0</v>
      </c>
      <c r="G457" s="95">
        <f t="shared" si="63"/>
        <v>0</v>
      </c>
      <c r="H457" s="95" t="e">
        <f t="shared" si="63"/>
        <v>#REF!</v>
      </c>
      <c r="I457" s="95">
        <f t="shared" si="63"/>
        <v>0</v>
      </c>
      <c r="J457" s="95">
        <f t="shared" si="63"/>
        <v>0</v>
      </c>
      <c r="K457" s="95">
        <f t="shared" si="63"/>
        <v>0</v>
      </c>
      <c r="L457" s="95">
        <f t="shared" si="63"/>
        <v>0</v>
      </c>
      <c r="M457" s="95" t="e">
        <f t="shared" si="63"/>
        <v>#REF!</v>
      </c>
      <c r="N457" s="95">
        <f t="shared" si="63"/>
        <v>0</v>
      </c>
      <c r="O457" s="92"/>
      <c r="P457" s="92"/>
      <c r="Q457" s="92"/>
      <c r="R457" s="92"/>
      <c r="S457" s="93" t="e">
        <f t="shared" si="64"/>
        <v>#REF!</v>
      </c>
      <c r="T457" s="94"/>
      <c r="U457" s="94"/>
      <c r="V457" s="94"/>
      <c r="W457" s="94"/>
      <c r="X457" s="96" t="e">
        <f t="shared" si="65"/>
        <v>#REF!</v>
      </c>
      <c r="Y457" s="102" t="e">
        <f t="shared" si="65"/>
        <v>#REF!</v>
      </c>
      <c r="AC457" s="108">
        <v>1383.69</v>
      </c>
    </row>
    <row r="458" spans="1:29" x14ac:dyDescent="0.2">
      <c r="A458" s="88" t="e">
        <f>#REF!</f>
        <v>#REF!</v>
      </c>
      <c r="B458" s="89">
        <v>22</v>
      </c>
      <c r="C458" s="90" t="e">
        <f>#REF!</f>
        <v>#REF!</v>
      </c>
      <c r="D458" s="95">
        <f t="shared" si="63"/>
        <v>0</v>
      </c>
      <c r="E458" s="95">
        <f t="shared" si="63"/>
        <v>0</v>
      </c>
      <c r="F458" s="95">
        <f t="shared" si="63"/>
        <v>0</v>
      </c>
      <c r="G458" s="95">
        <f t="shared" si="63"/>
        <v>0</v>
      </c>
      <c r="H458" s="95" t="e">
        <f t="shared" si="63"/>
        <v>#REF!</v>
      </c>
      <c r="I458" s="95">
        <f t="shared" si="63"/>
        <v>0</v>
      </c>
      <c r="J458" s="95">
        <f t="shared" si="63"/>
        <v>0</v>
      </c>
      <c r="K458" s="95">
        <f t="shared" si="63"/>
        <v>0</v>
      </c>
      <c r="L458" s="95">
        <f t="shared" si="63"/>
        <v>0</v>
      </c>
      <c r="M458" s="95" t="e">
        <f t="shared" si="63"/>
        <v>#REF!</v>
      </c>
      <c r="N458" s="95">
        <f t="shared" si="63"/>
        <v>0</v>
      </c>
      <c r="O458" s="92"/>
      <c r="P458" s="92"/>
      <c r="Q458" s="92"/>
      <c r="R458" s="92"/>
      <c r="S458" s="93" t="e">
        <f t="shared" si="64"/>
        <v>#REF!</v>
      </c>
      <c r="T458" s="94"/>
      <c r="U458" s="94"/>
      <c r="V458" s="94"/>
      <c r="W458" s="94"/>
      <c r="X458" s="96" t="e">
        <f t="shared" si="65"/>
        <v>#REF!</v>
      </c>
      <c r="Y458" s="102" t="e">
        <f t="shared" si="65"/>
        <v>#REF!</v>
      </c>
      <c r="AC458" s="108">
        <v>1355.87</v>
      </c>
    </row>
    <row r="459" spans="1:29" x14ac:dyDescent="0.2">
      <c r="A459" s="88" t="e">
        <f>#REF!</f>
        <v>#REF!</v>
      </c>
      <c r="B459" s="89">
        <v>23</v>
      </c>
      <c r="C459" s="90" t="e">
        <f>#REF!</f>
        <v>#REF!</v>
      </c>
      <c r="D459" s="95">
        <f t="shared" si="63"/>
        <v>0</v>
      </c>
      <c r="E459" s="95">
        <f t="shared" si="63"/>
        <v>0</v>
      </c>
      <c r="F459" s="95">
        <f t="shared" si="63"/>
        <v>0</v>
      </c>
      <c r="G459" s="95">
        <f t="shared" si="63"/>
        <v>0</v>
      </c>
      <c r="H459" s="95" t="e">
        <f t="shared" si="63"/>
        <v>#REF!</v>
      </c>
      <c r="I459" s="95">
        <f t="shared" si="63"/>
        <v>0</v>
      </c>
      <c r="J459" s="95">
        <f t="shared" si="63"/>
        <v>0</v>
      </c>
      <c r="K459" s="95">
        <f t="shared" si="63"/>
        <v>0</v>
      </c>
      <c r="L459" s="95">
        <f t="shared" si="63"/>
        <v>0</v>
      </c>
      <c r="M459" s="95" t="e">
        <f t="shared" si="63"/>
        <v>#REF!</v>
      </c>
      <c r="N459" s="95">
        <f t="shared" si="63"/>
        <v>0</v>
      </c>
      <c r="O459" s="92"/>
      <c r="P459" s="92"/>
      <c r="Q459" s="92"/>
      <c r="R459" s="92"/>
      <c r="S459" s="93" t="e">
        <f t="shared" si="64"/>
        <v>#REF!</v>
      </c>
      <c r="T459" s="94"/>
      <c r="U459" s="94"/>
      <c r="V459" s="94"/>
      <c r="W459" s="94"/>
      <c r="X459" s="96" t="e">
        <f t="shared" si="65"/>
        <v>#REF!</v>
      </c>
      <c r="Y459" s="102" t="e">
        <f t="shared" si="65"/>
        <v>#REF!</v>
      </c>
      <c r="AC459" s="108">
        <v>1329.77</v>
      </c>
    </row>
    <row r="460" spans="1:29" x14ac:dyDescent="0.2">
      <c r="A460" s="88" t="e">
        <f>#REF!</f>
        <v>#REF!</v>
      </c>
      <c r="B460" s="89">
        <v>24</v>
      </c>
      <c r="C460" s="90" t="e">
        <f>#REF!</f>
        <v>#REF!</v>
      </c>
      <c r="D460" s="95">
        <f t="shared" si="63"/>
        <v>0</v>
      </c>
      <c r="E460" s="95">
        <f t="shared" si="63"/>
        <v>0</v>
      </c>
      <c r="F460" s="95">
        <f t="shared" si="63"/>
        <v>0</v>
      </c>
      <c r="G460" s="95">
        <f t="shared" si="63"/>
        <v>0</v>
      </c>
      <c r="H460" s="95" t="e">
        <f t="shared" si="63"/>
        <v>#REF!</v>
      </c>
      <c r="I460" s="95">
        <f t="shared" si="63"/>
        <v>0</v>
      </c>
      <c r="J460" s="95">
        <f t="shared" si="63"/>
        <v>0</v>
      </c>
      <c r="K460" s="95">
        <f t="shared" si="63"/>
        <v>0</v>
      </c>
      <c r="L460" s="95">
        <f t="shared" si="63"/>
        <v>0</v>
      </c>
      <c r="M460" s="95" t="e">
        <f t="shared" si="63"/>
        <v>#REF!</v>
      </c>
      <c r="N460" s="95">
        <f t="shared" si="63"/>
        <v>0</v>
      </c>
      <c r="O460" s="92"/>
      <c r="P460" s="92"/>
      <c r="Q460" s="92"/>
      <c r="R460" s="92"/>
      <c r="S460" s="93" t="e">
        <f t="shared" si="64"/>
        <v>#REF!</v>
      </c>
      <c r="T460" s="94"/>
      <c r="U460" s="94"/>
      <c r="V460" s="94"/>
      <c r="W460" s="94"/>
      <c r="X460" s="96" t="e">
        <f t="shared" si="65"/>
        <v>#REF!</v>
      </c>
      <c r="Y460" s="102" t="e">
        <f t="shared" si="65"/>
        <v>#REF!</v>
      </c>
      <c r="AC460" s="108">
        <v>1388.89</v>
      </c>
    </row>
    <row r="461" spans="1:29" x14ac:dyDescent="0.2">
      <c r="A461" s="88" t="e">
        <f>#REF!</f>
        <v>#REF!</v>
      </c>
      <c r="B461" s="89">
        <v>1</v>
      </c>
      <c r="C461" s="90" t="e">
        <f>#REF!</f>
        <v>#REF!</v>
      </c>
      <c r="D461" s="95">
        <f t="shared" si="63"/>
        <v>0</v>
      </c>
      <c r="E461" s="95">
        <f t="shared" si="63"/>
        <v>0</v>
      </c>
      <c r="F461" s="95">
        <f t="shared" si="63"/>
        <v>0</v>
      </c>
      <c r="G461" s="95">
        <f t="shared" si="63"/>
        <v>0</v>
      </c>
      <c r="H461" s="95" t="e">
        <f t="shared" si="63"/>
        <v>#REF!</v>
      </c>
      <c r="I461" s="95">
        <f t="shared" si="63"/>
        <v>0</v>
      </c>
      <c r="J461" s="95">
        <f t="shared" si="63"/>
        <v>0</v>
      </c>
      <c r="K461" s="95">
        <f t="shared" si="63"/>
        <v>0</v>
      </c>
      <c r="L461" s="95">
        <f t="shared" si="63"/>
        <v>0</v>
      </c>
      <c r="M461" s="95" t="e">
        <f t="shared" si="63"/>
        <v>#REF!</v>
      </c>
      <c r="N461" s="95">
        <f t="shared" si="63"/>
        <v>0</v>
      </c>
      <c r="O461" s="92"/>
      <c r="P461" s="92"/>
      <c r="Q461" s="92"/>
      <c r="R461" s="92"/>
      <c r="S461" s="93" t="e">
        <f t="shared" si="64"/>
        <v>#REF!</v>
      </c>
      <c r="T461" s="94"/>
      <c r="U461" s="94"/>
      <c r="V461" s="94"/>
      <c r="W461" s="94"/>
      <c r="X461" s="96" t="e">
        <f t="shared" si="65"/>
        <v>#REF!</v>
      </c>
      <c r="Y461" s="102" t="e">
        <f t="shared" si="65"/>
        <v>#REF!</v>
      </c>
      <c r="AC461" s="108">
        <f t="array" ref="AC461:AC484">TRANSPOSE('менее 670  3_4ЦК'!B430:Y430)</f>
        <v>1469.21</v>
      </c>
    </row>
    <row r="462" spans="1:29" x14ac:dyDescent="0.2">
      <c r="A462" s="88" t="e">
        <f>#REF!</f>
        <v>#REF!</v>
      </c>
      <c r="B462" s="89">
        <v>2</v>
      </c>
      <c r="C462" s="90" t="e">
        <f>#REF!</f>
        <v>#REF!</v>
      </c>
      <c r="D462" s="95">
        <f t="shared" si="63"/>
        <v>0</v>
      </c>
      <c r="E462" s="95">
        <f t="shared" si="63"/>
        <v>0</v>
      </c>
      <c r="F462" s="95">
        <f t="shared" si="63"/>
        <v>0</v>
      </c>
      <c r="G462" s="95">
        <f t="shared" si="63"/>
        <v>0</v>
      </c>
      <c r="H462" s="95" t="e">
        <f t="shared" si="63"/>
        <v>#REF!</v>
      </c>
      <c r="I462" s="95">
        <f t="shared" si="63"/>
        <v>0</v>
      </c>
      <c r="J462" s="95">
        <f t="shared" si="63"/>
        <v>0</v>
      </c>
      <c r="K462" s="95">
        <f t="shared" si="63"/>
        <v>0</v>
      </c>
      <c r="L462" s="95">
        <f t="shared" si="63"/>
        <v>0</v>
      </c>
      <c r="M462" s="95" t="e">
        <f t="shared" si="63"/>
        <v>#REF!</v>
      </c>
      <c r="N462" s="95">
        <f t="shared" si="63"/>
        <v>0</v>
      </c>
      <c r="O462" s="92"/>
      <c r="P462" s="92"/>
      <c r="Q462" s="92"/>
      <c r="R462" s="92"/>
      <c r="S462" s="93" t="e">
        <f t="shared" si="64"/>
        <v>#REF!</v>
      </c>
      <c r="T462" s="94"/>
      <c r="U462" s="94"/>
      <c r="V462" s="94"/>
      <c r="W462" s="94"/>
      <c r="X462" s="96" t="e">
        <f t="shared" si="65"/>
        <v>#REF!</v>
      </c>
      <c r="Y462" s="102" t="e">
        <f t="shared" si="65"/>
        <v>#REF!</v>
      </c>
      <c r="AC462" s="108">
        <v>1505.33</v>
      </c>
    </row>
    <row r="463" spans="1:29" x14ac:dyDescent="0.2">
      <c r="A463" s="88" t="e">
        <f>#REF!</f>
        <v>#REF!</v>
      </c>
      <c r="B463" s="89">
        <v>3</v>
      </c>
      <c r="C463" s="90" t="e">
        <f>#REF!</f>
        <v>#REF!</v>
      </c>
      <c r="D463" s="95">
        <f t="shared" si="63"/>
        <v>0</v>
      </c>
      <c r="E463" s="95">
        <f t="shared" si="63"/>
        <v>0</v>
      </c>
      <c r="F463" s="95">
        <f t="shared" si="63"/>
        <v>0</v>
      </c>
      <c r="G463" s="95">
        <f t="shared" si="63"/>
        <v>0</v>
      </c>
      <c r="H463" s="95" t="e">
        <f t="shared" si="63"/>
        <v>#REF!</v>
      </c>
      <c r="I463" s="95">
        <f t="shared" si="63"/>
        <v>0</v>
      </c>
      <c r="J463" s="95">
        <f t="shared" si="63"/>
        <v>0</v>
      </c>
      <c r="K463" s="95">
        <f t="shared" si="63"/>
        <v>0</v>
      </c>
      <c r="L463" s="95">
        <f t="shared" si="63"/>
        <v>0</v>
      </c>
      <c r="M463" s="95" t="e">
        <f t="shared" si="63"/>
        <v>#REF!</v>
      </c>
      <c r="N463" s="95">
        <f t="shared" si="63"/>
        <v>0</v>
      </c>
      <c r="O463" s="92"/>
      <c r="P463" s="92"/>
      <c r="Q463" s="92"/>
      <c r="R463" s="92"/>
      <c r="S463" s="93" t="e">
        <f t="shared" si="64"/>
        <v>#REF!</v>
      </c>
      <c r="T463" s="94"/>
      <c r="U463" s="94"/>
      <c r="V463" s="94"/>
      <c r="W463" s="94"/>
      <c r="X463" s="96" t="e">
        <f t="shared" si="65"/>
        <v>#REF!</v>
      </c>
      <c r="Y463" s="102" t="e">
        <f t="shared" si="65"/>
        <v>#REF!</v>
      </c>
      <c r="AC463" s="108">
        <v>1511.55</v>
      </c>
    </row>
    <row r="464" spans="1:29" x14ac:dyDescent="0.2">
      <c r="A464" s="88" t="e">
        <f>#REF!</f>
        <v>#REF!</v>
      </c>
      <c r="B464" s="89">
        <v>4</v>
      </c>
      <c r="C464" s="90" t="e">
        <f>#REF!</f>
        <v>#REF!</v>
      </c>
      <c r="D464" s="95">
        <f t="shared" si="63"/>
        <v>0</v>
      </c>
      <c r="E464" s="95">
        <f t="shared" si="63"/>
        <v>0</v>
      </c>
      <c r="F464" s="95">
        <f t="shared" si="63"/>
        <v>0</v>
      </c>
      <c r="G464" s="95">
        <f t="shared" si="63"/>
        <v>0</v>
      </c>
      <c r="H464" s="95" t="e">
        <f t="shared" si="63"/>
        <v>#REF!</v>
      </c>
      <c r="I464" s="95">
        <f t="shared" si="63"/>
        <v>0</v>
      </c>
      <c r="J464" s="95">
        <f t="shared" si="63"/>
        <v>0</v>
      </c>
      <c r="K464" s="95">
        <f t="shared" si="63"/>
        <v>0</v>
      </c>
      <c r="L464" s="95">
        <f t="shared" si="63"/>
        <v>0</v>
      </c>
      <c r="M464" s="95" t="e">
        <f t="shared" si="63"/>
        <v>#REF!</v>
      </c>
      <c r="N464" s="95">
        <f t="shared" si="63"/>
        <v>0</v>
      </c>
      <c r="O464" s="92"/>
      <c r="P464" s="92"/>
      <c r="Q464" s="92"/>
      <c r="R464" s="92"/>
      <c r="S464" s="93" t="e">
        <f t="shared" si="64"/>
        <v>#REF!</v>
      </c>
      <c r="T464" s="94"/>
      <c r="U464" s="94"/>
      <c r="V464" s="94"/>
      <c r="W464" s="94"/>
      <c r="X464" s="96" t="e">
        <f t="shared" si="65"/>
        <v>#REF!</v>
      </c>
      <c r="Y464" s="102" t="e">
        <f t="shared" si="65"/>
        <v>#REF!</v>
      </c>
      <c r="AC464" s="108">
        <v>1522.58</v>
      </c>
    </row>
    <row r="465" spans="1:29" x14ac:dyDescent="0.2">
      <c r="A465" s="88" t="e">
        <f>#REF!</f>
        <v>#REF!</v>
      </c>
      <c r="B465" s="89">
        <v>5</v>
      </c>
      <c r="C465" s="90" t="e">
        <f>#REF!</f>
        <v>#REF!</v>
      </c>
      <c r="D465" s="95">
        <f t="shared" si="63"/>
        <v>0</v>
      </c>
      <c r="E465" s="95">
        <f t="shared" si="63"/>
        <v>0</v>
      </c>
      <c r="F465" s="95">
        <f t="shared" si="63"/>
        <v>0</v>
      </c>
      <c r="G465" s="95">
        <f t="shared" si="63"/>
        <v>0</v>
      </c>
      <c r="H465" s="95" t="e">
        <f t="shared" si="63"/>
        <v>#REF!</v>
      </c>
      <c r="I465" s="95">
        <f t="shared" si="63"/>
        <v>0</v>
      </c>
      <c r="J465" s="95">
        <f t="shared" si="63"/>
        <v>0</v>
      </c>
      <c r="K465" s="95">
        <f t="shared" si="63"/>
        <v>0</v>
      </c>
      <c r="L465" s="95">
        <f t="shared" si="63"/>
        <v>0</v>
      </c>
      <c r="M465" s="95" t="e">
        <f t="shared" si="63"/>
        <v>#REF!</v>
      </c>
      <c r="N465" s="95">
        <f t="shared" si="63"/>
        <v>0</v>
      </c>
      <c r="O465" s="92"/>
      <c r="P465" s="92"/>
      <c r="Q465" s="92"/>
      <c r="R465" s="92"/>
      <c r="S465" s="93" t="e">
        <f t="shared" si="64"/>
        <v>#REF!</v>
      </c>
      <c r="T465" s="94"/>
      <c r="U465" s="94"/>
      <c r="V465" s="94"/>
      <c r="W465" s="94"/>
      <c r="X465" s="96" t="e">
        <f t="shared" si="65"/>
        <v>#REF!</v>
      </c>
      <c r="Y465" s="102" t="e">
        <f t="shared" si="65"/>
        <v>#REF!</v>
      </c>
      <c r="AC465" s="108">
        <v>1534.55</v>
      </c>
    </row>
    <row r="466" spans="1:29" x14ac:dyDescent="0.2">
      <c r="A466" s="88" t="e">
        <f>#REF!</f>
        <v>#REF!</v>
      </c>
      <c r="B466" s="89">
        <v>6</v>
      </c>
      <c r="C466" s="90" t="e">
        <f>#REF!</f>
        <v>#REF!</v>
      </c>
      <c r="D466" s="95">
        <f t="shared" si="63"/>
        <v>0</v>
      </c>
      <c r="E466" s="95">
        <f t="shared" si="63"/>
        <v>0</v>
      </c>
      <c r="F466" s="95">
        <f t="shared" si="63"/>
        <v>0</v>
      </c>
      <c r="G466" s="95">
        <f t="shared" si="63"/>
        <v>0</v>
      </c>
      <c r="H466" s="95" t="e">
        <f t="shared" si="63"/>
        <v>#REF!</v>
      </c>
      <c r="I466" s="95">
        <f t="shared" si="63"/>
        <v>0</v>
      </c>
      <c r="J466" s="95">
        <f t="shared" si="63"/>
        <v>0</v>
      </c>
      <c r="K466" s="95">
        <f t="shared" si="63"/>
        <v>0</v>
      </c>
      <c r="L466" s="95">
        <f t="shared" si="63"/>
        <v>0</v>
      </c>
      <c r="M466" s="95" t="e">
        <f t="shared" si="63"/>
        <v>#REF!</v>
      </c>
      <c r="N466" s="95">
        <f t="shared" si="63"/>
        <v>0</v>
      </c>
      <c r="O466" s="92"/>
      <c r="P466" s="92"/>
      <c r="Q466" s="92"/>
      <c r="R466" s="92"/>
      <c r="S466" s="93" t="e">
        <f t="shared" si="64"/>
        <v>#REF!</v>
      </c>
      <c r="T466" s="94"/>
      <c r="U466" s="94"/>
      <c r="V466" s="94"/>
      <c r="W466" s="94"/>
      <c r="X466" s="96" t="e">
        <f t="shared" si="65"/>
        <v>#REF!</v>
      </c>
      <c r="Y466" s="102" t="e">
        <f t="shared" si="65"/>
        <v>#REF!</v>
      </c>
      <c r="AC466" s="108">
        <v>1513.76</v>
      </c>
    </row>
    <row r="467" spans="1:29" x14ac:dyDescent="0.2">
      <c r="A467" s="88" t="e">
        <f>#REF!</f>
        <v>#REF!</v>
      </c>
      <c r="B467" s="89">
        <v>7</v>
      </c>
      <c r="C467" s="90" t="e">
        <f>#REF!</f>
        <v>#REF!</v>
      </c>
      <c r="D467" s="95">
        <f t="shared" si="63"/>
        <v>0</v>
      </c>
      <c r="E467" s="95">
        <f t="shared" si="63"/>
        <v>0</v>
      </c>
      <c r="F467" s="95">
        <f t="shared" si="63"/>
        <v>0</v>
      </c>
      <c r="G467" s="95">
        <f t="shared" si="63"/>
        <v>0</v>
      </c>
      <c r="H467" s="95" t="e">
        <f t="shared" si="63"/>
        <v>#REF!</v>
      </c>
      <c r="I467" s="95">
        <f t="shared" si="63"/>
        <v>0</v>
      </c>
      <c r="J467" s="95">
        <f t="shared" si="63"/>
        <v>0</v>
      </c>
      <c r="K467" s="95">
        <f t="shared" si="63"/>
        <v>0</v>
      </c>
      <c r="L467" s="95">
        <f t="shared" si="63"/>
        <v>0</v>
      </c>
      <c r="M467" s="95" t="e">
        <f t="shared" si="63"/>
        <v>#REF!</v>
      </c>
      <c r="N467" s="95">
        <f t="shared" si="63"/>
        <v>0</v>
      </c>
      <c r="O467" s="92"/>
      <c r="P467" s="92"/>
      <c r="Q467" s="92"/>
      <c r="R467" s="92"/>
      <c r="S467" s="93" t="e">
        <f t="shared" si="64"/>
        <v>#REF!</v>
      </c>
      <c r="T467" s="94"/>
      <c r="U467" s="94"/>
      <c r="V467" s="94"/>
      <c r="W467" s="94"/>
      <c r="X467" s="96" t="e">
        <f t="shared" si="65"/>
        <v>#REF!</v>
      </c>
      <c r="Y467" s="102" t="e">
        <f t="shared" si="65"/>
        <v>#REF!</v>
      </c>
      <c r="AC467" s="108">
        <v>1479.16</v>
      </c>
    </row>
    <row r="468" spans="1:29" x14ac:dyDescent="0.2">
      <c r="A468" s="88" t="e">
        <f>#REF!</f>
        <v>#REF!</v>
      </c>
      <c r="B468" s="89">
        <v>8</v>
      </c>
      <c r="C468" s="90" t="e">
        <f>#REF!</f>
        <v>#REF!</v>
      </c>
      <c r="D468" s="95">
        <f t="shared" si="63"/>
        <v>0</v>
      </c>
      <c r="E468" s="95">
        <f t="shared" si="63"/>
        <v>0</v>
      </c>
      <c r="F468" s="95">
        <f t="shared" si="63"/>
        <v>0</v>
      </c>
      <c r="G468" s="95">
        <f t="shared" si="63"/>
        <v>0</v>
      </c>
      <c r="H468" s="95" t="e">
        <f t="shared" si="63"/>
        <v>#REF!</v>
      </c>
      <c r="I468" s="95">
        <f t="shared" si="63"/>
        <v>0</v>
      </c>
      <c r="J468" s="95">
        <f t="shared" si="63"/>
        <v>0</v>
      </c>
      <c r="K468" s="95">
        <f t="shared" si="63"/>
        <v>0</v>
      </c>
      <c r="L468" s="95">
        <f t="shared" si="63"/>
        <v>0</v>
      </c>
      <c r="M468" s="95" t="e">
        <f t="shared" si="63"/>
        <v>#REF!</v>
      </c>
      <c r="N468" s="95">
        <f t="shared" si="63"/>
        <v>0</v>
      </c>
      <c r="O468" s="92"/>
      <c r="P468" s="92"/>
      <c r="Q468" s="92"/>
      <c r="R468" s="92"/>
      <c r="S468" s="93" t="e">
        <f t="shared" si="64"/>
        <v>#REF!</v>
      </c>
      <c r="T468" s="94"/>
      <c r="U468" s="94"/>
      <c r="V468" s="94"/>
      <c r="W468" s="94"/>
      <c r="X468" s="96" t="e">
        <f t="shared" si="65"/>
        <v>#REF!</v>
      </c>
      <c r="Y468" s="102" t="e">
        <f t="shared" si="65"/>
        <v>#REF!</v>
      </c>
      <c r="AC468" s="108">
        <v>1399</v>
      </c>
    </row>
    <row r="469" spans="1:29" x14ac:dyDescent="0.2">
      <c r="A469" s="88" t="e">
        <f>#REF!</f>
        <v>#REF!</v>
      </c>
      <c r="B469" s="89">
        <v>9</v>
      </c>
      <c r="C469" s="90" t="e">
        <f>#REF!</f>
        <v>#REF!</v>
      </c>
      <c r="D469" s="95">
        <f t="shared" si="63"/>
        <v>0</v>
      </c>
      <c r="E469" s="95">
        <f t="shared" si="63"/>
        <v>0</v>
      </c>
      <c r="F469" s="95">
        <f t="shared" si="63"/>
        <v>0</v>
      </c>
      <c r="G469" s="95">
        <f t="shared" si="63"/>
        <v>0</v>
      </c>
      <c r="H469" s="95" t="e">
        <f t="shared" si="63"/>
        <v>#REF!</v>
      </c>
      <c r="I469" s="95">
        <f t="shared" si="63"/>
        <v>0</v>
      </c>
      <c r="J469" s="95">
        <f t="shared" si="63"/>
        <v>0</v>
      </c>
      <c r="K469" s="95">
        <f t="shared" si="63"/>
        <v>0</v>
      </c>
      <c r="L469" s="95">
        <f t="shared" si="63"/>
        <v>0</v>
      </c>
      <c r="M469" s="95" t="e">
        <f t="shared" si="63"/>
        <v>#REF!</v>
      </c>
      <c r="N469" s="95">
        <f t="shared" si="63"/>
        <v>0</v>
      </c>
      <c r="O469" s="92"/>
      <c r="P469" s="92"/>
      <c r="Q469" s="92"/>
      <c r="R469" s="92"/>
      <c r="S469" s="93" t="e">
        <f t="shared" si="64"/>
        <v>#REF!</v>
      </c>
      <c r="T469" s="94"/>
      <c r="U469" s="94"/>
      <c r="V469" s="94"/>
      <c r="W469" s="94"/>
      <c r="X469" s="96" t="e">
        <f t="shared" si="65"/>
        <v>#REF!</v>
      </c>
      <c r="Y469" s="102" t="e">
        <f t="shared" si="65"/>
        <v>#REF!</v>
      </c>
      <c r="AC469" s="108">
        <v>1341.44</v>
      </c>
    </row>
    <row r="470" spans="1:29" x14ac:dyDescent="0.2">
      <c r="A470" s="88" t="e">
        <f>#REF!</f>
        <v>#REF!</v>
      </c>
      <c r="B470" s="89">
        <v>10</v>
      </c>
      <c r="C470" s="90" t="e">
        <f>#REF!</f>
        <v>#REF!</v>
      </c>
      <c r="D470" s="95">
        <f t="shared" ref="D470:N485" si="66">D469</f>
        <v>0</v>
      </c>
      <c r="E470" s="95">
        <f t="shared" si="66"/>
        <v>0</v>
      </c>
      <c r="F470" s="95">
        <f t="shared" si="66"/>
        <v>0</v>
      </c>
      <c r="G470" s="95">
        <f t="shared" si="66"/>
        <v>0</v>
      </c>
      <c r="H470" s="95" t="e">
        <f t="shared" si="66"/>
        <v>#REF!</v>
      </c>
      <c r="I470" s="95">
        <f t="shared" si="66"/>
        <v>0</v>
      </c>
      <c r="J470" s="95">
        <f t="shared" si="66"/>
        <v>0</v>
      </c>
      <c r="K470" s="95">
        <f t="shared" si="66"/>
        <v>0</v>
      </c>
      <c r="L470" s="95">
        <f t="shared" si="66"/>
        <v>0</v>
      </c>
      <c r="M470" s="95" t="e">
        <f t="shared" si="66"/>
        <v>#REF!</v>
      </c>
      <c r="N470" s="95">
        <f t="shared" si="66"/>
        <v>0</v>
      </c>
      <c r="O470" s="92"/>
      <c r="P470" s="92"/>
      <c r="Q470" s="92"/>
      <c r="R470" s="92"/>
      <c r="S470" s="93" t="e">
        <f t="shared" si="64"/>
        <v>#REF!</v>
      </c>
      <c r="T470" s="94"/>
      <c r="U470" s="94"/>
      <c r="V470" s="94"/>
      <c r="W470" s="94"/>
      <c r="X470" s="96" t="e">
        <f t="shared" ref="X470:Y485" si="67">X469</f>
        <v>#REF!</v>
      </c>
      <c r="Y470" s="102" t="e">
        <f t="shared" si="67"/>
        <v>#REF!</v>
      </c>
      <c r="AC470" s="108">
        <v>1311.02</v>
      </c>
    </row>
    <row r="471" spans="1:29" x14ac:dyDescent="0.2">
      <c r="A471" s="88" t="e">
        <f>#REF!</f>
        <v>#REF!</v>
      </c>
      <c r="B471" s="89">
        <v>11</v>
      </c>
      <c r="C471" s="90" t="e">
        <f>#REF!</f>
        <v>#REF!</v>
      </c>
      <c r="D471" s="95">
        <f t="shared" si="66"/>
        <v>0</v>
      </c>
      <c r="E471" s="95">
        <f t="shared" si="66"/>
        <v>0</v>
      </c>
      <c r="F471" s="95">
        <f t="shared" si="66"/>
        <v>0</v>
      </c>
      <c r="G471" s="95">
        <f t="shared" si="66"/>
        <v>0</v>
      </c>
      <c r="H471" s="95" t="e">
        <f t="shared" si="66"/>
        <v>#REF!</v>
      </c>
      <c r="I471" s="95">
        <f t="shared" si="66"/>
        <v>0</v>
      </c>
      <c r="J471" s="95">
        <f t="shared" si="66"/>
        <v>0</v>
      </c>
      <c r="K471" s="95">
        <f t="shared" si="66"/>
        <v>0</v>
      </c>
      <c r="L471" s="95">
        <f t="shared" si="66"/>
        <v>0</v>
      </c>
      <c r="M471" s="95" t="e">
        <f t="shared" si="66"/>
        <v>#REF!</v>
      </c>
      <c r="N471" s="95">
        <f t="shared" si="66"/>
        <v>0</v>
      </c>
      <c r="O471" s="92"/>
      <c r="P471" s="92"/>
      <c r="Q471" s="92"/>
      <c r="R471" s="92"/>
      <c r="S471" s="93" t="e">
        <f t="shared" si="64"/>
        <v>#REF!</v>
      </c>
      <c r="T471" s="94"/>
      <c r="U471" s="94"/>
      <c r="V471" s="94"/>
      <c r="W471" s="94"/>
      <c r="X471" s="96" t="e">
        <f t="shared" si="67"/>
        <v>#REF!</v>
      </c>
      <c r="Y471" s="102" t="e">
        <f t="shared" si="67"/>
        <v>#REF!</v>
      </c>
      <c r="AC471" s="108">
        <v>1310.24</v>
      </c>
    </row>
    <row r="472" spans="1:29" x14ac:dyDescent="0.2">
      <c r="A472" s="88" t="e">
        <f>#REF!</f>
        <v>#REF!</v>
      </c>
      <c r="B472" s="89">
        <v>12</v>
      </c>
      <c r="C472" s="90" t="e">
        <f>#REF!</f>
        <v>#REF!</v>
      </c>
      <c r="D472" s="95">
        <f t="shared" si="66"/>
        <v>0</v>
      </c>
      <c r="E472" s="95">
        <f t="shared" si="66"/>
        <v>0</v>
      </c>
      <c r="F472" s="95">
        <f t="shared" si="66"/>
        <v>0</v>
      </c>
      <c r="G472" s="95">
        <f t="shared" si="66"/>
        <v>0</v>
      </c>
      <c r="H472" s="95" t="e">
        <f t="shared" si="66"/>
        <v>#REF!</v>
      </c>
      <c r="I472" s="95">
        <f t="shared" si="66"/>
        <v>0</v>
      </c>
      <c r="J472" s="95">
        <f t="shared" si="66"/>
        <v>0</v>
      </c>
      <c r="K472" s="95">
        <f t="shared" si="66"/>
        <v>0</v>
      </c>
      <c r="L472" s="95">
        <f t="shared" si="66"/>
        <v>0</v>
      </c>
      <c r="M472" s="95" t="e">
        <f t="shared" si="66"/>
        <v>#REF!</v>
      </c>
      <c r="N472" s="95">
        <f t="shared" si="66"/>
        <v>0</v>
      </c>
      <c r="O472" s="92"/>
      <c r="P472" s="92"/>
      <c r="Q472" s="92"/>
      <c r="R472" s="92"/>
      <c r="S472" s="93" t="e">
        <f t="shared" si="64"/>
        <v>#REF!</v>
      </c>
      <c r="T472" s="94"/>
      <c r="U472" s="94"/>
      <c r="V472" s="94"/>
      <c r="W472" s="94"/>
      <c r="X472" s="96" t="e">
        <f t="shared" si="67"/>
        <v>#REF!</v>
      </c>
      <c r="Y472" s="102" t="e">
        <f t="shared" si="67"/>
        <v>#REF!</v>
      </c>
      <c r="AC472" s="108">
        <v>1304.1600000000001</v>
      </c>
    </row>
    <row r="473" spans="1:29" x14ac:dyDescent="0.2">
      <c r="A473" s="88" t="e">
        <f>#REF!</f>
        <v>#REF!</v>
      </c>
      <c r="B473" s="89">
        <v>13</v>
      </c>
      <c r="C473" s="90" t="e">
        <f>#REF!</f>
        <v>#REF!</v>
      </c>
      <c r="D473" s="95">
        <f t="shared" si="66"/>
        <v>0</v>
      </c>
      <c r="E473" s="95">
        <f t="shared" si="66"/>
        <v>0</v>
      </c>
      <c r="F473" s="95">
        <f t="shared" si="66"/>
        <v>0</v>
      </c>
      <c r="G473" s="95">
        <f t="shared" si="66"/>
        <v>0</v>
      </c>
      <c r="H473" s="95" t="e">
        <f t="shared" si="66"/>
        <v>#REF!</v>
      </c>
      <c r="I473" s="95">
        <f t="shared" si="66"/>
        <v>0</v>
      </c>
      <c r="J473" s="95">
        <f t="shared" si="66"/>
        <v>0</v>
      </c>
      <c r="K473" s="95">
        <f t="shared" si="66"/>
        <v>0</v>
      </c>
      <c r="L473" s="95">
        <f t="shared" si="66"/>
        <v>0</v>
      </c>
      <c r="M473" s="95" t="e">
        <f t="shared" si="66"/>
        <v>#REF!</v>
      </c>
      <c r="N473" s="95">
        <f t="shared" si="66"/>
        <v>0</v>
      </c>
      <c r="O473" s="92"/>
      <c r="P473" s="92"/>
      <c r="Q473" s="92"/>
      <c r="R473" s="92"/>
      <c r="S473" s="93" t="e">
        <f t="shared" si="64"/>
        <v>#REF!</v>
      </c>
      <c r="T473" s="94"/>
      <c r="U473" s="94"/>
      <c r="V473" s="94"/>
      <c r="W473" s="94"/>
      <c r="X473" s="96" t="e">
        <f t="shared" si="67"/>
        <v>#REF!</v>
      </c>
      <c r="Y473" s="102" t="e">
        <f t="shared" si="67"/>
        <v>#REF!</v>
      </c>
      <c r="AC473" s="108">
        <v>1350.57</v>
      </c>
    </row>
    <row r="474" spans="1:29" x14ac:dyDescent="0.2">
      <c r="A474" s="88" t="e">
        <f>#REF!</f>
        <v>#REF!</v>
      </c>
      <c r="B474" s="89">
        <v>14</v>
      </c>
      <c r="C474" s="90" t="e">
        <f>#REF!</f>
        <v>#REF!</v>
      </c>
      <c r="D474" s="95">
        <f t="shared" si="66"/>
        <v>0</v>
      </c>
      <c r="E474" s="95">
        <f t="shared" si="66"/>
        <v>0</v>
      </c>
      <c r="F474" s="95">
        <f t="shared" si="66"/>
        <v>0</v>
      </c>
      <c r="G474" s="95">
        <f t="shared" si="66"/>
        <v>0</v>
      </c>
      <c r="H474" s="95" t="e">
        <f t="shared" si="66"/>
        <v>#REF!</v>
      </c>
      <c r="I474" s="95">
        <f t="shared" si="66"/>
        <v>0</v>
      </c>
      <c r="J474" s="95">
        <f t="shared" si="66"/>
        <v>0</v>
      </c>
      <c r="K474" s="95">
        <f t="shared" si="66"/>
        <v>0</v>
      </c>
      <c r="L474" s="95">
        <f t="shared" si="66"/>
        <v>0</v>
      </c>
      <c r="M474" s="95" t="e">
        <f t="shared" si="66"/>
        <v>#REF!</v>
      </c>
      <c r="N474" s="95">
        <f t="shared" si="66"/>
        <v>0</v>
      </c>
      <c r="O474" s="92"/>
      <c r="P474" s="92"/>
      <c r="Q474" s="92"/>
      <c r="R474" s="92"/>
      <c r="S474" s="93" t="e">
        <f t="shared" si="64"/>
        <v>#REF!</v>
      </c>
      <c r="T474" s="94"/>
      <c r="U474" s="94"/>
      <c r="V474" s="94"/>
      <c r="W474" s="94"/>
      <c r="X474" s="96" t="e">
        <f t="shared" si="67"/>
        <v>#REF!</v>
      </c>
      <c r="Y474" s="102" t="e">
        <f t="shared" si="67"/>
        <v>#REF!</v>
      </c>
      <c r="AC474" s="108">
        <v>1387.86</v>
      </c>
    </row>
    <row r="475" spans="1:29" x14ac:dyDescent="0.2">
      <c r="A475" s="88" t="e">
        <f>#REF!</f>
        <v>#REF!</v>
      </c>
      <c r="B475" s="89">
        <v>15</v>
      </c>
      <c r="C475" s="90" t="e">
        <f>#REF!</f>
        <v>#REF!</v>
      </c>
      <c r="D475" s="95">
        <f t="shared" si="66"/>
        <v>0</v>
      </c>
      <c r="E475" s="95">
        <f t="shared" si="66"/>
        <v>0</v>
      </c>
      <c r="F475" s="95">
        <f t="shared" si="66"/>
        <v>0</v>
      </c>
      <c r="G475" s="95">
        <f t="shared" si="66"/>
        <v>0</v>
      </c>
      <c r="H475" s="95" t="e">
        <f t="shared" si="66"/>
        <v>#REF!</v>
      </c>
      <c r="I475" s="95">
        <f t="shared" si="66"/>
        <v>0</v>
      </c>
      <c r="J475" s="95">
        <f t="shared" si="66"/>
        <v>0</v>
      </c>
      <c r="K475" s="95">
        <f t="shared" si="66"/>
        <v>0</v>
      </c>
      <c r="L475" s="95">
        <f t="shared" si="66"/>
        <v>0</v>
      </c>
      <c r="M475" s="95" t="e">
        <f t="shared" si="66"/>
        <v>#REF!</v>
      </c>
      <c r="N475" s="95">
        <f t="shared" si="66"/>
        <v>0</v>
      </c>
      <c r="O475" s="92"/>
      <c r="P475" s="92"/>
      <c r="Q475" s="92"/>
      <c r="R475" s="92"/>
      <c r="S475" s="93" t="e">
        <f t="shared" si="64"/>
        <v>#REF!</v>
      </c>
      <c r="T475" s="94"/>
      <c r="U475" s="94"/>
      <c r="V475" s="94"/>
      <c r="W475" s="94"/>
      <c r="X475" s="96" t="e">
        <f t="shared" si="67"/>
        <v>#REF!</v>
      </c>
      <c r="Y475" s="102" t="e">
        <f t="shared" si="67"/>
        <v>#REF!</v>
      </c>
      <c r="AC475" s="108">
        <v>1406.15</v>
      </c>
    </row>
    <row r="476" spans="1:29" x14ac:dyDescent="0.2">
      <c r="A476" s="88" t="e">
        <f>#REF!</f>
        <v>#REF!</v>
      </c>
      <c r="B476" s="89">
        <v>16</v>
      </c>
      <c r="C476" s="90" t="e">
        <f>#REF!</f>
        <v>#REF!</v>
      </c>
      <c r="D476" s="95">
        <f t="shared" si="66"/>
        <v>0</v>
      </c>
      <c r="E476" s="95">
        <f t="shared" si="66"/>
        <v>0</v>
      </c>
      <c r="F476" s="95">
        <f t="shared" si="66"/>
        <v>0</v>
      </c>
      <c r="G476" s="95">
        <f t="shared" si="66"/>
        <v>0</v>
      </c>
      <c r="H476" s="95" t="e">
        <f t="shared" si="66"/>
        <v>#REF!</v>
      </c>
      <c r="I476" s="95">
        <f t="shared" si="66"/>
        <v>0</v>
      </c>
      <c r="J476" s="95">
        <f t="shared" si="66"/>
        <v>0</v>
      </c>
      <c r="K476" s="95">
        <f t="shared" si="66"/>
        <v>0</v>
      </c>
      <c r="L476" s="95">
        <f t="shared" si="66"/>
        <v>0</v>
      </c>
      <c r="M476" s="95" t="e">
        <f t="shared" si="66"/>
        <v>#REF!</v>
      </c>
      <c r="N476" s="95">
        <f t="shared" si="66"/>
        <v>0</v>
      </c>
      <c r="O476" s="92"/>
      <c r="P476" s="92"/>
      <c r="Q476" s="92"/>
      <c r="R476" s="92"/>
      <c r="S476" s="93" t="e">
        <f t="shared" si="64"/>
        <v>#REF!</v>
      </c>
      <c r="T476" s="94"/>
      <c r="U476" s="94"/>
      <c r="V476" s="94"/>
      <c r="W476" s="94"/>
      <c r="X476" s="96" t="e">
        <f t="shared" si="67"/>
        <v>#REF!</v>
      </c>
      <c r="Y476" s="102" t="e">
        <f t="shared" si="67"/>
        <v>#REF!</v>
      </c>
      <c r="AC476" s="108">
        <v>1410.61</v>
      </c>
    </row>
    <row r="477" spans="1:29" x14ac:dyDescent="0.2">
      <c r="A477" s="88" t="e">
        <f>#REF!</f>
        <v>#REF!</v>
      </c>
      <c r="B477" s="89">
        <v>17</v>
      </c>
      <c r="C477" s="90" t="e">
        <f>#REF!</f>
        <v>#REF!</v>
      </c>
      <c r="D477" s="95">
        <f t="shared" si="66"/>
        <v>0</v>
      </c>
      <c r="E477" s="95">
        <f t="shared" si="66"/>
        <v>0</v>
      </c>
      <c r="F477" s="95">
        <f t="shared" si="66"/>
        <v>0</v>
      </c>
      <c r="G477" s="95">
        <f t="shared" si="66"/>
        <v>0</v>
      </c>
      <c r="H477" s="95" t="e">
        <f t="shared" si="66"/>
        <v>#REF!</v>
      </c>
      <c r="I477" s="95">
        <f t="shared" si="66"/>
        <v>0</v>
      </c>
      <c r="J477" s="95">
        <f t="shared" si="66"/>
        <v>0</v>
      </c>
      <c r="K477" s="95">
        <f t="shared" si="66"/>
        <v>0</v>
      </c>
      <c r="L477" s="95">
        <f t="shared" si="66"/>
        <v>0</v>
      </c>
      <c r="M477" s="95" t="e">
        <f t="shared" si="66"/>
        <v>#REF!</v>
      </c>
      <c r="N477" s="95">
        <f t="shared" si="66"/>
        <v>0</v>
      </c>
      <c r="O477" s="92"/>
      <c r="P477" s="92"/>
      <c r="Q477" s="92"/>
      <c r="R477" s="92"/>
      <c r="S477" s="93" t="e">
        <f t="shared" si="64"/>
        <v>#REF!</v>
      </c>
      <c r="T477" s="94"/>
      <c r="U477" s="94"/>
      <c r="V477" s="94"/>
      <c r="W477" s="94"/>
      <c r="X477" s="96" t="e">
        <f t="shared" si="67"/>
        <v>#REF!</v>
      </c>
      <c r="Y477" s="102" t="e">
        <f t="shared" si="67"/>
        <v>#REF!</v>
      </c>
      <c r="AC477" s="108">
        <v>1402.65</v>
      </c>
    </row>
    <row r="478" spans="1:29" x14ac:dyDescent="0.2">
      <c r="A478" s="88" t="e">
        <f>#REF!</f>
        <v>#REF!</v>
      </c>
      <c r="B478" s="89">
        <v>18</v>
      </c>
      <c r="C478" s="90" t="e">
        <f>#REF!</f>
        <v>#REF!</v>
      </c>
      <c r="D478" s="95">
        <f t="shared" si="66"/>
        <v>0</v>
      </c>
      <c r="E478" s="95">
        <f t="shared" si="66"/>
        <v>0</v>
      </c>
      <c r="F478" s="95">
        <f t="shared" si="66"/>
        <v>0</v>
      </c>
      <c r="G478" s="95">
        <f t="shared" si="66"/>
        <v>0</v>
      </c>
      <c r="H478" s="95" t="e">
        <f t="shared" si="66"/>
        <v>#REF!</v>
      </c>
      <c r="I478" s="95">
        <f t="shared" si="66"/>
        <v>0</v>
      </c>
      <c r="J478" s="95">
        <f t="shared" si="66"/>
        <v>0</v>
      </c>
      <c r="K478" s="95">
        <f t="shared" si="66"/>
        <v>0</v>
      </c>
      <c r="L478" s="95">
        <f t="shared" si="66"/>
        <v>0</v>
      </c>
      <c r="M478" s="95" t="e">
        <f t="shared" si="66"/>
        <v>#REF!</v>
      </c>
      <c r="N478" s="95">
        <f t="shared" si="66"/>
        <v>0</v>
      </c>
      <c r="O478" s="92"/>
      <c r="P478" s="92"/>
      <c r="Q478" s="92"/>
      <c r="R478" s="92"/>
      <c r="S478" s="93" t="e">
        <f t="shared" si="64"/>
        <v>#REF!</v>
      </c>
      <c r="T478" s="94"/>
      <c r="U478" s="94"/>
      <c r="V478" s="94"/>
      <c r="W478" s="94"/>
      <c r="X478" s="96" t="e">
        <f t="shared" si="67"/>
        <v>#REF!</v>
      </c>
      <c r="Y478" s="102" t="e">
        <f t="shared" si="67"/>
        <v>#REF!</v>
      </c>
      <c r="AC478" s="108">
        <v>1386.51</v>
      </c>
    </row>
    <row r="479" spans="1:29" x14ac:dyDescent="0.2">
      <c r="A479" s="88" t="e">
        <f>#REF!</f>
        <v>#REF!</v>
      </c>
      <c r="B479" s="89">
        <v>19</v>
      </c>
      <c r="C479" s="90" t="e">
        <f>#REF!</f>
        <v>#REF!</v>
      </c>
      <c r="D479" s="95">
        <f t="shared" si="66"/>
        <v>0</v>
      </c>
      <c r="E479" s="95">
        <f t="shared" si="66"/>
        <v>0</v>
      </c>
      <c r="F479" s="95">
        <f t="shared" si="66"/>
        <v>0</v>
      </c>
      <c r="G479" s="95">
        <f t="shared" si="66"/>
        <v>0</v>
      </c>
      <c r="H479" s="95" t="e">
        <f t="shared" si="66"/>
        <v>#REF!</v>
      </c>
      <c r="I479" s="95">
        <f t="shared" si="66"/>
        <v>0</v>
      </c>
      <c r="J479" s="95">
        <f t="shared" si="66"/>
        <v>0</v>
      </c>
      <c r="K479" s="95">
        <f t="shared" si="66"/>
        <v>0</v>
      </c>
      <c r="L479" s="95">
        <f t="shared" si="66"/>
        <v>0</v>
      </c>
      <c r="M479" s="95" t="e">
        <f t="shared" si="66"/>
        <v>#REF!</v>
      </c>
      <c r="N479" s="95">
        <f t="shared" si="66"/>
        <v>0</v>
      </c>
      <c r="O479" s="92"/>
      <c r="P479" s="92"/>
      <c r="Q479" s="92"/>
      <c r="R479" s="92"/>
      <c r="S479" s="93" t="e">
        <f t="shared" si="64"/>
        <v>#REF!</v>
      </c>
      <c r="T479" s="94"/>
      <c r="U479" s="94"/>
      <c r="V479" s="94"/>
      <c r="W479" s="94"/>
      <c r="X479" s="96" t="e">
        <f t="shared" si="67"/>
        <v>#REF!</v>
      </c>
      <c r="Y479" s="102" t="e">
        <f t="shared" si="67"/>
        <v>#REF!</v>
      </c>
      <c r="AC479" s="108">
        <v>1344.2</v>
      </c>
    </row>
    <row r="480" spans="1:29" x14ac:dyDescent="0.2">
      <c r="A480" s="88" t="e">
        <f>#REF!</f>
        <v>#REF!</v>
      </c>
      <c r="B480" s="89">
        <v>20</v>
      </c>
      <c r="C480" s="90" t="e">
        <f>#REF!</f>
        <v>#REF!</v>
      </c>
      <c r="D480" s="95">
        <f t="shared" si="66"/>
        <v>0</v>
      </c>
      <c r="E480" s="95">
        <f t="shared" si="66"/>
        <v>0</v>
      </c>
      <c r="F480" s="95">
        <f t="shared" si="66"/>
        <v>0</v>
      </c>
      <c r="G480" s="95">
        <f t="shared" si="66"/>
        <v>0</v>
      </c>
      <c r="H480" s="95" t="e">
        <f t="shared" si="66"/>
        <v>#REF!</v>
      </c>
      <c r="I480" s="95">
        <f t="shared" si="66"/>
        <v>0</v>
      </c>
      <c r="J480" s="95">
        <f t="shared" si="66"/>
        <v>0</v>
      </c>
      <c r="K480" s="95">
        <f t="shared" si="66"/>
        <v>0</v>
      </c>
      <c r="L480" s="95">
        <f t="shared" si="66"/>
        <v>0</v>
      </c>
      <c r="M480" s="95" t="e">
        <f t="shared" si="66"/>
        <v>#REF!</v>
      </c>
      <c r="N480" s="95">
        <f t="shared" si="66"/>
        <v>0</v>
      </c>
      <c r="O480" s="92"/>
      <c r="P480" s="92"/>
      <c r="Q480" s="92"/>
      <c r="R480" s="92"/>
      <c r="S480" s="93" t="e">
        <f t="shared" si="64"/>
        <v>#REF!</v>
      </c>
      <c r="T480" s="94"/>
      <c r="U480" s="94"/>
      <c r="V480" s="94"/>
      <c r="W480" s="94"/>
      <c r="X480" s="96" t="e">
        <f t="shared" si="67"/>
        <v>#REF!</v>
      </c>
      <c r="Y480" s="102" t="e">
        <f t="shared" si="67"/>
        <v>#REF!</v>
      </c>
      <c r="AC480" s="108">
        <v>1338.22</v>
      </c>
    </row>
    <row r="481" spans="1:29" x14ac:dyDescent="0.2">
      <c r="A481" s="88" t="e">
        <f>#REF!</f>
        <v>#REF!</v>
      </c>
      <c r="B481" s="89">
        <v>21</v>
      </c>
      <c r="C481" s="90" t="e">
        <f>#REF!</f>
        <v>#REF!</v>
      </c>
      <c r="D481" s="95">
        <f t="shared" si="66"/>
        <v>0</v>
      </c>
      <c r="E481" s="95">
        <f t="shared" si="66"/>
        <v>0</v>
      </c>
      <c r="F481" s="95">
        <f t="shared" si="66"/>
        <v>0</v>
      </c>
      <c r="G481" s="95">
        <f t="shared" si="66"/>
        <v>0</v>
      </c>
      <c r="H481" s="95" t="e">
        <f t="shared" si="66"/>
        <v>#REF!</v>
      </c>
      <c r="I481" s="95">
        <f t="shared" si="66"/>
        <v>0</v>
      </c>
      <c r="J481" s="95">
        <f t="shared" si="66"/>
        <v>0</v>
      </c>
      <c r="K481" s="95">
        <f t="shared" si="66"/>
        <v>0</v>
      </c>
      <c r="L481" s="95">
        <f t="shared" si="66"/>
        <v>0</v>
      </c>
      <c r="M481" s="95" t="e">
        <f t="shared" si="66"/>
        <v>#REF!</v>
      </c>
      <c r="N481" s="95">
        <f t="shared" si="66"/>
        <v>0</v>
      </c>
      <c r="O481" s="92"/>
      <c r="P481" s="92"/>
      <c r="Q481" s="92"/>
      <c r="R481" s="92"/>
      <c r="S481" s="93" t="e">
        <f t="shared" si="64"/>
        <v>#REF!</v>
      </c>
      <c r="T481" s="94"/>
      <c r="U481" s="94"/>
      <c r="V481" s="94"/>
      <c r="W481" s="94"/>
      <c r="X481" s="96" t="e">
        <f t="shared" si="67"/>
        <v>#REF!</v>
      </c>
      <c r="Y481" s="102" t="e">
        <f t="shared" si="67"/>
        <v>#REF!</v>
      </c>
      <c r="AC481" s="108">
        <v>1349.9</v>
      </c>
    </row>
    <row r="482" spans="1:29" x14ac:dyDescent="0.2">
      <c r="A482" s="88" t="e">
        <f>#REF!</f>
        <v>#REF!</v>
      </c>
      <c r="B482" s="89">
        <v>22</v>
      </c>
      <c r="C482" s="90" t="e">
        <f>#REF!</f>
        <v>#REF!</v>
      </c>
      <c r="D482" s="95">
        <f t="shared" si="66"/>
        <v>0</v>
      </c>
      <c r="E482" s="95">
        <f t="shared" si="66"/>
        <v>0</v>
      </c>
      <c r="F482" s="95">
        <f t="shared" si="66"/>
        <v>0</v>
      </c>
      <c r="G482" s="95">
        <f t="shared" si="66"/>
        <v>0</v>
      </c>
      <c r="H482" s="95" t="e">
        <f t="shared" si="66"/>
        <v>#REF!</v>
      </c>
      <c r="I482" s="95">
        <f t="shared" si="66"/>
        <v>0</v>
      </c>
      <c r="J482" s="95">
        <f t="shared" si="66"/>
        <v>0</v>
      </c>
      <c r="K482" s="95">
        <f t="shared" si="66"/>
        <v>0</v>
      </c>
      <c r="L482" s="95">
        <f t="shared" si="66"/>
        <v>0</v>
      </c>
      <c r="M482" s="95" t="e">
        <f t="shared" si="66"/>
        <v>#REF!</v>
      </c>
      <c r="N482" s="95">
        <f t="shared" si="66"/>
        <v>0</v>
      </c>
      <c r="O482" s="92"/>
      <c r="P482" s="92"/>
      <c r="Q482" s="92"/>
      <c r="R482" s="92"/>
      <c r="S482" s="93" t="e">
        <f t="shared" si="64"/>
        <v>#REF!</v>
      </c>
      <c r="T482" s="94"/>
      <c r="U482" s="94"/>
      <c r="V482" s="94"/>
      <c r="W482" s="94"/>
      <c r="X482" s="96" t="e">
        <f t="shared" si="67"/>
        <v>#REF!</v>
      </c>
      <c r="Y482" s="102" t="e">
        <f t="shared" si="67"/>
        <v>#REF!</v>
      </c>
      <c r="AC482" s="108">
        <v>1364.31</v>
      </c>
    </row>
    <row r="483" spans="1:29" x14ac:dyDescent="0.2">
      <c r="A483" s="88" t="e">
        <f>#REF!</f>
        <v>#REF!</v>
      </c>
      <c r="B483" s="89">
        <v>23</v>
      </c>
      <c r="C483" s="90" t="e">
        <f>#REF!</f>
        <v>#REF!</v>
      </c>
      <c r="D483" s="95">
        <f t="shared" si="66"/>
        <v>0</v>
      </c>
      <c r="E483" s="95">
        <f t="shared" si="66"/>
        <v>0</v>
      </c>
      <c r="F483" s="95">
        <f t="shared" si="66"/>
        <v>0</v>
      </c>
      <c r="G483" s="95">
        <f t="shared" si="66"/>
        <v>0</v>
      </c>
      <c r="H483" s="95" t="e">
        <f t="shared" si="66"/>
        <v>#REF!</v>
      </c>
      <c r="I483" s="95">
        <f t="shared" si="66"/>
        <v>0</v>
      </c>
      <c r="J483" s="95">
        <f t="shared" si="66"/>
        <v>0</v>
      </c>
      <c r="K483" s="95">
        <f t="shared" si="66"/>
        <v>0</v>
      </c>
      <c r="L483" s="95">
        <f t="shared" si="66"/>
        <v>0</v>
      </c>
      <c r="M483" s="95" t="e">
        <f t="shared" si="66"/>
        <v>#REF!</v>
      </c>
      <c r="N483" s="95">
        <f t="shared" si="66"/>
        <v>0</v>
      </c>
      <c r="O483" s="92"/>
      <c r="P483" s="92"/>
      <c r="Q483" s="92"/>
      <c r="R483" s="92"/>
      <c r="S483" s="93" t="e">
        <f t="shared" si="64"/>
        <v>#REF!</v>
      </c>
      <c r="T483" s="94"/>
      <c r="U483" s="94"/>
      <c r="V483" s="94"/>
      <c r="W483" s="94"/>
      <c r="X483" s="96" t="e">
        <f t="shared" si="67"/>
        <v>#REF!</v>
      </c>
      <c r="Y483" s="102" t="e">
        <f t="shared" si="67"/>
        <v>#REF!</v>
      </c>
      <c r="AC483" s="108">
        <v>1340.54</v>
      </c>
    </row>
    <row r="484" spans="1:29" x14ac:dyDescent="0.2">
      <c r="A484" s="88" t="e">
        <f>#REF!</f>
        <v>#REF!</v>
      </c>
      <c r="B484" s="89">
        <v>24</v>
      </c>
      <c r="C484" s="90" t="e">
        <f>#REF!</f>
        <v>#REF!</v>
      </c>
      <c r="D484" s="95">
        <f t="shared" si="66"/>
        <v>0</v>
      </c>
      <c r="E484" s="95">
        <f t="shared" si="66"/>
        <v>0</v>
      </c>
      <c r="F484" s="95">
        <f t="shared" si="66"/>
        <v>0</v>
      </c>
      <c r="G484" s="95">
        <f t="shared" si="66"/>
        <v>0</v>
      </c>
      <c r="H484" s="95" t="e">
        <f t="shared" si="66"/>
        <v>#REF!</v>
      </c>
      <c r="I484" s="95">
        <f t="shared" si="66"/>
        <v>0</v>
      </c>
      <c r="J484" s="95">
        <f t="shared" si="66"/>
        <v>0</v>
      </c>
      <c r="K484" s="95">
        <f t="shared" si="66"/>
        <v>0</v>
      </c>
      <c r="L484" s="95">
        <f t="shared" si="66"/>
        <v>0</v>
      </c>
      <c r="M484" s="95" t="e">
        <f t="shared" si="66"/>
        <v>#REF!</v>
      </c>
      <c r="N484" s="95">
        <f t="shared" si="66"/>
        <v>0</v>
      </c>
      <c r="O484" s="92"/>
      <c r="P484" s="92"/>
      <c r="Q484" s="92"/>
      <c r="R484" s="92"/>
      <c r="S484" s="93" t="e">
        <f t="shared" si="64"/>
        <v>#REF!</v>
      </c>
      <c r="T484" s="94"/>
      <c r="U484" s="94"/>
      <c r="V484" s="94"/>
      <c r="W484" s="94"/>
      <c r="X484" s="96" t="e">
        <f t="shared" si="67"/>
        <v>#REF!</v>
      </c>
      <c r="Y484" s="102" t="e">
        <f t="shared" si="67"/>
        <v>#REF!</v>
      </c>
      <c r="AC484" s="108">
        <v>1311.44</v>
      </c>
    </row>
    <row r="485" spans="1:29" x14ac:dyDescent="0.2">
      <c r="A485" s="88" t="e">
        <f>#REF!</f>
        <v>#REF!</v>
      </c>
      <c r="B485" s="89">
        <v>1</v>
      </c>
      <c r="C485" s="90" t="e">
        <f>#REF!</f>
        <v>#REF!</v>
      </c>
      <c r="D485" s="95">
        <f t="shared" si="66"/>
        <v>0</v>
      </c>
      <c r="E485" s="95">
        <f t="shared" si="66"/>
        <v>0</v>
      </c>
      <c r="F485" s="95">
        <f t="shared" si="66"/>
        <v>0</v>
      </c>
      <c r="G485" s="95">
        <f t="shared" si="66"/>
        <v>0</v>
      </c>
      <c r="H485" s="95" t="e">
        <f t="shared" si="66"/>
        <v>#REF!</v>
      </c>
      <c r="I485" s="95">
        <f t="shared" si="66"/>
        <v>0</v>
      </c>
      <c r="J485" s="95">
        <f t="shared" si="66"/>
        <v>0</v>
      </c>
      <c r="K485" s="95">
        <f t="shared" si="66"/>
        <v>0</v>
      </c>
      <c r="L485" s="95">
        <f t="shared" si="66"/>
        <v>0</v>
      </c>
      <c r="M485" s="95" t="e">
        <f t="shared" si="66"/>
        <v>#REF!</v>
      </c>
      <c r="N485" s="95">
        <f t="shared" si="66"/>
        <v>0</v>
      </c>
      <c r="O485" s="92"/>
      <c r="P485" s="92"/>
      <c r="Q485" s="92"/>
      <c r="R485" s="92"/>
      <c r="S485" s="93" t="e">
        <f t="shared" si="64"/>
        <v>#REF!</v>
      </c>
      <c r="T485" s="94"/>
      <c r="U485" s="94"/>
      <c r="V485" s="94"/>
      <c r="W485" s="94"/>
      <c r="X485" s="96" t="e">
        <f t="shared" si="67"/>
        <v>#REF!</v>
      </c>
      <c r="Y485" s="102" t="e">
        <f t="shared" si="67"/>
        <v>#REF!</v>
      </c>
      <c r="AC485" s="108">
        <f t="array" ref="AC485:AC508">TRANSPOSE('менее 670  3_4ЦК'!B431:Y431)</f>
        <v>1339.2</v>
      </c>
    </row>
    <row r="486" spans="1:29" x14ac:dyDescent="0.2">
      <c r="A486" s="88" t="e">
        <f>#REF!</f>
        <v>#REF!</v>
      </c>
      <c r="B486" s="89">
        <v>2</v>
      </c>
      <c r="C486" s="90" t="e">
        <f>#REF!</f>
        <v>#REF!</v>
      </c>
      <c r="D486" s="95">
        <f t="shared" ref="D486:N501" si="68">D485</f>
        <v>0</v>
      </c>
      <c r="E486" s="95">
        <f t="shared" si="68"/>
        <v>0</v>
      </c>
      <c r="F486" s="95">
        <f t="shared" si="68"/>
        <v>0</v>
      </c>
      <c r="G486" s="95">
        <f t="shared" si="68"/>
        <v>0</v>
      </c>
      <c r="H486" s="95" t="e">
        <f t="shared" si="68"/>
        <v>#REF!</v>
      </c>
      <c r="I486" s="95">
        <f t="shared" si="68"/>
        <v>0</v>
      </c>
      <c r="J486" s="95">
        <f t="shared" si="68"/>
        <v>0</v>
      </c>
      <c r="K486" s="95">
        <f t="shared" si="68"/>
        <v>0</v>
      </c>
      <c r="L486" s="95">
        <f t="shared" si="68"/>
        <v>0</v>
      </c>
      <c r="M486" s="95" t="e">
        <f t="shared" si="68"/>
        <v>#REF!</v>
      </c>
      <c r="N486" s="95">
        <f t="shared" si="68"/>
        <v>0</v>
      </c>
      <c r="O486" s="92"/>
      <c r="P486" s="92"/>
      <c r="Q486" s="92"/>
      <c r="R486" s="92"/>
      <c r="S486" s="93" t="e">
        <f t="shared" si="64"/>
        <v>#REF!</v>
      </c>
      <c r="T486" s="94"/>
      <c r="U486" s="94"/>
      <c r="V486" s="94"/>
      <c r="W486" s="94"/>
      <c r="X486" s="96" t="e">
        <f t="shared" ref="X486:Y501" si="69">X485</f>
        <v>#REF!</v>
      </c>
      <c r="Y486" s="102" t="e">
        <f t="shared" si="69"/>
        <v>#REF!</v>
      </c>
      <c r="AC486" s="108">
        <v>1401.31</v>
      </c>
    </row>
    <row r="487" spans="1:29" x14ac:dyDescent="0.2">
      <c r="A487" s="88" t="e">
        <f>#REF!</f>
        <v>#REF!</v>
      </c>
      <c r="B487" s="89">
        <v>3</v>
      </c>
      <c r="C487" s="90" t="e">
        <f>#REF!</f>
        <v>#REF!</v>
      </c>
      <c r="D487" s="95">
        <f t="shared" si="68"/>
        <v>0</v>
      </c>
      <c r="E487" s="95">
        <f t="shared" si="68"/>
        <v>0</v>
      </c>
      <c r="F487" s="95">
        <f t="shared" si="68"/>
        <v>0</v>
      </c>
      <c r="G487" s="95">
        <f t="shared" si="68"/>
        <v>0</v>
      </c>
      <c r="H487" s="95" t="e">
        <f t="shared" si="68"/>
        <v>#REF!</v>
      </c>
      <c r="I487" s="95">
        <f t="shared" si="68"/>
        <v>0</v>
      </c>
      <c r="J487" s="95">
        <f t="shared" si="68"/>
        <v>0</v>
      </c>
      <c r="K487" s="95">
        <f t="shared" si="68"/>
        <v>0</v>
      </c>
      <c r="L487" s="95">
        <f t="shared" si="68"/>
        <v>0</v>
      </c>
      <c r="M487" s="95" t="e">
        <f t="shared" si="68"/>
        <v>#REF!</v>
      </c>
      <c r="N487" s="95">
        <f t="shared" si="68"/>
        <v>0</v>
      </c>
      <c r="O487" s="92"/>
      <c r="P487" s="92"/>
      <c r="Q487" s="92"/>
      <c r="R487" s="92"/>
      <c r="S487" s="93" t="e">
        <f t="shared" si="64"/>
        <v>#REF!</v>
      </c>
      <c r="T487" s="94"/>
      <c r="U487" s="94"/>
      <c r="V487" s="94"/>
      <c r="W487" s="94"/>
      <c r="X487" s="96" t="e">
        <f t="shared" si="69"/>
        <v>#REF!</v>
      </c>
      <c r="Y487" s="102" t="e">
        <f t="shared" si="69"/>
        <v>#REF!</v>
      </c>
      <c r="AC487" s="108">
        <v>1440.41</v>
      </c>
    </row>
    <row r="488" spans="1:29" x14ac:dyDescent="0.2">
      <c r="A488" s="88" t="e">
        <f>#REF!</f>
        <v>#REF!</v>
      </c>
      <c r="B488" s="89">
        <v>4</v>
      </c>
      <c r="C488" s="90" t="e">
        <f>#REF!</f>
        <v>#REF!</v>
      </c>
      <c r="D488" s="95">
        <f t="shared" si="68"/>
        <v>0</v>
      </c>
      <c r="E488" s="95">
        <f t="shared" si="68"/>
        <v>0</v>
      </c>
      <c r="F488" s="95">
        <f t="shared" si="68"/>
        <v>0</v>
      </c>
      <c r="G488" s="95">
        <f t="shared" si="68"/>
        <v>0</v>
      </c>
      <c r="H488" s="95" t="e">
        <f t="shared" si="68"/>
        <v>#REF!</v>
      </c>
      <c r="I488" s="95">
        <f t="shared" si="68"/>
        <v>0</v>
      </c>
      <c r="J488" s="95">
        <f t="shared" si="68"/>
        <v>0</v>
      </c>
      <c r="K488" s="95">
        <f t="shared" si="68"/>
        <v>0</v>
      </c>
      <c r="L488" s="95">
        <f t="shared" si="68"/>
        <v>0</v>
      </c>
      <c r="M488" s="95" t="e">
        <f t="shared" si="68"/>
        <v>#REF!</v>
      </c>
      <c r="N488" s="95">
        <f t="shared" si="68"/>
        <v>0</v>
      </c>
      <c r="O488" s="92"/>
      <c r="P488" s="92"/>
      <c r="Q488" s="92"/>
      <c r="R488" s="92"/>
      <c r="S488" s="93" t="e">
        <f t="shared" si="64"/>
        <v>#REF!</v>
      </c>
      <c r="T488" s="94"/>
      <c r="U488" s="94"/>
      <c r="V488" s="94"/>
      <c r="W488" s="94"/>
      <c r="X488" s="96" t="e">
        <f t="shared" si="69"/>
        <v>#REF!</v>
      </c>
      <c r="Y488" s="102" t="e">
        <f t="shared" si="69"/>
        <v>#REF!</v>
      </c>
      <c r="AC488" s="108">
        <v>1431.6</v>
      </c>
    </row>
    <row r="489" spans="1:29" x14ac:dyDescent="0.2">
      <c r="A489" s="88" t="e">
        <f>#REF!</f>
        <v>#REF!</v>
      </c>
      <c r="B489" s="89">
        <v>5</v>
      </c>
      <c r="C489" s="90" t="e">
        <f>#REF!</f>
        <v>#REF!</v>
      </c>
      <c r="D489" s="95">
        <f t="shared" si="68"/>
        <v>0</v>
      </c>
      <c r="E489" s="95">
        <f t="shared" si="68"/>
        <v>0</v>
      </c>
      <c r="F489" s="95">
        <f t="shared" si="68"/>
        <v>0</v>
      </c>
      <c r="G489" s="95">
        <f t="shared" si="68"/>
        <v>0</v>
      </c>
      <c r="H489" s="95" t="e">
        <f t="shared" si="68"/>
        <v>#REF!</v>
      </c>
      <c r="I489" s="95">
        <f t="shared" si="68"/>
        <v>0</v>
      </c>
      <c r="J489" s="95">
        <f t="shared" si="68"/>
        <v>0</v>
      </c>
      <c r="K489" s="95">
        <f t="shared" si="68"/>
        <v>0</v>
      </c>
      <c r="L489" s="95">
        <f t="shared" si="68"/>
        <v>0</v>
      </c>
      <c r="M489" s="95" t="e">
        <f t="shared" si="68"/>
        <v>#REF!</v>
      </c>
      <c r="N489" s="95">
        <f t="shared" si="68"/>
        <v>0</v>
      </c>
      <c r="O489" s="92"/>
      <c r="P489" s="92"/>
      <c r="Q489" s="92"/>
      <c r="R489" s="92"/>
      <c r="S489" s="93" t="e">
        <f t="shared" si="64"/>
        <v>#REF!</v>
      </c>
      <c r="T489" s="94"/>
      <c r="U489" s="94"/>
      <c r="V489" s="94"/>
      <c r="W489" s="94"/>
      <c r="X489" s="96" t="e">
        <f t="shared" si="69"/>
        <v>#REF!</v>
      </c>
      <c r="Y489" s="102" t="e">
        <f t="shared" si="69"/>
        <v>#REF!</v>
      </c>
      <c r="AC489" s="108">
        <v>1457.46</v>
      </c>
    </row>
    <row r="490" spans="1:29" x14ac:dyDescent="0.2">
      <c r="A490" s="88" t="e">
        <f>#REF!</f>
        <v>#REF!</v>
      </c>
      <c r="B490" s="89">
        <v>6</v>
      </c>
      <c r="C490" s="90" t="e">
        <f>#REF!</f>
        <v>#REF!</v>
      </c>
      <c r="D490" s="95">
        <f t="shared" si="68"/>
        <v>0</v>
      </c>
      <c r="E490" s="95">
        <f t="shared" si="68"/>
        <v>0</v>
      </c>
      <c r="F490" s="95">
        <f t="shared" si="68"/>
        <v>0</v>
      </c>
      <c r="G490" s="95">
        <f t="shared" si="68"/>
        <v>0</v>
      </c>
      <c r="H490" s="95" t="e">
        <f t="shared" si="68"/>
        <v>#REF!</v>
      </c>
      <c r="I490" s="95">
        <f t="shared" si="68"/>
        <v>0</v>
      </c>
      <c r="J490" s="95">
        <f t="shared" si="68"/>
        <v>0</v>
      </c>
      <c r="K490" s="95">
        <f t="shared" si="68"/>
        <v>0</v>
      </c>
      <c r="L490" s="95">
        <f t="shared" si="68"/>
        <v>0</v>
      </c>
      <c r="M490" s="95" t="e">
        <f t="shared" si="68"/>
        <v>#REF!</v>
      </c>
      <c r="N490" s="95">
        <f t="shared" si="68"/>
        <v>0</v>
      </c>
      <c r="O490" s="92"/>
      <c r="P490" s="92"/>
      <c r="Q490" s="92"/>
      <c r="R490" s="92"/>
      <c r="S490" s="93" t="e">
        <f t="shared" si="64"/>
        <v>#REF!</v>
      </c>
      <c r="T490" s="94"/>
      <c r="U490" s="94"/>
      <c r="V490" s="94"/>
      <c r="W490" s="94"/>
      <c r="X490" s="96" t="e">
        <f t="shared" si="69"/>
        <v>#REF!</v>
      </c>
      <c r="Y490" s="102" t="e">
        <f t="shared" si="69"/>
        <v>#REF!</v>
      </c>
      <c r="AC490" s="108">
        <v>1459.82</v>
      </c>
    </row>
    <row r="491" spans="1:29" x14ac:dyDescent="0.2">
      <c r="A491" s="88" t="e">
        <f>#REF!</f>
        <v>#REF!</v>
      </c>
      <c r="B491" s="89">
        <v>7</v>
      </c>
      <c r="C491" s="90" t="e">
        <f>#REF!</f>
        <v>#REF!</v>
      </c>
      <c r="D491" s="95">
        <f t="shared" si="68"/>
        <v>0</v>
      </c>
      <c r="E491" s="95">
        <f t="shared" si="68"/>
        <v>0</v>
      </c>
      <c r="F491" s="95">
        <f t="shared" si="68"/>
        <v>0</v>
      </c>
      <c r="G491" s="95">
        <f t="shared" si="68"/>
        <v>0</v>
      </c>
      <c r="H491" s="95" t="e">
        <f t="shared" si="68"/>
        <v>#REF!</v>
      </c>
      <c r="I491" s="95">
        <f t="shared" si="68"/>
        <v>0</v>
      </c>
      <c r="J491" s="95">
        <f t="shared" si="68"/>
        <v>0</v>
      </c>
      <c r="K491" s="95">
        <f t="shared" si="68"/>
        <v>0</v>
      </c>
      <c r="L491" s="95">
        <f t="shared" si="68"/>
        <v>0</v>
      </c>
      <c r="M491" s="95" t="e">
        <f t="shared" si="68"/>
        <v>#REF!</v>
      </c>
      <c r="N491" s="95">
        <f t="shared" si="68"/>
        <v>0</v>
      </c>
      <c r="O491" s="92"/>
      <c r="P491" s="92"/>
      <c r="Q491" s="92"/>
      <c r="R491" s="92"/>
      <c r="S491" s="93" t="e">
        <f t="shared" si="64"/>
        <v>#REF!</v>
      </c>
      <c r="T491" s="94"/>
      <c r="U491" s="94"/>
      <c r="V491" s="94"/>
      <c r="W491" s="94"/>
      <c r="X491" s="96" t="e">
        <f t="shared" si="69"/>
        <v>#REF!</v>
      </c>
      <c r="Y491" s="102" t="e">
        <f t="shared" si="69"/>
        <v>#REF!</v>
      </c>
      <c r="AC491" s="108">
        <v>1435.59</v>
      </c>
    </row>
    <row r="492" spans="1:29" x14ac:dyDescent="0.2">
      <c r="A492" s="88" t="e">
        <f>#REF!</f>
        <v>#REF!</v>
      </c>
      <c r="B492" s="89">
        <v>8</v>
      </c>
      <c r="C492" s="90" t="e">
        <f>#REF!</f>
        <v>#REF!</v>
      </c>
      <c r="D492" s="95">
        <f t="shared" si="68"/>
        <v>0</v>
      </c>
      <c r="E492" s="95">
        <f t="shared" si="68"/>
        <v>0</v>
      </c>
      <c r="F492" s="95">
        <f t="shared" si="68"/>
        <v>0</v>
      </c>
      <c r="G492" s="95">
        <f t="shared" si="68"/>
        <v>0</v>
      </c>
      <c r="H492" s="95" t="e">
        <f t="shared" si="68"/>
        <v>#REF!</v>
      </c>
      <c r="I492" s="95">
        <f t="shared" si="68"/>
        <v>0</v>
      </c>
      <c r="J492" s="95">
        <f t="shared" si="68"/>
        <v>0</v>
      </c>
      <c r="K492" s="95">
        <f t="shared" si="68"/>
        <v>0</v>
      </c>
      <c r="L492" s="95">
        <f t="shared" si="68"/>
        <v>0</v>
      </c>
      <c r="M492" s="95" t="e">
        <f t="shared" si="68"/>
        <v>#REF!</v>
      </c>
      <c r="N492" s="95">
        <f t="shared" si="68"/>
        <v>0</v>
      </c>
      <c r="O492" s="92"/>
      <c r="P492" s="92"/>
      <c r="Q492" s="92"/>
      <c r="R492" s="92"/>
      <c r="S492" s="93" t="e">
        <f t="shared" si="64"/>
        <v>#REF!</v>
      </c>
      <c r="T492" s="94"/>
      <c r="U492" s="94"/>
      <c r="V492" s="94"/>
      <c r="W492" s="94"/>
      <c r="X492" s="96" t="e">
        <f t="shared" si="69"/>
        <v>#REF!</v>
      </c>
      <c r="Y492" s="102" t="e">
        <f t="shared" si="69"/>
        <v>#REF!</v>
      </c>
      <c r="AC492" s="108">
        <v>1390.82</v>
      </c>
    </row>
    <row r="493" spans="1:29" x14ac:dyDescent="0.2">
      <c r="A493" s="88" t="e">
        <f>#REF!</f>
        <v>#REF!</v>
      </c>
      <c r="B493" s="89">
        <v>9</v>
      </c>
      <c r="C493" s="90" t="e">
        <f>#REF!</f>
        <v>#REF!</v>
      </c>
      <c r="D493" s="95">
        <f t="shared" si="68"/>
        <v>0</v>
      </c>
      <c r="E493" s="95">
        <f t="shared" si="68"/>
        <v>0</v>
      </c>
      <c r="F493" s="95">
        <f t="shared" si="68"/>
        <v>0</v>
      </c>
      <c r="G493" s="95">
        <f t="shared" si="68"/>
        <v>0</v>
      </c>
      <c r="H493" s="95" t="e">
        <f t="shared" si="68"/>
        <v>#REF!</v>
      </c>
      <c r="I493" s="95">
        <f t="shared" si="68"/>
        <v>0</v>
      </c>
      <c r="J493" s="95">
        <f t="shared" si="68"/>
        <v>0</v>
      </c>
      <c r="K493" s="95">
        <f t="shared" si="68"/>
        <v>0</v>
      </c>
      <c r="L493" s="95">
        <f t="shared" si="68"/>
        <v>0</v>
      </c>
      <c r="M493" s="95" t="e">
        <f t="shared" si="68"/>
        <v>#REF!</v>
      </c>
      <c r="N493" s="95">
        <f t="shared" si="68"/>
        <v>0</v>
      </c>
      <c r="O493" s="92"/>
      <c r="P493" s="92"/>
      <c r="Q493" s="92"/>
      <c r="R493" s="92"/>
      <c r="S493" s="93" t="e">
        <f t="shared" si="64"/>
        <v>#REF!</v>
      </c>
      <c r="T493" s="94"/>
      <c r="U493" s="94"/>
      <c r="V493" s="94"/>
      <c r="W493" s="94"/>
      <c r="X493" s="96" t="e">
        <f t="shared" si="69"/>
        <v>#REF!</v>
      </c>
      <c r="Y493" s="102" t="e">
        <f t="shared" si="69"/>
        <v>#REF!</v>
      </c>
      <c r="AC493" s="108">
        <v>1340.55</v>
      </c>
    </row>
    <row r="494" spans="1:29" x14ac:dyDescent="0.2">
      <c r="A494" s="88" t="e">
        <f>#REF!</f>
        <v>#REF!</v>
      </c>
      <c r="B494" s="89">
        <v>10</v>
      </c>
      <c r="C494" s="90" t="e">
        <f>#REF!</f>
        <v>#REF!</v>
      </c>
      <c r="D494" s="95">
        <f t="shared" si="68"/>
        <v>0</v>
      </c>
      <c r="E494" s="95">
        <f t="shared" si="68"/>
        <v>0</v>
      </c>
      <c r="F494" s="95">
        <f t="shared" si="68"/>
        <v>0</v>
      </c>
      <c r="G494" s="95">
        <f t="shared" si="68"/>
        <v>0</v>
      </c>
      <c r="H494" s="95" t="e">
        <f t="shared" si="68"/>
        <v>#REF!</v>
      </c>
      <c r="I494" s="95">
        <f t="shared" si="68"/>
        <v>0</v>
      </c>
      <c r="J494" s="95">
        <f t="shared" si="68"/>
        <v>0</v>
      </c>
      <c r="K494" s="95">
        <f t="shared" si="68"/>
        <v>0</v>
      </c>
      <c r="L494" s="95">
        <f t="shared" si="68"/>
        <v>0</v>
      </c>
      <c r="M494" s="95" t="e">
        <f t="shared" si="68"/>
        <v>#REF!</v>
      </c>
      <c r="N494" s="95">
        <f t="shared" si="68"/>
        <v>0</v>
      </c>
      <c r="O494" s="92"/>
      <c r="P494" s="92"/>
      <c r="Q494" s="92"/>
      <c r="R494" s="92"/>
      <c r="S494" s="93" t="e">
        <f t="shared" si="64"/>
        <v>#REF!</v>
      </c>
      <c r="T494" s="94"/>
      <c r="U494" s="94"/>
      <c r="V494" s="94"/>
      <c r="W494" s="94"/>
      <c r="X494" s="96" t="e">
        <f t="shared" si="69"/>
        <v>#REF!</v>
      </c>
      <c r="Y494" s="102" t="e">
        <f t="shared" si="69"/>
        <v>#REF!</v>
      </c>
      <c r="AC494" s="108">
        <v>1292.1100000000001</v>
      </c>
    </row>
    <row r="495" spans="1:29" x14ac:dyDescent="0.2">
      <c r="A495" s="88" t="e">
        <f>#REF!</f>
        <v>#REF!</v>
      </c>
      <c r="B495" s="89">
        <v>11</v>
      </c>
      <c r="C495" s="90" t="e">
        <f>#REF!</f>
        <v>#REF!</v>
      </c>
      <c r="D495" s="95">
        <f t="shared" si="68"/>
        <v>0</v>
      </c>
      <c r="E495" s="95">
        <f t="shared" si="68"/>
        <v>0</v>
      </c>
      <c r="F495" s="95">
        <f t="shared" si="68"/>
        <v>0</v>
      </c>
      <c r="G495" s="95">
        <f t="shared" si="68"/>
        <v>0</v>
      </c>
      <c r="H495" s="95" t="e">
        <f t="shared" si="68"/>
        <v>#REF!</v>
      </c>
      <c r="I495" s="95">
        <f t="shared" si="68"/>
        <v>0</v>
      </c>
      <c r="J495" s="95">
        <f t="shared" si="68"/>
        <v>0</v>
      </c>
      <c r="K495" s="95">
        <f t="shared" si="68"/>
        <v>0</v>
      </c>
      <c r="L495" s="95">
        <f t="shared" si="68"/>
        <v>0</v>
      </c>
      <c r="M495" s="95" t="e">
        <f t="shared" si="68"/>
        <v>#REF!</v>
      </c>
      <c r="N495" s="95">
        <f t="shared" si="68"/>
        <v>0</v>
      </c>
      <c r="O495" s="92"/>
      <c r="P495" s="92"/>
      <c r="Q495" s="92"/>
      <c r="R495" s="92"/>
      <c r="S495" s="93" t="e">
        <f t="shared" si="64"/>
        <v>#REF!</v>
      </c>
      <c r="T495" s="94"/>
      <c r="U495" s="94"/>
      <c r="V495" s="94"/>
      <c r="W495" s="94"/>
      <c r="X495" s="96" t="e">
        <f t="shared" si="69"/>
        <v>#REF!</v>
      </c>
      <c r="Y495" s="102" t="e">
        <f t="shared" si="69"/>
        <v>#REF!</v>
      </c>
      <c r="AC495" s="108">
        <v>1285.1000000000001</v>
      </c>
    </row>
    <row r="496" spans="1:29" x14ac:dyDescent="0.2">
      <c r="A496" s="88" t="e">
        <f>#REF!</f>
        <v>#REF!</v>
      </c>
      <c r="B496" s="89">
        <v>12</v>
      </c>
      <c r="C496" s="90" t="e">
        <f>#REF!</f>
        <v>#REF!</v>
      </c>
      <c r="D496" s="95">
        <f t="shared" si="68"/>
        <v>0</v>
      </c>
      <c r="E496" s="95">
        <f t="shared" si="68"/>
        <v>0</v>
      </c>
      <c r="F496" s="95">
        <f t="shared" si="68"/>
        <v>0</v>
      </c>
      <c r="G496" s="95">
        <f t="shared" si="68"/>
        <v>0</v>
      </c>
      <c r="H496" s="95" t="e">
        <f t="shared" si="68"/>
        <v>#REF!</v>
      </c>
      <c r="I496" s="95">
        <f t="shared" si="68"/>
        <v>0</v>
      </c>
      <c r="J496" s="95">
        <f t="shared" si="68"/>
        <v>0</v>
      </c>
      <c r="K496" s="95">
        <f t="shared" si="68"/>
        <v>0</v>
      </c>
      <c r="L496" s="95">
        <f t="shared" si="68"/>
        <v>0</v>
      </c>
      <c r="M496" s="95" t="e">
        <f t="shared" si="68"/>
        <v>#REF!</v>
      </c>
      <c r="N496" s="95">
        <f t="shared" si="68"/>
        <v>0</v>
      </c>
      <c r="O496" s="92"/>
      <c r="P496" s="92"/>
      <c r="Q496" s="92"/>
      <c r="R496" s="92"/>
      <c r="S496" s="93" t="e">
        <f t="shared" si="64"/>
        <v>#REF!</v>
      </c>
      <c r="T496" s="94"/>
      <c r="U496" s="94"/>
      <c r="V496" s="94"/>
      <c r="W496" s="94"/>
      <c r="X496" s="96" t="e">
        <f t="shared" si="69"/>
        <v>#REF!</v>
      </c>
      <c r="Y496" s="102" t="e">
        <f t="shared" si="69"/>
        <v>#REF!</v>
      </c>
      <c r="AC496" s="108">
        <v>1309.8500000000001</v>
      </c>
    </row>
    <row r="497" spans="1:29" x14ac:dyDescent="0.2">
      <c r="A497" s="88" t="e">
        <f>#REF!</f>
        <v>#REF!</v>
      </c>
      <c r="B497" s="89">
        <v>13</v>
      </c>
      <c r="C497" s="90" t="e">
        <f>#REF!</f>
        <v>#REF!</v>
      </c>
      <c r="D497" s="95">
        <f t="shared" si="68"/>
        <v>0</v>
      </c>
      <c r="E497" s="95">
        <f t="shared" si="68"/>
        <v>0</v>
      </c>
      <c r="F497" s="95">
        <f t="shared" si="68"/>
        <v>0</v>
      </c>
      <c r="G497" s="95">
        <f t="shared" si="68"/>
        <v>0</v>
      </c>
      <c r="H497" s="95" t="e">
        <f t="shared" si="68"/>
        <v>#REF!</v>
      </c>
      <c r="I497" s="95">
        <f t="shared" si="68"/>
        <v>0</v>
      </c>
      <c r="J497" s="95">
        <f t="shared" si="68"/>
        <v>0</v>
      </c>
      <c r="K497" s="95">
        <f t="shared" si="68"/>
        <v>0</v>
      </c>
      <c r="L497" s="95">
        <f t="shared" si="68"/>
        <v>0</v>
      </c>
      <c r="M497" s="95" t="e">
        <f t="shared" si="68"/>
        <v>#REF!</v>
      </c>
      <c r="N497" s="95">
        <f t="shared" si="68"/>
        <v>0</v>
      </c>
      <c r="O497" s="92"/>
      <c r="P497" s="92"/>
      <c r="Q497" s="92"/>
      <c r="R497" s="92"/>
      <c r="S497" s="93" t="e">
        <f t="shared" si="64"/>
        <v>#REF!</v>
      </c>
      <c r="T497" s="94"/>
      <c r="U497" s="94"/>
      <c r="V497" s="94"/>
      <c r="W497" s="94"/>
      <c r="X497" s="96" t="e">
        <f t="shared" si="69"/>
        <v>#REF!</v>
      </c>
      <c r="Y497" s="102" t="e">
        <f t="shared" si="69"/>
        <v>#REF!</v>
      </c>
      <c r="AC497" s="108">
        <v>1372.64</v>
      </c>
    </row>
    <row r="498" spans="1:29" x14ac:dyDescent="0.2">
      <c r="A498" s="88" t="e">
        <f>#REF!</f>
        <v>#REF!</v>
      </c>
      <c r="B498" s="89">
        <v>14</v>
      </c>
      <c r="C498" s="90" t="e">
        <f>#REF!</f>
        <v>#REF!</v>
      </c>
      <c r="D498" s="95">
        <f t="shared" si="68"/>
        <v>0</v>
      </c>
      <c r="E498" s="95">
        <f t="shared" si="68"/>
        <v>0</v>
      </c>
      <c r="F498" s="95">
        <f t="shared" si="68"/>
        <v>0</v>
      </c>
      <c r="G498" s="95">
        <f t="shared" si="68"/>
        <v>0</v>
      </c>
      <c r="H498" s="95" t="e">
        <f t="shared" si="68"/>
        <v>#REF!</v>
      </c>
      <c r="I498" s="95">
        <f t="shared" si="68"/>
        <v>0</v>
      </c>
      <c r="J498" s="95">
        <f t="shared" si="68"/>
        <v>0</v>
      </c>
      <c r="K498" s="95">
        <f t="shared" si="68"/>
        <v>0</v>
      </c>
      <c r="L498" s="95">
        <f t="shared" si="68"/>
        <v>0</v>
      </c>
      <c r="M498" s="95" t="e">
        <f t="shared" si="68"/>
        <v>#REF!</v>
      </c>
      <c r="N498" s="95">
        <f t="shared" si="68"/>
        <v>0</v>
      </c>
      <c r="O498" s="92"/>
      <c r="P498" s="92"/>
      <c r="Q498" s="92"/>
      <c r="R498" s="92"/>
      <c r="S498" s="93" t="e">
        <f t="shared" si="64"/>
        <v>#REF!</v>
      </c>
      <c r="T498" s="94"/>
      <c r="U498" s="94"/>
      <c r="V498" s="94"/>
      <c r="W498" s="94"/>
      <c r="X498" s="96" t="e">
        <f t="shared" si="69"/>
        <v>#REF!</v>
      </c>
      <c r="Y498" s="102" t="e">
        <f t="shared" si="69"/>
        <v>#REF!</v>
      </c>
      <c r="AC498" s="108">
        <v>1412.36</v>
      </c>
    </row>
    <row r="499" spans="1:29" x14ac:dyDescent="0.2">
      <c r="A499" s="88" t="e">
        <f>#REF!</f>
        <v>#REF!</v>
      </c>
      <c r="B499" s="89">
        <v>15</v>
      </c>
      <c r="C499" s="90" t="e">
        <f>#REF!</f>
        <v>#REF!</v>
      </c>
      <c r="D499" s="95">
        <f t="shared" si="68"/>
        <v>0</v>
      </c>
      <c r="E499" s="95">
        <f t="shared" si="68"/>
        <v>0</v>
      </c>
      <c r="F499" s="95">
        <f t="shared" si="68"/>
        <v>0</v>
      </c>
      <c r="G499" s="95">
        <f t="shared" si="68"/>
        <v>0</v>
      </c>
      <c r="H499" s="95" t="e">
        <f t="shared" si="68"/>
        <v>#REF!</v>
      </c>
      <c r="I499" s="95">
        <f t="shared" si="68"/>
        <v>0</v>
      </c>
      <c r="J499" s="95">
        <f t="shared" si="68"/>
        <v>0</v>
      </c>
      <c r="K499" s="95">
        <f t="shared" si="68"/>
        <v>0</v>
      </c>
      <c r="L499" s="95">
        <f t="shared" si="68"/>
        <v>0</v>
      </c>
      <c r="M499" s="95" t="e">
        <f t="shared" si="68"/>
        <v>#REF!</v>
      </c>
      <c r="N499" s="95">
        <f t="shared" si="68"/>
        <v>0</v>
      </c>
      <c r="O499" s="92"/>
      <c r="P499" s="92"/>
      <c r="Q499" s="92"/>
      <c r="R499" s="92"/>
      <c r="S499" s="93" t="e">
        <f t="shared" si="64"/>
        <v>#REF!</v>
      </c>
      <c r="T499" s="94"/>
      <c r="U499" s="94"/>
      <c r="V499" s="94"/>
      <c r="W499" s="94"/>
      <c r="X499" s="96" t="e">
        <f t="shared" si="69"/>
        <v>#REF!</v>
      </c>
      <c r="Y499" s="102" t="e">
        <f t="shared" si="69"/>
        <v>#REF!</v>
      </c>
      <c r="AC499" s="108">
        <v>1417.36</v>
      </c>
    </row>
    <row r="500" spans="1:29" x14ac:dyDescent="0.2">
      <c r="A500" s="88" t="e">
        <f>#REF!</f>
        <v>#REF!</v>
      </c>
      <c r="B500" s="89">
        <v>16</v>
      </c>
      <c r="C500" s="90" t="e">
        <f>#REF!</f>
        <v>#REF!</v>
      </c>
      <c r="D500" s="95">
        <f t="shared" si="68"/>
        <v>0</v>
      </c>
      <c r="E500" s="95">
        <f t="shared" si="68"/>
        <v>0</v>
      </c>
      <c r="F500" s="95">
        <f t="shared" si="68"/>
        <v>0</v>
      </c>
      <c r="G500" s="95">
        <f t="shared" si="68"/>
        <v>0</v>
      </c>
      <c r="H500" s="95" t="e">
        <f t="shared" si="68"/>
        <v>#REF!</v>
      </c>
      <c r="I500" s="95">
        <f t="shared" si="68"/>
        <v>0</v>
      </c>
      <c r="J500" s="95">
        <f t="shared" si="68"/>
        <v>0</v>
      </c>
      <c r="K500" s="95">
        <f t="shared" si="68"/>
        <v>0</v>
      </c>
      <c r="L500" s="95">
        <f t="shared" si="68"/>
        <v>0</v>
      </c>
      <c r="M500" s="95" t="e">
        <f t="shared" si="68"/>
        <v>#REF!</v>
      </c>
      <c r="N500" s="95">
        <f t="shared" si="68"/>
        <v>0</v>
      </c>
      <c r="O500" s="92"/>
      <c r="P500" s="92"/>
      <c r="Q500" s="92"/>
      <c r="R500" s="92"/>
      <c r="S500" s="93" t="e">
        <f t="shared" si="64"/>
        <v>#REF!</v>
      </c>
      <c r="T500" s="94"/>
      <c r="U500" s="94"/>
      <c r="V500" s="94"/>
      <c r="W500" s="94"/>
      <c r="X500" s="96" t="e">
        <f t="shared" si="69"/>
        <v>#REF!</v>
      </c>
      <c r="Y500" s="102" t="e">
        <f t="shared" si="69"/>
        <v>#REF!</v>
      </c>
      <c r="AC500" s="108">
        <v>1416.16</v>
      </c>
    </row>
    <row r="501" spans="1:29" x14ac:dyDescent="0.2">
      <c r="A501" s="88" t="e">
        <f>#REF!</f>
        <v>#REF!</v>
      </c>
      <c r="B501" s="89">
        <v>17</v>
      </c>
      <c r="C501" s="90" t="e">
        <f>#REF!</f>
        <v>#REF!</v>
      </c>
      <c r="D501" s="95">
        <f t="shared" si="68"/>
        <v>0</v>
      </c>
      <c r="E501" s="95">
        <f t="shared" si="68"/>
        <v>0</v>
      </c>
      <c r="F501" s="95">
        <f t="shared" si="68"/>
        <v>0</v>
      </c>
      <c r="G501" s="95">
        <f t="shared" si="68"/>
        <v>0</v>
      </c>
      <c r="H501" s="95" t="e">
        <f t="shared" si="68"/>
        <v>#REF!</v>
      </c>
      <c r="I501" s="95">
        <f t="shared" si="68"/>
        <v>0</v>
      </c>
      <c r="J501" s="95">
        <f t="shared" si="68"/>
        <v>0</v>
      </c>
      <c r="K501" s="95">
        <f t="shared" si="68"/>
        <v>0</v>
      </c>
      <c r="L501" s="95">
        <f t="shared" si="68"/>
        <v>0</v>
      </c>
      <c r="M501" s="95" t="e">
        <f t="shared" si="68"/>
        <v>#REF!</v>
      </c>
      <c r="N501" s="95">
        <f t="shared" si="68"/>
        <v>0</v>
      </c>
      <c r="O501" s="92"/>
      <c r="P501" s="92"/>
      <c r="Q501" s="92"/>
      <c r="R501" s="92"/>
      <c r="S501" s="93" t="e">
        <f t="shared" si="64"/>
        <v>#REF!</v>
      </c>
      <c r="T501" s="94"/>
      <c r="U501" s="94"/>
      <c r="V501" s="94"/>
      <c r="W501" s="94"/>
      <c r="X501" s="96" t="e">
        <f t="shared" si="69"/>
        <v>#REF!</v>
      </c>
      <c r="Y501" s="102" t="e">
        <f t="shared" si="69"/>
        <v>#REF!</v>
      </c>
      <c r="AC501" s="108">
        <v>1404.48</v>
      </c>
    </row>
    <row r="502" spans="1:29" x14ac:dyDescent="0.2">
      <c r="A502" s="88" t="e">
        <f>#REF!</f>
        <v>#REF!</v>
      </c>
      <c r="B502" s="89">
        <v>18</v>
      </c>
      <c r="C502" s="90" t="e">
        <f>#REF!</f>
        <v>#REF!</v>
      </c>
      <c r="D502" s="95">
        <f t="shared" ref="D502:N517" si="70">D501</f>
        <v>0</v>
      </c>
      <c r="E502" s="95">
        <f t="shared" si="70"/>
        <v>0</v>
      </c>
      <c r="F502" s="95">
        <f t="shared" si="70"/>
        <v>0</v>
      </c>
      <c r="G502" s="95">
        <f t="shared" si="70"/>
        <v>0</v>
      </c>
      <c r="H502" s="95" t="e">
        <f t="shared" si="70"/>
        <v>#REF!</v>
      </c>
      <c r="I502" s="95">
        <f t="shared" si="70"/>
        <v>0</v>
      </c>
      <c r="J502" s="95">
        <f t="shared" si="70"/>
        <v>0</v>
      </c>
      <c r="K502" s="95">
        <f t="shared" si="70"/>
        <v>0</v>
      </c>
      <c r="L502" s="95">
        <f t="shared" si="70"/>
        <v>0</v>
      </c>
      <c r="M502" s="95" t="e">
        <f t="shared" si="70"/>
        <v>#REF!</v>
      </c>
      <c r="N502" s="95">
        <f t="shared" si="70"/>
        <v>0</v>
      </c>
      <c r="O502" s="92"/>
      <c r="P502" s="92"/>
      <c r="Q502" s="92"/>
      <c r="R502" s="92"/>
      <c r="S502" s="93" t="e">
        <f t="shared" si="64"/>
        <v>#REF!</v>
      </c>
      <c r="T502" s="94"/>
      <c r="U502" s="94"/>
      <c r="V502" s="94"/>
      <c r="W502" s="94"/>
      <c r="X502" s="96" t="e">
        <f t="shared" ref="X502:Y517" si="71">X501</f>
        <v>#REF!</v>
      </c>
      <c r="Y502" s="102" t="e">
        <f t="shared" si="71"/>
        <v>#REF!</v>
      </c>
      <c r="AC502" s="108">
        <v>1386.86</v>
      </c>
    </row>
    <row r="503" spans="1:29" x14ac:dyDescent="0.2">
      <c r="A503" s="88" t="e">
        <f>#REF!</f>
        <v>#REF!</v>
      </c>
      <c r="B503" s="89">
        <v>19</v>
      </c>
      <c r="C503" s="90" t="e">
        <f>#REF!</f>
        <v>#REF!</v>
      </c>
      <c r="D503" s="95">
        <f t="shared" si="70"/>
        <v>0</v>
      </c>
      <c r="E503" s="95">
        <f t="shared" si="70"/>
        <v>0</v>
      </c>
      <c r="F503" s="95">
        <f t="shared" si="70"/>
        <v>0</v>
      </c>
      <c r="G503" s="95">
        <f t="shared" si="70"/>
        <v>0</v>
      </c>
      <c r="H503" s="95" t="e">
        <f t="shared" si="70"/>
        <v>#REF!</v>
      </c>
      <c r="I503" s="95">
        <f t="shared" si="70"/>
        <v>0</v>
      </c>
      <c r="J503" s="95">
        <f t="shared" si="70"/>
        <v>0</v>
      </c>
      <c r="K503" s="95">
        <f t="shared" si="70"/>
        <v>0</v>
      </c>
      <c r="L503" s="95">
        <f t="shared" si="70"/>
        <v>0</v>
      </c>
      <c r="M503" s="95" t="e">
        <f t="shared" si="70"/>
        <v>#REF!</v>
      </c>
      <c r="N503" s="95">
        <f t="shared" si="70"/>
        <v>0</v>
      </c>
      <c r="O503" s="92"/>
      <c r="P503" s="92"/>
      <c r="Q503" s="92"/>
      <c r="R503" s="92"/>
      <c r="S503" s="93" t="e">
        <f t="shared" si="64"/>
        <v>#REF!</v>
      </c>
      <c r="T503" s="94"/>
      <c r="U503" s="94"/>
      <c r="V503" s="94"/>
      <c r="W503" s="94"/>
      <c r="X503" s="96" t="e">
        <f t="shared" si="71"/>
        <v>#REF!</v>
      </c>
      <c r="Y503" s="102" t="e">
        <f t="shared" si="71"/>
        <v>#REF!</v>
      </c>
      <c r="AC503" s="108">
        <v>1346.97</v>
      </c>
    </row>
    <row r="504" spans="1:29" x14ac:dyDescent="0.2">
      <c r="A504" s="88" t="e">
        <f>#REF!</f>
        <v>#REF!</v>
      </c>
      <c r="B504" s="89">
        <v>20</v>
      </c>
      <c r="C504" s="90" t="e">
        <f>#REF!</f>
        <v>#REF!</v>
      </c>
      <c r="D504" s="95">
        <f t="shared" si="70"/>
        <v>0</v>
      </c>
      <c r="E504" s="95">
        <f t="shared" si="70"/>
        <v>0</v>
      </c>
      <c r="F504" s="95">
        <f t="shared" si="70"/>
        <v>0</v>
      </c>
      <c r="G504" s="95">
        <f t="shared" si="70"/>
        <v>0</v>
      </c>
      <c r="H504" s="95" t="e">
        <f t="shared" si="70"/>
        <v>#REF!</v>
      </c>
      <c r="I504" s="95">
        <f t="shared" si="70"/>
        <v>0</v>
      </c>
      <c r="J504" s="95">
        <f t="shared" si="70"/>
        <v>0</v>
      </c>
      <c r="K504" s="95">
        <f t="shared" si="70"/>
        <v>0</v>
      </c>
      <c r="L504" s="95">
        <f t="shared" si="70"/>
        <v>0</v>
      </c>
      <c r="M504" s="95" t="e">
        <f t="shared" si="70"/>
        <v>#REF!</v>
      </c>
      <c r="N504" s="95">
        <f t="shared" si="70"/>
        <v>0</v>
      </c>
      <c r="O504" s="92"/>
      <c r="P504" s="92"/>
      <c r="Q504" s="92"/>
      <c r="R504" s="92"/>
      <c r="S504" s="93" t="e">
        <f t="shared" si="64"/>
        <v>#REF!</v>
      </c>
      <c r="T504" s="94"/>
      <c r="U504" s="94"/>
      <c r="V504" s="94"/>
      <c r="W504" s="94"/>
      <c r="X504" s="96" t="e">
        <f t="shared" si="71"/>
        <v>#REF!</v>
      </c>
      <c r="Y504" s="102" t="e">
        <f t="shared" si="71"/>
        <v>#REF!</v>
      </c>
      <c r="AC504" s="108">
        <v>1299.55</v>
      </c>
    </row>
    <row r="505" spans="1:29" x14ac:dyDescent="0.2">
      <c r="A505" s="88" t="e">
        <f>#REF!</f>
        <v>#REF!</v>
      </c>
      <c r="B505" s="89">
        <v>21</v>
      </c>
      <c r="C505" s="90" t="e">
        <f>#REF!</f>
        <v>#REF!</v>
      </c>
      <c r="D505" s="95">
        <f t="shared" si="70"/>
        <v>0</v>
      </c>
      <c r="E505" s="95">
        <f t="shared" si="70"/>
        <v>0</v>
      </c>
      <c r="F505" s="95">
        <f t="shared" si="70"/>
        <v>0</v>
      </c>
      <c r="G505" s="95">
        <f t="shared" si="70"/>
        <v>0</v>
      </c>
      <c r="H505" s="95" t="e">
        <f t="shared" si="70"/>
        <v>#REF!</v>
      </c>
      <c r="I505" s="95">
        <f t="shared" si="70"/>
        <v>0</v>
      </c>
      <c r="J505" s="95">
        <f t="shared" si="70"/>
        <v>0</v>
      </c>
      <c r="K505" s="95">
        <f t="shared" si="70"/>
        <v>0</v>
      </c>
      <c r="L505" s="95">
        <f t="shared" si="70"/>
        <v>0</v>
      </c>
      <c r="M505" s="95" t="e">
        <f t="shared" si="70"/>
        <v>#REF!</v>
      </c>
      <c r="N505" s="95">
        <f t="shared" si="70"/>
        <v>0</v>
      </c>
      <c r="O505" s="92"/>
      <c r="P505" s="92"/>
      <c r="Q505" s="92"/>
      <c r="R505" s="92"/>
      <c r="S505" s="93" t="e">
        <f t="shared" si="64"/>
        <v>#REF!</v>
      </c>
      <c r="T505" s="94"/>
      <c r="U505" s="94"/>
      <c r="V505" s="94"/>
      <c r="W505" s="94"/>
      <c r="X505" s="96" t="e">
        <f t="shared" si="71"/>
        <v>#REF!</v>
      </c>
      <c r="Y505" s="102" t="e">
        <f t="shared" si="71"/>
        <v>#REF!</v>
      </c>
      <c r="AC505" s="108">
        <v>1318.58</v>
      </c>
    </row>
    <row r="506" spans="1:29" x14ac:dyDescent="0.2">
      <c r="A506" s="88" t="e">
        <f>#REF!</f>
        <v>#REF!</v>
      </c>
      <c r="B506" s="89">
        <v>22</v>
      </c>
      <c r="C506" s="90" t="e">
        <f>#REF!</f>
        <v>#REF!</v>
      </c>
      <c r="D506" s="95">
        <f t="shared" si="70"/>
        <v>0</v>
      </c>
      <c r="E506" s="95">
        <f t="shared" si="70"/>
        <v>0</v>
      </c>
      <c r="F506" s="95">
        <f t="shared" si="70"/>
        <v>0</v>
      </c>
      <c r="G506" s="95">
        <f t="shared" si="70"/>
        <v>0</v>
      </c>
      <c r="H506" s="95" t="e">
        <f t="shared" si="70"/>
        <v>#REF!</v>
      </c>
      <c r="I506" s="95">
        <f t="shared" si="70"/>
        <v>0</v>
      </c>
      <c r="J506" s="95">
        <f t="shared" si="70"/>
        <v>0</v>
      </c>
      <c r="K506" s="95">
        <f t="shared" si="70"/>
        <v>0</v>
      </c>
      <c r="L506" s="95">
        <f t="shared" si="70"/>
        <v>0</v>
      </c>
      <c r="M506" s="95" t="e">
        <f t="shared" si="70"/>
        <v>#REF!</v>
      </c>
      <c r="N506" s="95">
        <f t="shared" si="70"/>
        <v>0</v>
      </c>
      <c r="O506" s="92"/>
      <c r="P506" s="92"/>
      <c r="Q506" s="92"/>
      <c r="R506" s="92"/>
      <c r="S506" s="93" t="e">
        <f t="shared" si="64"/>
        <v>#REF!</v>
      </c>
      <c r="T506" s="94"/>
      <c r="U506" s="94"/>
      <c r="V506" s="94"/>
      <c r="W506" s="94"/>
      <c r="X506" s="96" t="e">
        <f t="shared" si="71"/>
        <v>#REF!</v>
      </c>
      <c r="Y506" s="102" t="e">
        <f t="shared" si="71"/>
        <v>#REF!</v>
      </c>
      <c r="AC506" s="108">
        <v>1332.46</v>
      </c>
    </row>
    <row r="507" spans="1:29" x14ac:dyDescent="0.2">
      <c r="A507" s="88" t="e">
        <f>#REF!</f>
        <v>#REF!</v>
      </c>
      <c r="B507" s="89">
        <v>23</v>
      </c>
      <c r="C507" s="90" t="e">
        <f>#REF!</f>
        <v>#REF!</v>
      </c>
      <c r="D507" s="95">
        <f t="shared" si="70"/>
        <v>0</v>
      </c>
      <c r="E507" s="95">
        <f t="shared" si="70"/>
        <v>0</v>
      </c>
      <c r="F507" s="95">
        <f t="shared" si="70"/>
        <v>0</v>
      </c>
      <c r="G507" s="95">
        <f t="shared" si="70"/>
        <v>0</v>
      </c>
      <c r="H507" s="95" t="e">
        <f t="shared" si="70"/>
        <v>#REF!</v>
      </c>
      <c r="I507" s="95">
        <f t="shared" si="70"/>
        <v>0</v>
      </c>
      <c r="J507" s="95">
        <f t="shared" si="70"/>
        <v>0</v>
      </c>
      <c r="K507" s="95">
        <f t="shared" si="70"/>
        <v>0</v>
      </c>
      <c r="L507" s="95">
        <f t="shared" si="70"/>
        <v>0</v>
      </c>
      <c r="M507" s="95" t="e">
        <f t="shared" si="70"/>
        <v>#REF!</v>
      </c>
      <c r="N507" s="95">
        <f t="shared" si="70"/>
        <v>0</v>
      </c>
      <c r="O507" s="92"/>
      <c r="P507" s="92"/>
      <c r="Q507" s="92"/>
      <c r="R507" s="92"/>
      <c r="S507" s="93" t="e">
        <f t="shared" si="64"/>
        <v>#REF!</v>
      </c>
      <c r="T507" s="94"/>
      <c r="U507" s="94"/>
      <c r="V507" s="94"/>
      <c r="W507" s="94"/>
      <c r="X507" s="96" t="e">
        <f t="shared" si="71"/>
        <v>#REF!</v>
      </c>
      <c r="Y507" s="102" t="e">
        <f t="shared" si="71"/>
        <v>#REF!</v>
      </c>
      <c r="AC507" s="108">
        <v>1348.02</v>
      </c>
    </row>
    <row r="508" spans="1:29" x14ac:dyDescent="0.2">
      <c r="A508" s="88" t="e">
        <f>#REF!</f>
        <v>#REF!</v>
      </c>
      <c r="B508" s="89">
        <v>24</v>
      </c>
      <c r="C508" s="90" t="e">
        <f>#REF!</f>
        <v>#REF!</v>
      </c>
      <c r="D508" s="95">
        <f t="shared" si="70"/>
        <v>0</v>
      </c>
      <c r="E508" s="95">
        <f t="shared" si="70"/>
        <v>0</v>
      </c>
      <c r="F508" s="95">
        <f t="shared" si="70"/>
        <v>0</v>
      </c>
      <c r="G508" s="95">
        <f t="shared" si="70"/>
        <v>0</v>
      </c>
      <c r="H508" s="95" t="e">
        <f t="shared" si="70"/>
        <v>#REF!</v>
      </c>
      <c r="I508" s="95">
        <f t="shared" si="70"/>
        <v>0</v>
      </c>
      <c r="J508" s="95">
        <f t="shared" si="70"/>
        <v>0</v>
      </c>
      <c r="K508" s="95">
        <f t="shared" si="70"/>
        <v>0</v>
      </c>
      <c r="L508" s="95">
        <f t="shared" si="70"/>
        <v>0</v>
      </c>
      <c r="M508" s="95" t="e">
        <f t="shared" si="70"/>
        <v>#REF!</v>
      </c>
      <c r="N508" s="95">
        <f t="shared" si="70"/>
        <v>0</v>
      </c>
      <c r="O508" s="92"/>
      <c r="P508" s="92"/>
      <c r="Q508" s="92"/>
      <c r="R508" s="92"/>
      <c r="S508" s="93" t="e">
        <f t="shared" si="64"/>
        <v>#REF!</v>
      </c>
      <c r="T508" s="94"/>
      <c r="U508" s="94"/>
      <c r="V508" s="94"/>
      <c r="W508" s="94"/>
      <c r="X508" s="96" t="e">
        <f t="shared" si="71"/>
        <v>#REF!</v>
      </c>
      <c r="Y508" s="102" t="e">
        <f t="shared" si="71"/>
        <v>#REF!</v>
      </c>
      <c r="AC508" s="108">
        <v>1321.42</v>
      </c>
    </row>
    <row r="509" spans="1:29" x14ac:dyDescent="0.2">
      <c r="A509" s="88" t="e">
        <f>#REF!</f>
        <v>#REF!</v>
      </c>
      <c r="B509" s="89">
        <v>1</v>
      </c>
      <c r="C509" s="90" t="e">
        <f>#REF!</f>
        <v>#REF!</v>
      </c>
      <c r="D509" s="95">
        <f t="shared" si="70"/>
        <v>0</v>
      </c>
      <c r="E509" s="95">
        <f t="shared" si="70"/>
        <v>0</v>
      </c>
      <c r="F509" s="95">
        <f t="shared" si="70"/>
        <v>0</v>
      </c>
      <c r="G509" s="95">
        <f t="shared" si="70"/>
        <v>0</v>
      </c>
      <c r="H509" s="95" t="e">
        <f t="shared" si="70"/>
        <v>#REF!</v>
      </c>
      <c r="I509" s="95">
        <f t="shared" si="70"/>
        <v>0</v>
      </c>
      <c r="J509" s="95">
        <f t="shared" si="70"/>
        <v>0</v>
      </c>
      <c r="K509" s="95">
        <f t="shared" si="70"/>
        <v>0</v>
      </c>
      <c r="L509" s="95">
        <f t="shared" si="70"/>
        <v>0</v>
      </c>
      <c r="M509" s="95" t="e">
        <f t="shared" si="70"/>
        <v>#REF!</v>
      </c>
      <c r="N509" s="95">
        <f t="shared" si="70"/>
        <v>0</v>
      </c>
      <c r="O509" s="92"/>
      <c r="P509" s="92"/>
      <c r="Q509" s="92"/>
      <c r="R509" s="92"/>
      <c r="S509" s="93" t="e">
        <f t="shared" si="64"/>
        <v>#REF!</v>
      </c>
      <c r="T509" s="94"/>
      <c r="U509" s="94"/>
      <c r="V509" s="94"/>
      <c r="W509" s="94"/>
      <c r="X509" s="96" t="e">
        <f t="shared" si="71"/>
        <v>#REF!</v>
      </c>
      <c r="Y509" s="102" t="e">
        <f t="shared" si="71"/>
        <v>#REF!</v>
      </c>
      <c r="AC509" s="108">
        <f t="array" ref="AC509:AC532">TRANSPOSE('менее 670  3_4ЦК'!B432:Y432)</f>
        <v>1373.22</v>
      </c>
    </row>
    <row r="510" spans="1:29" x14ac:dyDescent="0.2">
      <c r="A510" s="88" t="e">
        <f>#REF!</f>
        <v>#REF!</v>
      </c>
      <c r="B510" s="89">
        <v>2</v>
      </c>
      <c r="C510" s="90" t="e">
        <f>#REF!</f>
        <v>#REF!</v>
      </c>
      <c r="D510" s="95">
        <f t="shared" si="70"/>
        <v>0</v>
      </c>
      <c r="E510" s="95">
        <f t="shared" si="70"/>
        <v>0</v>
      </c>
      <c r="F510" s="95">
        <f t="shared" si="70"/>
        <v>0</v>
      </c>
      <c r="G510" s="95">
        <f t="shared" si="70"/>
        <v>0</v>
      </c>
      <c r="H510" s="95" t="e">
        <f t="shared" si="70"/>
        <v>#REF!</v>
      </c>
      <c r="I510" s="95">
        <f t="shared" si="70"/>
        <v>0</v>
      </c>
      <c r="J510" s="95">
        <f t="shared" si="70"/>
        <v>0</v>
      </c>
      <c r="K510" s="95">
        <f t="shared" si="70"/>
        <v>0</v>
      </c>
      <c r="L510" s="95">
        <f t="shared" si="70"/>
        <v>0</v>
      </c>
      <c r="M510" s="95" t="e">
        <f t="shared" si="70"/>
        <v>#REF!</v>
      </c>
      <c r="N510" s="95">
        <f t="shared" si="70"/>
        <v>0</v>
      </c>
      <c r="O510" s="92"/>
      <c r="P510" s="92"/>
      <c r="Q510" s="92"/>
      <c r="R510" s="92"/>
      <c r="S510" s="93" t="e">
        <f t="shared" si="64"/>
        <v>#REF!</v>
      </c>
      <c r="T510" s="94"/>
      <c r="U510" s="94"/>
      <c r="V510" s="94"/>
      <c r="W510" s="94"/>
      <c r="X510" s="96" t="e">
        <f t="shared" si="71"/>
        <v>#REF!</v>
      </c>
      <c r="Y510" s="102" t="e">
        <f t="shared" si="71"/>
        <v>#REF!</v>
      </c>
      <c r="AC510" s="108">
        <v>1377.62</v>
      </c>
    </row>
    <row r="511" spans="1:29" x14ac:dyDescent="0.2">
      <c r="A511" s="88" t="e">
        <f>#REF!</f>
        <v>#REF!</v>
      </c>
      <c r="B511" s="89">
        <v>3</v>
      </c>
      <c r="C511" s="90" t="e">
        <f>#REF!</f>
        <v>#REF!</v>
      </c>
      <c r="D511" s="95">
        <f t="shared" si="70"/>
        <v>0</v>
      </c>
      <c r="E511" s="95">
        <f t="shared" si="70"/>
        <v>0</v>
      </c>
      <c r="F511" s="95">
        <f t="shared" si="70"/>
        <v>0</v>
      </c>
      <c r="G511" s="95">
        <f t="shared" si="70"/>
        <v>0</v>
      </c>
      <c r="H511" s="95" t="e">
        <f t="shared" si="70"/>
        <v>#REF!</v>
      </c>
      <c r="I511" s="95">
        <f t="shared" si="70"/>
        <v>0</v>
      </c>
      <c r="J511" s="95">
        <f t="shared" si="70"/>
        <v>0</v>
      </c>
      <c r="K511" s="95">
        <f t="shared" si="70"/>
        <v>0</v>
      </c>
      <c r="L511" s="95">
        <f t="shared" si="70"/>
        <v>0</v>
      </c>
      <c r="M511" s="95" t="e">
        <f t="shared" si="70"/>
        <v>#REF!</v>
      </c>
      <c r="N511" s="95">
        <f t="shared" si="70"/>
        <v>0</v>
      </c>
      <c r="O511" s="92"/>
      <c r="P511" s="92"/>
      <c r="Q511" s="92"/>
      <c r="R511" s="92"/>
      <c r="S511" s="93" t="e">
        <f t="shared" si="64"/>
        <v>#REF!</v>
      </c>
      <c r="T511" s="94"/>
      <c r="U511" s="94"/>
      <c r="V511" s="94"/>
      <c r="W511" s="94"/>
      <c r="X511" s="96" t="e">
        <f t="shared" si="71"/>
        <v>#REF!</v>
      </c>
      <c r="Y511" s="102" t="e">
        <f t="shared" si="71"/>
        <v>#REF!</v>
      </c>
      <c r="AC511" s="108">
        <v>1407.51</v>
      </c>
    </row>
    <row r="512" spans="1:29" x14ac:dyDescent="0.2">
      <c r="A512" s="88" t="e">
        <f>#REF!</f>
        <v>#REF!</v>
      </c>
      <c r="B512" s="89">
        <v>4</v>
      </c>
      <c r="C512" s="90" t="e">
        <f>#REF!</f>
        <v>#REF!</v>
      </c>
      <c r="D512" s="95">
        <f t="shared" si="70"/>
        <v>0</v>
      </c>
      <c r="E512" s="95">
        <f t="shared" si="70"/>
        <v>0</v>
      </c>
      <c r="F512" s="95">
        <f t="shared" si="70"/>
        <v>0</v>
      </c>
      <c r="G512" s="95">
        <f t="shared" si="70"/>
        <v>0</v>
      </c>
      <c r="H512" s="95" t="e">
        <f t="shared" si="70"/>
        <v>#REF!</v>
      </c>
      <c r="I512" s="95">
        <f t="shared" si="70"/>
        <v>0</v>
      </c>
      <c r="J512" s="95">
        <f t="shared" si="70"/>
        <v>0</v>
      </c>
      <c r="K512" s="95">
        <f t="shared" si="70"/>
        <v>0</v>
      </c>
      <c r="L512" s="95">
        <f t="shared" si="70"/>
        <v>0</v>
      </c>
      <c r="M512" s="95" t="e">
        <f t="shared" si="70"/>
        <v>#REF!</v>
      </c>
      <c r="N512" s="95">
        <f t="shared" si="70"/>
        <v>0</v>
      </c>
      <c r="O512" s="92"/>
      <c r="P512" s="92"/>
      <c r="Q512" s="92"/>
      <c r="R512" s="92"/>
      <c r="S512" s="93" t="e">
        <f t="shared" si="64"/>
        <v>#REF!</v>
      </c>
      <c r="T512" s="94"/>
      <c r="U512" s="94"/>
      <c r="V512" s="94"/>
      <c r="W512" s="94"/>
      <c r="X512" s="96" t="e">
        <f t="shared" si="71"/>
        <v>#REF!</v>
      </c>
      <c r="Y512" s="102" t="e">
        <f t="shared" si="71"/>
        <v>#REF!</v>
      </c>
      <c r="AC512" s="108">
        <v>1429.48</v>
      </c>
    </row>
    <row r="513" spans="1:29" x14ac:dyDescent="0.2">
      <c r="A513" s="88" t="e">
        <f>#REF!</f>
        <v>#REF!</v>
      </c>
      <c r="B513" s="89">
        <v>5</v>
      </c>
      <c r="C513" s="90" t="e">
        <f>#REF!</f>
        <v>#REF!</v>
      </c>
      <c r="D513" s="95">
        <f t="shared" si="70"/>
        <v>0</v>
      </c>
      <c r="E513" s="95">
        <f t="shared" si="70"/>
        <v>0</v>
      </c>
      <c r="F513" s="95">
        <f t="shared" si="70"/>
        <v>0</v>
      </c>
      <c r="G513" s="95">
        <f t="shared" si="70"/>
        <v>0</v>
      </c>
      <c r="H513" s="95" t="e">
        <f t="shared" si="70"/>
        <v>#REF!</v>
      </c>
      <c r="I513" s="95">
        <f t="shared" si="70"/>
        <v>0</v>
      </c>
      <c r="J513" s="95">
        <f t="shared" si="70"/>
        <v>0</v>
      </c>
      <c r="K513" s="95">
        <f t="shared" si="70"/>
        <v>0</v>
      </c>
      <c r="L513" s="95">
        <f t="shared" si="70"/>
        <v>0</v>
      </c>
      <c r="M513" s="95" t="e">
        <f t="shared" si="70"/>
        <v>#REF!</v>
      </c>
      <c r="N513" s="95">
        <f t="shared" si="70"/>
        <v>0</v>
      </c>
      <c r="O513" s="92"/>
      <c r="P513" s="92"/>
      <c r="Q513" s="92"/>
      <c r="R513" s="92"/>
      <c r="S513" s="93" t="e">
        <f t="shared" si="64"/>
        <v>#REF!</v>
      </c>
      <c r="T513" s="94"/>
      <c r="U513" s="94"/>
      <c r="V513" s="94"/>
      <c r="W513" s="94"/>
      <c r="X513" s="96" t="e">
        <f t="shared" si="71"/>
        <v>#REF!</v>
      </c>
      <c r="Y513" s="102" t="e">
        <f t="shared" si="71"/>
        <v>#REF!</v>
      </c>
      <c r="AC513" s="108">
        <v>1431.87</v>
      </c>
    </row>
    <row r="514" spans="1:29" x14ac:dyDescent="0.2">
      <c r="A514" s="88" t="e">
        <f>#REF!</f>
        <v>#REF!</v>
      </c>
      <c r="B514" s="89">
        <v>6</v>
      </c>
      <c r="C514" s="90" t="e">
        <f>#REF!</f>
        <v>#REF!</v>
      </c>
      <c r="D514" s="95">
        <f t="shared" si="70"/>
        <v>0</v>
      </c>
      <c r="E514" s="95">
        <f t="shared" si="70"/>
        <v>0</v>
      </c>
      <c r="F514" s="95">
        <f t="shared" si="70"/>
        <v>0</v>
      </c>
      <c r="G514" s="95">
        <f t="shared" si="70"/>
        <v>0</v>
      </c>
      <c r="H514" s="95" t="e">
        <f t="shared" si="70"/>
        <v>#REF!</v>
      </c>
      <c r="I514" s="95">
        <f t="shared" si="70"/>
        <v>0</v>
      </c>
      <c r="J514" s="95">
        <f t="shared" si="70"/>
        <v>0</v>
      </c>
      <c r="K514" s="95">
        <f t="shared" si="70"/>
        <v>0</v>
      </c>
      <c r="L514" s="95">
        <f t="shared" si="70"/>
        <v>0</v>
      </c>
      <c r="M514" s="95" t="e">
        <f t="shared" si="70"/>
        <v>#REF!</v>
      </c>
      <c r="N514" s="95">
        <f t="shared" si="70"/>
        <v>0</v>
      </c>
      <c r="O514" s="92"/>
      <c r="P514" s="92"/>
      <c r="Q514" s="92"/>
      <c r="R514" s="92"/>
      <c r="S514" s="93" t="e">
        <f t="shared" si="64"/>
        <v>#REF!</v>
      </c>
      <c r="T514" s="94"/>
      <c r="U514" s="94"/>
      <c r="V514" s="94"/>
      <c r="W514" s="94"/>
      <c r="X514" s="96" t="e">
        <f t="shared" si="71"/>
        <v>#REF!</v>
      </c>
      <c r="Y514" s="102" t="e">
        <f t="shared" si="71"/>
        <v>#REF!</v>
      </c>
      <c r="AC514" s="108">
        <v>1418.13</v>
      </c>
    </row>
    <row r="515" spans="1:29" x14ac:dyDescent="0.2">
      <c r="A515" s="88" t="e">
        <f>#REF!</f>
        <v>#REF!</v>
      </c>
      <c r="B515" s="89">
        <v>7</v>
      </c>
      <c r="C515" s="90" t="e">
        <f>#REF!</f>
        <v>#REF!</v>
      </c>
      <c r="D515" s="95">
        <f t="shared" si="70"/>
        <v>0</v>
      </c>
      <c r="E515" s="95">
        <f t="shared" si="70"/>
        <v>0</v>
      </c>
      <c r="F515" s="95">
        <f t="shared" si="70"/>
        <v>0</v>
      </c>
      <c r="G515" s="95">
        <f t="shared" si="70"/>
        <v>0</v>
      </c>
      <c r="H515" s="95" t="e">
        <f t="shared" si="70"/>
        <v>#REF!</v>
      </c>
      <c r="I515" s="95">
        <f t="shared" si="70"/>
        <v>0</v>
      </c>
      <c r="J515" s="95">
        <f t="shared" si="70"/>
        <v>0</v>
      </c>
      <c r="K515" s="95">
        <f t="shared" si="70"/>
        <v>0</v>
      </c>
      <c r="L515" s="95">
        <f t="shared" si="70"/>
        <v>0</v>
      </c>
      <c r="M515" s="95" t="e">
        <f t="shared" si="70"/>
        <v>#REF!</v>
      </c>
      <c r="N515" s="95">
        <f t="shared" si="70"/>
        <v>0</v>
      </c>
      <c r="O515" s="92"/>
      <c r="P515" s="92"/>
      <c r="Q515" s="92"/>
      <c r="R515" s="92"/>
      <c r="S515" s="93" t="e">
        <f t="shared" si="64"/>
        <v>#REF!</v>
      </c>
      <c r="T515" s="94"/>
      <c r="U515" s="94"/>
      <c r="V515" s="94"/>
      <c r="W515" s="94"/>
      <c r="X515" s="96" t="e">
        <f t="shared" si="71"/>
        <v>#REF!</v>
      </c>
      <c r="Y515" s="102" t="e">
        <f t="shared" si="71"/>
        <v>#REF!</v>
      </c>
      <c r="AC515" s="108">
        <v>1402.81</v>
      </c>
    </row>
    <row r="516" spans="1:29" x14ac:dyDescent="0.2">
      <c r="A516" s="88" t="e">
        <f>#REF!</f>
        <v>#REF!</v>
      </c>
      <c r="B516" s="89">
        <v>8</v>
      </c>
      <c r="C516" s="90" t="e">
        <f>#REF!</f>
        <v>#REF!</v>
      </c>
      <c r="D516" s="95">
        <f t="shared" si="70"/>
        <v>0</v>
      </c>
      <c r="E516" s="95">
        <f t="shared" si="70"/>
        <v>0</v>
      </c>
      <c r="F516" s="95">
        <f t="shared" si="70"/>
        <v>0</v>
      </c>
      <c r="G516" s="95">
        <f t="shared" si="70"/>
        <v>0</v>
      </c>
      <c r="H516" s="95" t="e">
        <f t="shared" si="70"/>
        <v>#REF!</v>
      </c>
      <c r="I516" s="95">
        <f t="shared" si="70"/>
        <v>0</v>
      </c>
      <c r="J516" s="95">
        <f t="shared" si="70"/>
        <v>0</v>
      </c>
      <c r="K516" s="95">
        <f t="shared" si="70"/>
        <v>0</v>
      </c>
      <c r="L516" s="95">
        <f t="shared" si="70"/>
        <v>0</v>
      </c>
      <c r="M516" s="95" t="e">
        <f t="shared" si="70"/>
        <v>#REF!</v>
      </c>
      <c r="N516" s="95">
        <f t="shared" si="70"/>
        <v>0</v>
      </c>
      <c r="O516" s="92"/>
      <c r="P516" s="92"/>
      <c r="Q516" s="92"/>
      <c r="R516" s="92"/>
      <c r="S516" s="93" t="e">
        <f t="shared" si="64"/>
        <v>#REF!</v>
      </c>
      <c r="T516" s="94"/>
      <c r="U516" s="94"/>
      <c r="V516" s="94"/>
      <c r="W516" s="94"/>
      <c r="X516" s="96" t="e">
        <f t="shared" si="71"/>
        <v>#REF!</v>
      </c>
      <c r="Y516" s="102" t="e">
        <f t="shared" si="71"/>
        <v>#REF!</v>
      </c>
      <c r="AC516" s="108">
        <v>1328.25</v>
      </c>
    </row>
    <row r="517" spans="1:29" x14ac:dyDescent="0.2">
      <c r="A517" s="88" t="e">
        <f>#REF!</f>
        <v>#REF!</v>
      </c>
      <c r="B517" s="89">
        <v>9</v>
      </c>
      <c r="C517" s="90" t="e">
        <f>#REF!</f>
        <v>#REF!</v>
      </c>
      <c r="D517" s="95">
        <f t="shared" si="70"/>
        <v>0</v>
      </c>
      <c r="E517" s="95">
        <f t="shared" si="70"/>
        <v>0</v>
      </c>
      <c r="F517" s="95">
        <f t="shared" si="70"/>
        <v>0</v>
      </c>
      <c r="G517" s="95">
        <f t="shared" si="70"/>
        <v>0</v>
      </c>
      <c r="H517" s="95" t="e">
        <f t="shared" si="70"/>
        <v>#REF!</v>
      </c>
      <c r="I517" s="95">
        <f t="shared" si="70"/>
        <v>0</v>
      </c>
      <c r="J517" s="95">
        <f t="shared" si="70"/>
        <v>0</v>
      </c>
      <c r="K517" s="95">
        <f t="shared" si="70"/>
        <v>0</v>
      </c>
      <c r="L517" s="95">
        <f t="shared" si="70"/>
        <v>0</v>
      </c>
      <c r="M517" s="95" t="e">
        <f t="shared" si="70"/>
        <v>#REF!</v>
      </c>
      <c r="N517" s="95">
        <f t="shared" si="70"/>
        <v>0</v>
      </c>
      <c r="O517" s="92"/>
      <c r="P517" s="92"/>
      <c r="Q517" s="92"/>
      <c r="R517" s="92"/>
      <c r="S517" s="93" t="e">
        <f t="shared" si="64"/>
        <v>#REF!</v>
      </c>
      <c r="T517" s="94"/>
      <c r="U517" s="94"/>
      <c r="V517" s="94"/>
      <c r="W517" s="94"/>
      <c r="X517" s="96" t="e">
        <f t="shared" si="71"/>
        <v>#REF!</v>
      </c>
      <c r="Y517" s="102" t="e">
        <f t="shared" si="71"/>
        <v>#REF!</v>
      </c>
      <c r="AC517" s="108">
        <v>1289.74</v>
      </c>
    </row>
    <row r="518" spans="1:29" x14ac:dyDescent="0.2">
      <c r="A518" s="88" t="e">
        <f>#REF!</f>
        <v>#REF!</v>
      </c>
      <c r="B518" s="89">
        <v>10</v>
      </c>
      <c r="C518" s="90" t="e">
        <f>#REF!</f>
        <v>#REF!</v>
      </c>
      <c r="D518" s="95">
        <f t="shared" ref="D518:N533" si="72">D517</f>
        <v>0</v>
      </c>
      <c r="E518" s="95">
        <f t="shared" si="72"/>
        <v>0</v>
      </c>
      <c r="F518" s="95">
        <f t="shared" si="72"/>
        <v>0</v>
      </c>
      <c r="G518" s="95">
        <f t="shared" si="72"/>
        <v>0</v>
      </c>
      <c r="H518" s="95" t="e">
        <f t="shared" si="72"/>
        <v>#REF!</v>
      </c>
      <c r="I518" s="95">
        <f t="shared" si="72"/>
        <v>0</v>
      </c>
      <c r="J518" s="95">
        <f t="shared" si="72"/>
        <v>0</v>
      </c>
      <c r="K518" s="95">
        <f t="shared" si="72"/>
        <v>0</v>
      </c>
      <c r="L518" s="95">
        <f t="shared" si="72"/>
        <v>0</v>
      </c>
      <c r="M518" s="95" t="e">
        <f t="shared" si="72"/>
        <v>#REF!</v>
      </c>
      <c r="N518" s="95">
        <f t="shared" si="72"/>
        <v>0</v>
      </c>
      <c r="O518" s="92"/>
      <c r="P518" s="92"/>
      <c r="Q518" s="92"/>
      <c r="R518" s="92"/>
      <c r="S518" s="93" t="e">
        <f t="shared" ref="S518:S581" si="73">$C518+H518+$M518+$N518+X518+Y518</f>
        <v>#REF!</v>
      </c>
      <c r="T518" s="94"/>
      <c r="U518" s="94"/>
      <c r="V518" s="94"/>
      <c r="W518" s="94"/>
      <c r="X518" s="96" t="e">
        <f t="shared" ref="X518:Y533" si="74">X517</f>
        <v>#REF!</v>
      </c>
      <c r="Y518" s="102" t="e">
        <f t="shared" si="74"/>
        <v>#REF!</v>
      </c>
      <c r="AC518" s="108">
        <v>1238.1100000000001</v>
      </c>
    </row>
    <row r="519" spans="1:29" x14ac:dyDescent="0.2">
      <c r="A519" s="88" t="e">
        <f>#REF!</f>
        <v>#REF!</v>
      </c>
      <c r="B519" s="89">
        <v>11</v>
      </c>
      <c r="C519" s="90" t="e">
        <f>#REF!</f>
        <v>#REF!</v>
      </c>
      <c r="D519" s="95">
        <f t="shared" si="72"/>
        <v>0</v>
      </c>
      <c r="E519" s="95">
        <f t="shared" si="72"/>
        <v>0</v>
      </c>
      <c r="F519" s="95">
        <f t="shared" si="72"/>
        <v>0</v>
      </c>
      <c r="G519" s="95">
        <f t="shared" si="72"/>
        <v>0</v>
      </c>
      <c r="H519" s="95" t="e">
        <f t="shared" si="72"/>
        <v>#REF!</v>
      </c>
      <c r="I519" s="95">
        <f t="shared" si="72"/>
        <v>0</v>
      </c>
      <c r="J519" s="95">
        <f t="shared" si="72"/>
        <v>0</v>
      </c>
      <c r="K519" s="95">
        <f t="shared" si="72"/>
        <v>0</v>
      </c>
      <c r="L519" s="95">
        <f t="shared" si="72"/>
        <v>0</v>
      </c>
      <c r="M519" s="95" t="e">
        <f t="shared" si="72"/>
        <v>#REF!</v>
      </c>
      <c r="N519" s="95">
        <f t="shared" si="72"/>
        <v>0</v>
      </c>
      <c r="O519" s="92"/>
      <c r="P519" s="92"/>
      <c r="Q519" s="92"/>
      <c r="R519" s="92"/>
      <c r="S519" s="93" t="e">
        <f t="shared" si="73"/>
        <v>#REF!</v>
      </c>
      <c r="T519" s="94"/>
      <c r="U519" s="94"/>
      <c r="V519" s="94"/>
      <c r="W519" s="94"/>
      <c r="X519" s="96" t="e">
        <f t="shared" si="74"/>
        <v>#REF!</v>
      </c>
      <c r="Y519" s="102" t="e">
        <f t="shared" si="74"/>
        <v>#REF!</v>
      </c>
      <c r="AC519" s="108">
        <v>1231.46</v>
      </c>
    </row>
    <row r="520" spans="1:29" x14ac:dyDescent="0.2">
      <c r="A520" s="88" t="e">
        <f>#REF!</f>
        <v>#REF!</v>
      </c>
      <c r="B520" s="89">
        <v>12</v>
      </c>
      <c r="C520" s="90" t="e">
        <f>#REF!</f>
        <v>#REF!</v>
      </c>
      <c r="D520" s="95">
        <f t="shared" si="72"/>
        <v>0</v>
      </c>
      <c r="E520" s="95">
        <f t="shared" si="72"/>
        <v>0</v>
      </c>
      <c r="F520" s="95">
        <f t="shared" si="72"/>
        <v>0</v>
      </c>
      <c r="G520" s="95">
        <f t="shared" si="72"/>
        <v>0</v>
      </c>
      <c r="H520" s="95" t="e">
        <f t="shared" si="72"/>
        <v>#REF!</v>
      </c>
      <c r="I520" s="95">
        <f t="shared" si="72"/>
        <v>0</v>
      </c>
      <c r="J520" s="95">
        <f t="shared" si="72"/>
        <v>0</v>
      </c>
      <c r="K520" s="95">
        <f t="shared" si="72"/>
        <v>0</v>
      </c>
      <c r="L520" s="95">
        <f t="shared" si="72"/>
        <v>0</v>
      </c>
      <c r="M520" s="95" t="e">
        <f t="shared" si="72"/>
        <v>#REF!</v>
      </c>
      <c r="N520" s="95">
        <f t="shared" si="72"/>
        <v>0</v>
      </c>
      <c r="O520" s="92"/>
      <c r="P520" s="92"/>
      <c r="Q520" s="92"/>
      <c r="R520" s="92"/>
      <c r="S520" s="93" t="e">
        <f t="shared" si="73"/>
        <v>#REF!</v>
      </c>
      <c r="T520" s="94"/>
      <c r="U520" s="94"/>
      <c r="V520" s="94"/>
      <c r="W520" s="94"/>
      <c r="X520" s="96" t="e">
        <f t="shared" si="74"/>
        <v>#REF!</v>
      </c>
      <c r="Y520" s="102" t="e">
        <f t="shared" si="74"/>
        <v>#REF!</v>
      </c>
      <c r="AC520" s="108">
        <v>1250.77</v>
      </c>
    </row>
    <row r="521" spans="1:29" x14ac:dyDescent="0.2">
      <c r="A521" s="88" t="e">
        <f>#REF!</f>
        <v>#REF!</v>
      </c>
      <c r="B521" s="89">
        <v>13</v>
      </c>
      <c r="C521" s="90" t="e">
        <f>#REF!</f>
        <v>#REF!</v>
      </c>
      <c r="D521" s="95">
        <f t="shared" si="72"/>
        <v>0</v>
      </c>
      <c r="E521" s="95">
        <f t="shared" si="72"/>
        <v>0</v>
      </c>
      <c r="F521" s="95">
        <f t="shared" si="72"/>
        <v>0</v>
      </c>
      <c r="G521" s="95">
        <f t="shared" si="72"/>
        <v>0</v>
      </c>
      <c r="H521" s="95" t="e">
        <f t="shared" si="72"/>
        <v>#REF!</v>
      </c>
      <c r="I521" s="95">
        <f t="shared" si="72"/>
        <v>0</v>
      </c>
      <c r="J521" s="95">
        <f t="shared" si="72"/>
        <v>0</v>
      </c>
      <c r="K521" s="95">
        <f t="shared" si="72"/>
        <v>0</v>
      </c>
      <c r="L521" s="95">
        <f t="shared" si="72"/>
        <v>0</v>
      </c>
      <c r="M521" s="95" t="e">
        <f t="shared" si="72"/>
        <v>#REF!</v>
      </c>
      <c r="N521" s="95">
        <f t="shared" si="72"/>
        <v>0</v>
      </c>
      <c r="O521" s="92"/>
      <c r="P521" s="92"/>
      <c r="Q521" s="92"/>
      <c r="R521" s="92"/>
      <c r="S521" s="93" t="e">
        <f t="shared" si="73"/>
        <v>#REF!</v>
      </c>
      <c r="T521" s="94"/>
      <c r="U521" s="94"/>
      <c r="V521" s="94"/>
      <c r="W521" s="94"/>
      <c r="X521" s="96" t="e">
        <f t="shared" si="74"/>
        <v>#REF!</v>
      </c>
      <c r="Y521" s="102" t="e">
        <f t="shared" si="74"/>
        <v>#REF!</v>
      </c>
      <c r="AC521" s="108">
        <v>1307.52</v>
      </c>
    </row>
    <row r="522" spans="1:29" x14ac:dyDescent="0.2">
      <c r="A522" s="88" t="e">
        <f>#REF!</f>
        <v>#REF!</v>
      </c>
      <c r="B522" s="89">
        <v>14</v>
      </c>
      <c r="C522" s="90" t="e">
        <f>#REF!</f>
        <v>#REF!</v>
      </c>
      <c r="D522" s="95">
        <f t="shared" si="72"/>
        <v>0</v>
      </c>
      <c r="E522" s="95">
        <f t="shared" si="72"/>
        <v>0</v>
      </c>
      <c r="F522" s="95">
        <f t="shared" si="72"/>
        <v>0</v>
      </c>
      <c r="G522" s="95">
        <f t="shared" si="72"/>
        <v>0</v>
      </c>
      <c r="H522" s="95" t="e">
        <f t="shared" si="72"/>
        <v>#REF!</v>
      </c>
      <c r="I522" s="95">
        <f t="shared" si="72"/>
        <v>0</v>
      </c>
      <c r="J522" s="95">
        <f t="shared" si="72"/>
        <v>0</v>
      </c>
      <c r="K522" s="95">
        <f t="shared" si="72"/>
        <v>0</v>
      </c>
      <c r="L522" s="95">
        <f t="shared" si="72"/>
        <v>0</v>
      </c>
      <c r="M522" s="95" t="e">
        <f t="shared" si="72"/>
        <v>#REF!</v>
      </c>
      <c r="N522" s="95">
        <f t="shared" si="72"/>
        <v>0</v>
      </c>
      <c r="O522" s="92"/>
      <c r="P522" s="92"/>
      <c r="Q522" s="92"/>
      <c r="R522" s="92"/>
      <c r="S522" s="93" t="e">
        <f t="shared" si="73"/>
        <v>#REF!</v>
      </c>
      <c r="T522" s="94"/>
      <c r="U522" s="94"/>
      <c r="V522" s="94"/>
      <c r="W522" s="94"/>
      <c r="X522" s="96" t="e">
        <f t="shared" si="74"/>
        <v>#REF!</v>
      </c>
      <c r="Y522" s="102" t="e">
        <f t="shared" si="74"/>
        <v>#REF!</v>
      </c>
      <c r="AC522" s="108">
        <v>1355.28</v>
      </c>
    </row>
    <row r="523" spans="1:29" x14ac:dyDescent="0.2">
      <c r="A523" s="88" t="e">
        <f>#REF!</f>
        <v>#REF!</v>
      </c>
      <c r="B523" s="89">
        <v>15</v>
      </c>
      <c r="C523" s="90" t="e">
        <f>#REF!</f>
        <v>#REF!</v>
      </c>
      <c r="D523" s="95">
        <f t="shared" si="72"/>
        <v>0</v>
      </c>
      <c r="E523" s="95">
        <f t="shared" si="72"/>
        <v>0</v>
      </c>
      <c r="F523" s="95">
        <f t="shared" si="72"/>
        <v>0</v>
      </c>
      <c r="G523" s="95">
        <f t="shared" si="72"/>
        <v>0</v>
      </c>
      <c r="H523" s="95" t="e">
        <f t="shared" si="72"/>
        <v>#REF!</v>
      </c>
      <c r="I523" s="95">
        <f t="shared" si="72"/>
        <v>0</v>
      </c>
      <c r="J523" s="95">
        <f t="shared" si="72"/>
        <v>0</v>
      </c>
      <c r="K523" s="95">
        <f t="shared" si="72"/>
        <v>0</v>
      </c>
      <c r="L523" s="95">
        <f t="shared" si="72"/>
        <v>0</v>
      </c>
      <c r="M523" s="95" t="e">
        <f t="shared" si="72"/>
        <v>#REF!</v>
      </c>
      <c r="N523" s="95">
        <f t="shared" si="72"/>
        <v>0</v>
      </c>
      <c r="O523" s="92"/>
      <c r="P523" s="92"/>
      <c r="Q523" s="92"/>
      <c r="R523" s="92"/>
      <c r="S523" s="93" t="e">
        <f t="shared" si="73"/>
        <v>#REF!</v>
      </c>
      <c r="T523" s="94"/>
      <c r="U523" s="94"/>
      <c r="V523" s="94"/>
      <c r="W523" s="94"/>
      <c r="X523" s="96" t="e">
        <f t="shared" si="74"/>
        <v>#REF!</v>
      </c>
      <c r="Y523" s="102" t="e">
        <f t="shared" si="74"/>
        <v>#REF!</v>
      </c>
      <c r="AC523" s="108">
        <v>1378.6</v>
      </c>
    </row>
    <row r="524" spans="1:29" x14ac:dyDescent="0.2">
      <c r="A524" s="88" t="e">
        <f>#REF!</f>
        <v>#REF!</v>
      </c>
      <c r="B524" s="89">
        <v>16</v>
      </c>
      <c r="C524" s="90" t="e">
        <f>#REF!</f>
        <v>#REF!</v>
      </c>
      <c r="D524" s="95">
        <f t="shared" si="72"/>
        <v>0</v>
      </c>
      <c r="E524" s="95">
        <f t="shared" si="72"/>
        <v>0</v>
      </c>
      <c r="F524" s="95">
        <f t="shared" si="72"/>
        <v>0</v>
      </c>
      <c r="G524" s="95">
        <f t="shared" si="72"/>
        <v>0</v>
      </c>
      <c r="H524" s="95" t="e">
        <f t="shared" si="72"/>
        <v>#REF!</v>
      </c>
      <c r="I524" s="95">
        <f t="shared" si="72"/>
        <v>0</v>
      </c>
      <c r="J524" s="95">
        <f t="shared" si="72"/>
        <v>0</v>
      </c>
      <c r="K524" s="95">
        <f t="shared" si="72"/>
        <v>0</v>
      </c>
      <c r="L524" s="95">
        <f t="shared" si="72"/>
        <v>0</v>
      </c>
      <c r="M524" s="95" t="e">
        <f t="shared" si="72"/>
        <v>#REF!</v>
      </c>
      <c r="N524" s="95">
        <f t="shared" si="72"/>
        <v>0</v>
      </c>
      <c r="O524" s="92"/>
      <c r="P524" s="92"/>
      <c r="Q524" s="92"/>
      <c r="R524" s="92"/>
      <c r="S524" s="93" t="e">
        <f t="shared" si="73"/>
        <v>#REF!</v>
      </c>
      <c r="T524" s="94"/>
      <c r="U524" s="94"/>
      <c r="V524" s="94"/>
      <c r="W524" s="94"/>
      <c r="X524" s="96" t="e">
        <f t="shared" si="74"/>
        <v>#REF!</v>
      </c>
      <c r="Y524" s="102" t="e">
        <f t="shared" si="74"/>
        <v>#REF!</v>
      </c>
      <c r="AC524" s="108">
        <v>1375.97</v>
      </c>
    </row>
    <row r="525" spans="1:29" x14ac:dyDescent="0.2">
      <c r="A525" s="88" t="e">
        <f>#REF!</f>
        <v>#REF!</v>
      </c>
      <c r="B525" s="89">
        <v>17</v>
      </c>
      <c r="C525" s="90" t="e">
        <f>#REF!</f>
        <v>#REF!</v>
      </c>
      <c r="D525" s="95">
        <f t="shared" si="72"/>
        <v>0</v>
      </c>
      <c r="E525" s="95">
        <f t="shared" si="72"/>
        <v>0</v>
      </c>
      <c r="F525" s="95">
        <f t="shared" si="72"/>
        <v>0</v>
      </c>
      <c r="G525" s="95">
        <f t="shared" si="72"/>
        <v>0</v>
      </c>
      <c r="H525" s="95" t="e">
        <f t="shared" si="72"/>
        <v>#REF!</v>
      </c>
      <c r="I525" s="95">
        <f t="shared" si="72"/>
        <v>0</v>
      </c>
      <c r="J525" s="95">
        <f t="shared" si="72"/>
        <v>0</v>
      </c>
      <c r="K525" s="95">
        <f t="shared" si="72"/>
        <v>0</v>
      </c>
      <c r="L525" s="95">
        <f t="shared" si="72"/>
        <v>0</v>
      </c>
      <c r="M525" s="95" t="e">
        <f t="shared" si="72"/>
        <v>#REF!</v>
      </c>
      <c r="N525" s="95">
        <f t="shared" si="72"/>
        <v>0</v>
      </c>
      <c r="O525" s="92"/>
      <c r="P525" s="92"/>
      <c r="Q525" s="92"/>
      <c r="R525" s="92"/>
      <c r="S525" s="93" t="e">
        <f t="shared" si="73"/>
        <v>#REF!</v>
      </c>
      <c r="T525" s="94"/>
      <c r="U525" s="94"/>
      <c r="V525" s="94"/>
      <c r="W525" s="94"/>
      <c r="X525" s="96" t="e">
        <f t="shared" si="74"/>
        <v>#REF!</v>
      </c>
      <c r="Y525" s="102" t="e">
        <f t="shared" si="74"/>
        <v>#REF!</v>
      </c>
      <c r="AC525" s="108">
        <v>1366.03</v>
      </c>
    </row>
    <row r="526" spans="1:29" x14ac:dyDescent="0.2">
      <c r="A526" s="88" t="e">
        <f>#REF!</f>
        <v>#REF!</v>
      </c>
      <c r="B526" s="89">
        <v>18</v>
      </c>
      <c r="C526" s="90" t="e">
        <f>#REF!</f>
        <v>#REF!</v>
      </c>
      <c r="D526" s="95">
        <f t="shared" si="72"/>
        <v>0</v>
      </c>
      <c r="E526" s="95">
        <f t="shared" si="72"/>
        <v>0</v>
      </c>
      <c r="F526" s="95">
        <f t="shared" si="72"/>
        <v>0</v>
      </c>
      <c r="G526" s="95">
        <f t="shared" si="72"/>
        <v>0</v>
      </c>
      <c r="H526" s="95" t="e">
        <f t="shared" si="72"/>
        <v>#REF!</v>
      </c>
      <c r="I526" s="95">
        <f t="shared" si="72"/>
        <v>0</v>
      </c>
      <c r="J526" s="95">
        <f t="shared" si="72"/>
        <v>0</v>
      </c>
      <c r="K526" s="95">
        <f t="shared" si="72"/>
        <v>0</v>
      </c>
      <c r="L526" s="95">
        <f t="shared" si="72"/>
        <v>0</v>
      </c>
      <c r="M526" s="95" t="e">
        <f t="shared" si="72"/>
        <v>#REF!</v>
      </c>
      <c r="N526" s="95">
        <f t="shared" si="72"/>
        <v>0</v>
      </c>
      <c r="O526" s="92"/>
      <c r="P526" s="92"/>
      <c r="Q526" s="92"/>
      <c r="R526" s="92"/>
      <c r="S526" s="93" t="e">
        <f t="shared" si="73"/>
        <v>#REF!</v>
      </c>
      <c r="T526" s="94"/>
      <c r="U526" s="94"/>
      <c r="V526" s="94"/>
      <c r="W526" s="94"/>
      <c r="X526" s="96" t="e">
        <f t="shared" si="74"/>
        <v>#REF!</v>
      </c>
      <c r="Y526" s="102" t="e">
        <f t="shared" si="74"/>
        <v>#REF!</v>
      </c>
      <c r="AC526" s="108">
        <v>1337.4</v>
      </c>
    </row>
    <row r="527" spans="1:29" x14ac:dyDescent="0.2">
      <c r="A527" s="88" t="e">
        <f>#REF!</f>
        <v>#REF!</v>
      </c>
      <c r="B527" s="89">
        <v>19</v>
      </c>
      <c r="C527" s="90" t="e">
        <f>#REF!</f>
        <v>#REF!</v>
      </c>
      <c r="D527" s="95">
        <f t="shared" si="72"/>
        <v>0</v>
      </c>
      <c r="E527" s="95">
        <f t="shared" si="72"/>
        <v>0</v>
      </c>
      <c r="F527" s="95">
        <f t="shared" si="72"/>
        <v>0</v>
      </c>
      <c r="G527" s="95">
        <f t="shared" si="72"/>
        <v>0</v>
      </c>
      <c r="H527" s="95" t="e">
        <f t="shared" si="72"/>
        <v>#REF!</v>
      </c>
      <c r="I527" s="95">
        <f t="shared" si="72"/>
        <v>0</v>
      </c>
      <c r="J527" s="95">
        <f t="shared" si="72"/>
        <v>0</v>
      </c>
      <c r="K527" s="95">
        <f t="shared" si="72"/>
        <v>0</v>
      </c>
      <c r="L527" s="95">
        <f t="shared" si="72"/>
        <v>0</v>
      </c>
      <c r="M527" s="95" t="e">
        <f t="shared" si="72"/>
        <v>#REF!</v>
      </c>
      <c r="N527" s="95">
        <f t="shared" si="72"/>
        <v>0</v>
      </c>
      <c r="O527" s="92"/>
      <c r="P527" s="92"/>
      <c r="Q527" s="92"/>
      <c r="R527" s="92"/>
      <c r="S527" s="93" t="e">
        <f t="shared" si="73"/>
        <v>#REF!</v>
      </c>
      <c r="T527" s="94"/>
      <c r="U527" s="94"/>
      <c r="V527" s="94"/>
      <c r="W527" s="94"/>
      <c r="X527" s="96" t="e">
        <f t="shared" si="74"/>
        <v>#REF!</v>
      </c>
      <c r="Y527" s="102" t="e">
        <f t="shared" si="74"/>
        <v>#REF!</v>
      </c>
      <c r="AC527" s="108">
        <v>1283.67</v>
      </c>
    </row>
    <row r="528" spans="1:29" x14ac:dyDescent="0.2">
      <c r="A528" s="88" t="e">
        <f>#REF!</f>
        <v>#REF!</v>
      </c>
      <c r="B528" s="89">
        <v>20</v>
      </c>
      <c r="C528" s="90" t="e">
        <f>#REF!</f>
        <v>#REF!</v>
      </c>
      <c r="D528" s="95">
        <f t="shared" si="72"/>
        <v>0</v>
      </c>
      <c r="E528" s="95">
        <f t="shared" si="72"/>
        <v>0</v>
      </c>
      <c r="F528" s="95">
        <f t="shared" si="72"/>
        <v>0</v>
      </c>
      <c r="G528" s="95">
        <f t="shared" si="72"/>
        <v>0</v>
      </c>
      <c r="H528" s="95" t="e">
        <f t="shared" si="72"/>
        <v>#REF!</v>
      </c>
      <c r="I528" s="95">
        <f t="shared" si="72"/>
        <v>0</v>
      </c>
      <c r="J528" s="95">
        <f t="shared" si="72"/>
        <v>0</v>
      </c>
      <c r="K528" s="95">
        <f t="shared" si="72"/>
        <v>0</v>
      </c>
      <c r="L528" s="95">
        <f t="shared" si="72"/>
        <v>0</v>
      </c>
      <c r="M528" s="95" t="e">
        <f t="shared" si="72"/>
        <v>#REF!</v>
      </c>
      <c r="N528" s="95">
        <f t="shared" si="72"/>
        <v>0</v>
      </c>
      <c r="O528" s="92"/>
      <c r="P528" s="92"/>
      <c r="Q528" s="92"/>
      <c r="R528" s="92"/>
      <c r="S528" s="93" t="e">
        <f t="shared" si="73"/>
        <v>#REF!</v>
      </c>
      <c r="T528" s="94"/>
      <c r="U528" s="94"/>
      <c r="V528" s="94"/>
      <c r="W528" s="94"/>
      <c r="X528" s="96" t="e">
        <f t="shared" si="74"/>
        <v>#REF!</v>
      </c>
      <c r="Y528" s="102" t="e">
        <f t="shared" si="74"/>
        <v>#REF!</v>
      </c>
      <c r="AC528" s="108">
        <v>1255.53</v>
      </c>
    </row>
    <row r="529" spans="1:29" x14ac:dyDescent="0.2">
      <c r="A529" s="88" t="e">
        <f>#REF!</f>
        <v>#REF!</v>
      </c>
      <c r="B529" s="89">
        <v>21</v>
      </c>
      <c r="C529" s="90" t="e">
        <f>#REF!</f>
        <v>#REF!</v>
      </c>
      <c r="D529" s="95">
        <f t="shared" si="72"/>
        <v>0</v>
      </c>
      <c r="E529" s="95">
        <f t="shared" si="72"/>
        <v>0</v>
      </c>
      <c r="F529" s="95">
        <f t="shared" si="72"/>
        <v>0</v>
      </c>
      <c r="G529" s="95">
        <f t="shared" si="72"/>
        <v>0</v>
      </c>
      <c r="H529" s="95" t="e">
        <f t="shared" si="72"/>
        <v>#REF!</v>
      </c>
      <c r="I529" s="95">
        <f t="shared" si="72"/>
        <v>0</v>
      </c>
      <c r="J529" s="95">
        <f t="shared" si="72"/>
        <v>0</v>
      </c>
      <c r="K529" s="95">
        <f t="shared" si="72"/>
        <v>0</v>
      </c>
      <c r="L529" s="95">
        <f t="shared" si="72"/>
        <v>0</v>
      </c>
      <c r="M529" s="95" t="e">
        <f t="shared" si="72"/>
        <v>#REF!</v>
      </c>
      <c r="N529" s="95">
        <f t="shared" si="72"/>
        <v>0</v>
      </c>
      <c r="O529" s="92"/>
      <c r="P529" s="92"/>
      <c r="Q529" s="92"/>
      <c r="R529" s="92"/>
      <c r="S529" s="93" t="e">
        <f t="shared" si="73"/>
        <v>#REF!</v>
      </c>
      <c r="T529" s="94"/>
      <c r="U529" s="94"/>
      <c r="V529" s="94"/>
      <c r="W529" s="94"/>
      <c r="X529" s="96" t="e">
        <f t="shared" si="74"/>
        <v>#REF!</v>
      </c>
      <c r="Y529" s="102" t="e">
        <f t="shared" si="74"/>
        <v>#REF!</v>
      </c>
      <c r="AC529" s="108">
        <v>1265.6500000000001</v>
      </c>
    </row>
    <row r="530" spans="1:29" x14ac:dyDescent="0.2">
      <c r="A530" s="88" t="e">
        <f>#REF!</f>
        <v>#REF!</v>
      </c>
      <c r="B530" s="89">
        <v>22</v>
      </c>
      <c r="C530" s="90" t="e">
        <f>#REF!</f>
        <v>#REF!</v>
      </c>
      <c r="D530" s="95">
        <f t="shared" si="72"/>
        <v>0</v>
      </c>
      <c r="E530" s="95">
        <f t="shared" si="72"/>
        <v>0</v>
      </c>
      <c r="F530" s="95">
        <f t="shared" si="72"/>
        <v>0</v>
      </c>
      <c r="G530" s="95">
        <f t="shared" si="72"/>
        <v>0</v>
      </c>
      <c r="H530" s="95" t="e">
        <f t="shared" si="72"/>
        <v>#REF!</v>
      </c>
      <c r="I530" s="95">
        <f t="shared" si="72"/>
        <v>0</v>
      </c>
      <c r="J530" s="95">
        <f t="shared" si="72"/>
        <v>0</v>
      </c>
      <c r="K530" s="95">
        <f t="shared" si="72"/>
        <v>0</v>
      </c>
      <c r="L530" s="95">
        <f t="shared" si="72"/>
        <v>0</v>
      </c>
      <c r="M530" s="95" t="e">
        <f t="shared" si="72"/>
        <v>#REF!</v>
      </c>
      <c r="N530" s="95">
        <f t="shared" si="72"/>
        <v>0</v>
      </c>
      <c r="O530" s="92"/>
      <c r="P530" s="92"/>
      <c r="Q530" s="92"/>
      <c r="R530" s="92"/>
      <c r="S530" s="93" t="e">
        <f t="shared" si="73"/>
        <v>#REF!</v>
      </c>
      <c r="T530" s="94"/>
      <c r="U530" s="94"/>
      <c r="V530" s="94"/>
      <c r="W530" s="94"/>
      <c r="X530" s="96" t="e">
        <f t="shared" si="74"/>
        <v>#REF!</v>
      </c>
      <c r="Y530" s="102" t="e">
        <f t="shared" si="74"/>
        <v>#REF!</v>
      </c>
      <c r="AC530" s="108">
        <v>1296.46</v>
      </c>
    </row>
    <row r="531" spans="1:29" x14ac:dyDescent="0.2">
      <c r="A531" s="88" t="e">
        <f>#REF!</f>
        <v>#REF!</v>
      </c>
      <c r="B531" s="89">
        <v>23</v>
      </c>
      <c r="C531" s="90" t="e">
        <f>#REF!</f>
        <v>#REF!</v>
      </c>
      <c r="D531" s="95">
        <f t="shared" si="72"/>
        <v>0</v>
      </c>
      <c r="E531" s="95">
        <f t="shared" si="72"/>
        <v>0</v>
      </c>
      <c r="F531" s="95">
        <f t="shared" si="72"/>
        <v>0</v>
      </c>
      <c r="G531" s="95">
        <f t="shared" si="72"/>
        <v>0</v>
      </c>
      <c r="H531" s="95" t="e">
        <f t="shared" si="72"/>
        <v>#REF!</v>
      </c>
      <c r="I531" s="95">
        <f t="shared" si="72"/>
        <v>0</v>
      </c>
      <c r="J531" s="95">
        <f t="shared" si="72"/>
        <v>0</v>
      </c>
      <c r="K531" s="95">
        <f t="shared" si="72"/>
        <v>0</v>
      </c>
      <c r="L531" s="95">
        <f t="shared" si="72"/>
        <v>0</v>
      </c>
      <c r="M531" s="95" t="e">
        <f t="shared" si="72"/>
        <v>#REF!</v>
      </c>
      <c r="N531" s="95">
        <f t="shared" si="72"/>
        <v>0</v>
      </c>
      <c r="O531" s="92"/>
      <c r="P531" s="92"/>
      <c r="Q531" s="92"/>
      <c r="R531" s="92"/>
      <c r="S531" s="93" t="e">
        <f t="shared" si="73"/>
        <v>#REF!</v>
      </c>
      <c r="T531" s="94"/>
      <c r="U531" s="94"/>
      <c r="V531" s="94"/>
      <c r="W531" s="94"/>
      <c r="X531" s="96" t="e">
        <f t="shared" si="74"/>
        <v>#REF!</v>
      </c>
      <c r="Y531" s="102" t="e">
        <f t="shared" si="74"/>
        <v>#REF!</v>
      </c>
      <c r="AC531" s="108">
        <v>1264.68</v>
      </c>
    </row>
    <row r="532" spans="1:29" x14ac:dyDescent="0.2">
      <c r="A532" s="88" t="e">
        <f>#REF!</f>
        <v>#REF!</v>
      </c>
      <c r="B532" s="89">
        <v>24</v>
      </c>
      <c r="C532" s="90" t="e">
        <f>#REF!</f>
        <v>#REF!</v>
      </c>
      <c r="D532" s="95">
        <f t="shared" si="72"/>
        <v>0</v>
      </c>
      <c r="E532" s="95">
        <f t="shared" si="72"/>
        <v>0</v>
      </c>
      <c r="F532" s="95">
        <f t="shared" si="72"/>
        <v>0</v>
      </c>
      <c r="G532" s="95">
        <f t="shared" si="72"/>
        <v>0</v>
      </c>
      <c r="H532" s="95" t="e">
        <f t="shared" si="72"/>
        <v>#REF!</v>
      </c>
      <c r="I532" s="95">
        <f t="shared" si="72"/>
        <v>0</v>
      </c>
      <c r="J532" s="95">
        <f t="shared" si="72"/>
        <v>0</v>
      </c>
      <c r="K532" s="95">
        <f t="shared" si="72"/>
        <v>0</v>
      </c>
      <c r="L532" s="95">
        <f t="shared" si="72"/>
        <v>0</v>
      </c>
      <c r="M532" s="95" t="e">
        <f t="shared" si="72"/>
        <v>#REF!</v>
      </c>
      <c r="N532" s="95">
        <f t="shared" si="72"/>
        <v>0</v>
      </c>
      <c r="O532" s="92"/>
      <c r="P532" s="92"/>
      <c r="Q532" s="92"/>
      <c r="R532" s="92"/>
      <c r="S532" s="93" t="e">
        <f t="shared" si="73"/>
        <v>#REF!</v>
      </c>
      <c r="T532" s="94"/>
      <c r="U532" s="94"/>
      <c r="V532" s="94"/>
      <c r="W532" s="94"/>
      <c r="X532" s="96" t="e">
        <f t="shared" si="74"/>
        <v>#REF!</v>
      </c>
      <c r="Y532" s="102" t="e">
        <f t="shared" si="74"/>
        <v>#REF!</v>
      </c>
      <c r="AC532" s="108">
        <v>1254.3700000000001</v>
      </c>
    </row>
    <row r="533" spans="1:29" x14ac:dyDescent="0.2">
      <c r="A533" s="88" t="e">
        <f>#REF!</f>
        <v>#REF!</v>
      </c>
      <c r="B533" s="89">
        <v>1</v>
      </c>
      <c r="C533" s="90" t="e">
        <f>#REF!</f>
        <v>#REF!</v>
      </c>
      <c r="D533" s="95">
        <f t="shared" si="72"/>
        <v>0</v>
      </c>
      <c r="E533" s="95">
        <f t="shared" si="72"/>
        <v>0</v>
      </c>
      <c r="F533" s="95">
        <f t="shared" si="72"/>
        <v>0</v>
      </c>
      <c r="G533" s="95">
        <f t="shared" si="72"/>
        <v>0</v>
      </c>
      <c r="H533" s="95" t="e">
        <f t="shared" si="72"/>
        <v>#REF!</v>
      </c>
      <c r="I533" s="95">
        <f t="shared" si="72"/>
        <v>0</v>
      </c>
      <c r="J533" s="95">
        <f t="shared" si="72"/>
        <v>0</v>
      </c>
      <c r="K533" s="95">
        <f t="shared" si="72"/>
        <v>0</v>
      </c>
      <c r="L533" s="95">
        <f t="shared" si="72"/>
        <v>0</v>
      </c>
      <c r="M533" s="95" t="e">
        <f t="shared" si="72"/>
        <v>#REF!</v>
      </c>
      <c r="N533" s="95">
        <f t="shared" si="72"/>
        <v>0</v>
      </c>
      <c r="O533" s="92"/>
      <c r="P533" s="92"/>
      <c r="Q533" s="92"/>
      <c r="R533" s="92"/>
      <c r="S533" s="93" t="e">
        <f t="shared" si="73"/>
        <v>#REF!</v>
      </c>
      <c r="T533" s="94"/>
      <c r="U533" s="94"/>
      <c r="V533" s="94"/>
      <c r="W533" s="94"/>
      <c r="X533" s="96" t="e">
        <f t="shared" si="74"/>
        <v>#REF!</v>
      </c>
      <c r="Y533" s="102" t="e">
        <f t="shared" si="74"/>
        <v>#REF!</v>
      </c>
      <c r="AC533" s="108">
        <f t="array" ref="AC533:AC556">TRANSPOSE('менее 670  3_4ЦК'!B433:Y433)</f>
        <v>1343.02</v>
      </c>
    </row>
    <row r="534" spans="1:29" x14ac:dyDescent="0.2">
      <c r="A534" s="88" t="e">
        <f>#REF!</f>
        <v>#REF!</v>
      </c>
      <c r="B534" s="89">
        <v>2</v>
      </c>
      <c r="C534" s="90" t="e">
        <f>#REF!</f>
        <v>#REF!</v>
      </c>
      <c r="D534" s="95">
        <f t="shared" ref="D534:N549" si="75">D533</f>
        <v>0</v>
      </c>
      <c r="E534" s="95">
        <f t="shared" si="75"/>
        <v>0</v>
      </c>
      <c r="F534" s="95">
        <f t="shared" si="75"/>
        <v>0</v>
      </c>
      <c r="G534" s="95">
        <f t="shared" si="75"/>
        <v>0</v>
      </c>
      <c r="H534" s="95" t="e">
        <f t="shared" si="75"/>
        <v>#REF!</v>
      </c>
      <c r="I534" s="95">
        <f t="shared" si="75"/>
        <v>0</v>
      </c>
      <c r="J534" s="95">
        <f t="shared" si="75"/>
        <v>0</v>
      </c>
      <c r="K534" s="95">
        <f t="shared" si="75"/>
        <v>0</v>
      </c>
      <c r="L534" s="95">
        <f t="shared" si="75"/>
        <v>0</v>
      </c>
      <c r="M534" s="95" t="e">
        <f t="shared" si="75"/>
        <v>#REF!</v>
      </c>
      <c r="N534" s="95">
        <f t="shared" si="75"/>
        <v>0</v>
      </c>
      <c r="O534" s="92"/>
      <c r="P534" s="92"/>
      <c r="Q534" s="92"/>
      <c r="R534" s="92"/>
      <c r="S534" s="93" t="e">
        <f t="shared" si="73"/>
        <v>#REF!</v>
      </c>
      <c r="T534" s="94"/>
      <c r="U534" s="94"/>
      <c r="V534" s="94"/>
      <c r="W534" s="94"/>
      <c r="X534" s="96" t="e">
        <f t="shared" ref="X534:Y549" si="76">X533</f>
        <v>#REF!</v>
      </c>
      <c r="Y534" s="102" t="e">
        <f t="shared" si="76"/>
        <v>#REF!</v>
      </c>
      <c r="AC534" s="108">
        <v>1403.09</v>
      </c>
    </row>
    <row r="535" spans="1:29" x14ac:dyDescent="0.2">
      <c r="A535" s="88" t="e">
        <f>#REF!</f>
        <v>#REF!</v>
      </c>
      <c r="B535" s="89">
        <v>3</v>
      </c>
      <c r="C535" s="90" t="e">
        <f>#REF!</f>
        <v>#REF!</v>
      </c>
      <c r="D535" s="95">
        <f t="shared" si="75"/>
        <v>0</v>
      </c>
      <c r="E535" s="95">
        <f t="shared" si="75"/>
        <v>0</v>
      </c>
      <c r="F535" s="95">
        <f t="shared" si="75"/>
        <v>0</v>
      </c>
      <c r="G535" s="95">
        <f t="shared" si="75"/>
        <v>0</v>
      </c>
      <c r="H535" s="95" t="e">
        <f t="shared" si="75"/>
        <v>#REF!</v>
      </c>
      <c r="I535" s="95">
        <f t="shared" si="75"/>
        <v>0</v>
      </c>
      <c r="J535" s="95">
        <f t="shared" si="75"/>
        <v>0</v>
      </c>
      <c r="K535" s="95">
        <f t="shared" si="75"/>
        <v>0</v>
      </c>
      <c r="L535" s="95">
        <f t="shared" si="75"/>
        <v>0</v>
      </c>
      <c r="M535" s="95" t="e">
        <f t="shared" si="75"/>
        <v>#REF!</v>
      </c>
      <c r="N535" s="95">
        <f t="shared" si="75"/>
        <v>0</v>
      </c>
      <c r="O535" s="92"/>
      <c r="P535" s="92"/>
      <c r="Q535" s="92"/>
      <c r="R535" s="92"/>
      <c r="S535" s="93" t="e">
        <f t="shared" si="73"/>
        <v>#REF!</v>
      </c>
      <c r="T535" s="94"/>
      <c r="U535" s="94"/>
      <c r="V535" s="94"/>
      <c r="W535" s="94"/>
      <c r="X535" s="96" t="e">
        <f t="shared" si="76"/>
        <v>#REF!</v>
      </c>
      <c r="Y535" s="102" t="e">
        <f t="shared" si="76"/>
        <v>#REF!</v>
      </c>
      <c r="AC535" s="108">
        <v>1424.9</v>
      </c>
    </row>
    <row r="536" spans="1:29" x14ac:dyDescent="0.2">
      <c r="A536" s="88" t="e">
        <f>#REF!</f>
        <v>#REF!</v>
      </c>
      <c r="B536" s="89">
        <v>4</v>
      </c>
      <c r="C536" s="90" t="e">
        <f>#REF!</f>
        <v>#REF!</v>
      </c>
      <c r="D536" s="95">
        <f t="shared" si="75"/>
        <v>0</v>
      </c>
      <c r="E536" s="95">
        <f t="shared" si="75"/>
        <v>0</v>
      </c>
      <c r="F536" s="95">
        <f t="shared" si="75"/>
        <v>0</v>
      </c>
      <c r="G536" s="95">
        <f t="shared" si="75"/>
        <v>0</v>
      </c>
      <c r="H536" s="95" t="e">
        <f t="shared" si="75"/>
        <v>#REF!</v>
      </c>
      <c r="I536" s="95">
        <f t="shared" si="75"/>
        <v>0</v>
      </c>
      <c r="J536" s="95">
        <f t="shared" si="75"/>
        <v>0</v>
      </c>
      <c r="K536" s="95">
        <f t="shared" si="75"/>
        <v>0</v>
      </c>
      <c r="L536" s="95">
        <f t="shared" si="75"/>
        <v>0</v>
      </c>
      <c r="M536" s="95" t="e">
        <f t="shared" si="75"/>
        <v>#REF!</v>
      </c>
      <c r="N536" s="95">
        <f t="shared" si="75"/>
        <v>0</v>
      </c>
      <c r="O536" s="92"/>
      <c r="P536" s="92"/>
      <c r="Q536" s="92"/>
      <c r="R536" s="92"/>
      <c r="S536" s="93" t="e">
        <f t="shared" si="73"/>
        <v>#REF!</v>
      </c>
      <c r="T536" s="94"/>
      <c r="U536" s="94"/>
      <c r="V536" s="94"/>
      <c r="W536" s="94"/>
      <c r="X536" s="96" t="e">
        <f t="shared" si="76"/>
        <v>#REF!</v>
      </c>
      <c r="Y536" s="102" t="e">
        <f t="shared" si="76"/>
        <v>#REF!</v>
      </c>
      <c r="AC536" s="108">
        <v>1433.77</v>
      </c>
    </row>
    <row r="537" spans="1:29" x14ac:dyDescent="0.2">
      <c r="A537" s="88" t="e">
        <f>#REF!</f>
        <v>#REF!</v>
      </c>
      <c r="B537" s="89">
        <v>5</v>
      </c>
      <c r="C537" s="90" t="e">
        <f>#REF!</f>
        <v>#REF!</v>
      </c>
      <c r="D537" s="95">
        <f t="shared" si="75"/>
        <v>0</v>
      </c>
      <c r="E537" s="95">
        <f t="shared" si="75"/>
        <v>0</v>
      </c>
      <c r="F537" s="95">
        <f t="shared" si="75"/>
        <v>0</v>
      </c>
      <c r="G537" s="95">
        <f t="shared" si="75"/>
        <v>0</v>
      </c>
      <c r="H537" s="95" t="e">
        <f t="shared" si="75"/>
        <v>#REF!</v>
      </c>
      <c r="I537" s="95">
        <f t="shared" si="75"/>
        <v>0</v>
      </c>
      <c r="J537" s="95">
        <f t="shared" si="75"/>
        <v>0</v>
      </c>
      <c r="K537" s="95">
        <f t="shared" si="75"/>
        <v>0</v>
      </c>
      <c r="L537" s="95">
        <f t="shared" si="75"/>
        <v>0</v>
      </c>
      <c r="M537" s="95" t="e">
        <f t="shared" si="75"/>
        <v>#REF!</v>
      </c>
      <c r="N537" s="95">
        <f t="shared" si="75"/>
        <v>0</v>
      </c>
      <c r="O537" s="92"/>
      <c r="P537" s="92"/>
      <c r="Q537" s="92"/>
      <c r="R537" s="92"/>
      <c r="S537" s="93" t="e">
        <f t="shared" si="73"/>
        <v>#REF!</v>
      </c>
      <c r="T537" s="94"/>
      <c r="U537" s="94"/>
      <c r="V537" s="94"/>
      <c r="W537" s="94"/>
      <c r="X537" s="96" t="e">
        <f t="shared" si="76"/>
        <v>#REF!</v>
      </c>
      <c r="Y537" s="102" t="e">
        <f t="shared" si="76"/>
        <v>#REF!</v>
      </c>
      <c r="AC537" s="108">
        <v>1458.87</v>
      </c>
    </row>
    <row r="538" spans="1:29" x14ac:dyDescent="0.2">
      <c r="A538" s="88" t="e">
        <f>#REF!</f>
        <v>#REF!</v>
      </c>
      <c r="B538" s="89">
        <v>6</v>
      </c>
      <c r="C538" s="90" t="e">
        <f>#REF!</f>
        <v>#REF!</v>
      </c>
      <c r="D538" s="95">
        <f t="shared" si="75"/>
        <v>0</v>
      </c>
      <c r="E538" s="95">
        <f t="shared" si="75"/>
        <v>0</v>
      </c>
      <c r="F538" s="95">
        <f t="shared" si="75"/>
        <v>0</v>
      </c>
      <c r="G538" s="95">
        <f t="shared" si="75"/>
        <v>0</v>
      </c>
      <c r="H538" s="95" t="e">
        <f t="shared" si="75"/>
        <v>#REF!</v>
      </c>
      <c r="I538" s="95">
        <f t="shared" si="75"/>
        <v>0</v>
      </c>
      <c r="J538" s="95">
        <f t="shared" si="75"/>
        <v>0</v>
      </c>
      <c r="K538" s="95">
        <f t="shared" si="75"/>
        <v>0</v>
      </c>
      <c r="L538" s="95">
        <f t="shared" si="75"/>
        <v>0</v>
      </c>
      <c r="M538" s="95" t="e">
        <f t="shared" si="75"/>
        <v>#REF!</v>
      </c>
      <c r="N538" s="95">
        <f t="shared" si="75"/>
        <v>0</v>
      </c>
      <c r="O538" s="92"/>
      <c r="P538" s="92"/>
      <c r="Q538" s="92"/>
      <c r="R538" s="92"/>
      <c r="S538" s="93" t="e">
        <f t="shared" si="73"/>
        <v>#REF!</v>
      </c>
      <c r="T538" s="94"/>
      <c r="U538" s="94"/>
      <c r="V538" s="94"/>
      <c r="W538" s="94"/>
      <c r="X538" s="96" t="e">
        <f t="shared" si="76"/>
        <v>#REF!</v>
      </c>
      <c r="Y538" s="102" t="e">
        <f t="shared" si="76"/>
        <v>#REF!</v>
      </c>
      <c r="AC538" s="108">
        <v>1474.98</v>
      </c>
    </row>
    <row r="539" spans="1:29" x14ac:dyDescent="0.2">
      <c r="A539" s="88" t="e">
        <f>#REF!</f>
        <v>#REF!</v>
      </c>
      <c r="B539" s="89">
        <v>7</v>
      </c>
      <c r="C539" s="90" t="e">
        <f>#REF!</f>
        <v>#REF!</v>
      </c>
      <c r="D539" s="95">
        <f t="shared" si="75"/>
        <v>0</v>
      </c>
      <c r="E539" s="95">
        <f t="shared" si="75"/>
        <v>0</v>
      </c>
      <c r="F539" s="95">
        <f t="shared" si="75"/>
        <v>0</v>
      </c>
      <c r="G539" s="95">
        <f t="shared" si="75"/>
        <v>0</v>
      </c>
      <c r="H539" s="95" t="e">
        <f t="shared" si="75"/>
        <v>#REF!</v>
      </c>
      <c r="I539" s="95">
        <f t="shared" si="75"/>
        <v>0</v>
      </c>
      <c r="J539" s="95">
        <f t="shared" si="75"/>
        <v>0</v>
      </c>
      <c r="K539" s="95">
        <f t="shared" si="75"/>
        <v>0</v>
      </c>
      <c r="L539" s="95">
        <f t="shared" si="75"/>
        <v>0</v>
      </c>
      <c r="M539" s="95" t="e">
        <f t="shared" si="75"/>
        <v>#REF!</v>
      </c>
      <c r="N539" s="95">
        <f t="shared" si="75"/>
        <v>0</v>
      </c>
      <c r="O539" s="92"/>
      <c r="P539" s="92"/>
      <c r="Q539" s="92"/>
      <c r="R539" s="92"/>
      <c r="S539" s="93" t="e">
        <f t="shared" si="73"/>
        <v>#REF!</v>
      </c>
      <c r="T539" s="94"/>
      <c r="U539" s="94"/>
      <c r="V539" s="94"/>
      <c r="W539" s="94"/>
      <c r="X539" s="96" t="e">
        <f t="shared" si="76"/>
        <v>#REF!</v>
      </c>
      <c r="Y539" s="102" t="e">
        <f t="shared" si="76"/>
        <v>#REF!</v>
      </c>
      <c r="AC539" s="108">
        <v>1476.55</v>
      </c>
    </row>
    <row r="540" spans="1:29" x14ac:dyDescent="0.2">
      <c r="A540" s="88" t="e">
        <f>#REF!</f>
        <v>#REF!</v>
      </c>
      <c r="B540" s="89">
        <v>8</v>
      </c>
      <c r="C540" s="90" t="e">
        <f>#REF!</f>
        <v>#REF!</v>
      </c>
      <c r="D540" s="95">
        <f t="shared" si="75"/>
        <v>0</v>
      </c>
      <c r="E540" s="95">
        <f t="shared" si="75"/>
        <v>0</v>
      </c>
      <c r="F540" s="95">
        <f t="shared" si="75"/>
        <v>0</v>
      </c>
      <c r="G540" s="95">
        <f t="shared" si="75"/>
        <v>0</v>
      </c>
      <c r="H540" s="95" t="e">
        <f t="shared" si="75"/>
        <v>#REF!</v>
      </c>
      <c r="I540" s="95">
        <f t="shared" si="75"/>
        <v>0</v>
      </c>
      <c r="J540" s="95">
        <f t="shared" si="75"/>
        <v>0</v>
      </c>
      <c r="K540" s="95">
        <f t="shared" si="75"/>
        <v>0</v>
      </c>
      <c r="L540" s="95">
        <f t="shared" si="75"/>
        <v>0</v>
      </c>
      <c r="M540" s="95" t="e">
        <f t="shared" si="75"/>
        <v>#REF!</v>
      </c>
      <c r="N540" s="95">
        <f t="shared" si="75"/>
        <v>0</v>
      </c>
      <c r="O540" s="92"/>
      <c r="P540" s="92"/>
      <c r="Q540" s="92"/>
      <c r="R540" s="92"/>
      <c r="S540" s="93" t="e">
        <f t="shared" si="73"/>
        <v>#REF!</v>
      </c>
      <c r="T540" s="94"/>
      <c r="U540" s="94"/>
      <c r="V540" s="94"/>
      <c r="W540" s="94"/>
      <c r="X540" s="96" t="e">
        <f t="shared" si="76"/>
        <v>#REF!</v>
      </c>
      <c r="Y540" s="102" t="e">
        <f t="shared" si="76"/>
        <v>#REF!</v>
      </c>
      <c r="AC540" s="108">
        <v>1395.36</v>
      </c>
    </row>
    <row r="541" spans="1:29" x14ac:dyDescent="0.2">
      <c r="A541" s="88" t="e">
        <f>#REF!</f>
        <v>#REF!</v>
      </c>
      <c r="B541" s="89">
        <v>9</v>
      </c>
      <c r="C541" s="90" t="e">
        <f>#REF!</f>
        <v>#REF!</v>
      </c>
      <c r="D541" s="95">
        <f t="shared" si="75"/>
        <v>0</v>
      </c>
      <c r="E541" s="95">
        <f t="shared" si="75"/>
        <v>0</v>
      </c>
      <c r="F541" s="95">
        <f t="shared" si="75"/>
        <v>0</v>
      </c>
      <c r="G541" s="95">
        <f t="shared" si="75"/>
        <v>0</v>
      </c>
      <c r="H541" s="95" t="e">
        <f t="shared" si="75"/>
        <v>#REF!</v>
      </c>
      <c r="I541" s="95">
        <f t="shared" si="75"/>
        <v>0</v>
      </c>
      <c r="J541" s="95">
        <f t="shared" si="75"/>
        <v>0</v>
      </c>
      <c r="K541" s="95">
        <f t="shared" si="75"/>
        <v>0</v>
      </c>
      <c r="L541" s="95">
        <f t="shared" si="75"/>
        <v>0</v>
      </c>
      <c r="M541" s="95" t="e">
        <f t="shared" si="75"/>
        <v>#REF!</v>
      </c>
      <c r="N541" s="95">
        <f t="shared" si="75"/>
        <v>0</v>
      </c>
      <c r="O541" s="92"/>
      <c r="P541" s="92"/>
      <c r="Q541" s="92"/>
      <c r="R541" s="92"/>
      <c r="S541" s="93" t="e">
        <f t="shared" si="73"/>
        <v>#REF!</v>
      </c>
      <c r="T541" s="94"/>
      <c r="U541" s="94"/>
      <c r="V541" s="94"/>
      <c r="W541" s="94"/>
      <c r="X541" s="96" t="e">
        <f t="shared" si="76"/>
        <v>#REF!</v>
      </c>
      <c r="Y541" s="102" t="e">
        <f t="shared" si="76"/>
        <v>#REF!</v>
      </c>
      <c r="AC541" s="108">
        <v>1357.9</v>
      </c>
    </row>
    <row r="542" spans="1:29" x14ac:dyDescent="0.2">
      <c r="A542" s="88" t="e">
        <f>#REF!</f>
        <v>#REF!</v>
      </c>
      <c r="B542" s="89">
        <v>10</v>
      </c>
      <c r="C542" s="90" t="e">
        <f>#REF!</f>
        <v>#REF!</v>
      </c>
      <c r="D542" s="95">
        <f t="shared" si="75"/>
        <v>0</v>
      </c>
      <c r="E542" s="95">
        <f t="shared" si="75"/>
        <v>0</v>
      </c>
      <c r="F542" s="95">
        <f t="shared" si="75"/>
        <v>0</v>
      </c>
      <c r="G542" s="95">
        <f t="shared" si="75"/>
        <v>0</v>
      </c>
      <c r="H542" s="95" t="e">
        <f t="shared" si="75"/>
        <v>#REF!</v>
      </c>
      <c r="I542" s="95">
        <f t="shared" si="75"/>
        <v>0</v>
      </c>
      <c r="J542" s="95">
        <f t="shared" si="75"/>
        <v>0</v>
      </c>
      <c r="K542" s="95">
        <f t="shared" si="75"/>
        <v>0</v>
      </c>
      <c r="L542" s="95">
        <f t="shared" si="75"/>
        <v>0</v>
      </c>
      <c r="M542" s="95" t="e">
        <f t="shared" si="75"/>
        <v>#REF!</v>
      </c>
      <c r="N542" s="95">
        <f t="shared" si="75"/>
        <v>0</v>
      </c>
      <c r="O542" s="92"/>
      <c r="P542" s="92"/>
      <c r="Q542" s="92"/>
      <c r="R542" s="92"/>
      <c r="S542" s="93" t="e">
        <f t="shared" si="73"/>
        <v>#REF!</v>
      </c>
      <c r="T542" s="94"/>
      <c r="U542" s="94"/>
      <c r="V542" s="94"/>
      <c r="W542" s="94"/>
      <c r="X542" s="96" t="e">
        <f t="shared" si="76"/>
        <v>#REF!</v>
      </c>
      <c r="Y542" s="102" t="e">
        <f t="shared" si="76"/>
        <v>#REF!</v>
      </c>
      <c r="AC542" s="108">
        <v>1293.6300000000001</v>
      </c>
    </row>
    <row r="543" spans="1:29" x14ac:dyDescent="0.2">
      <c r="A543" s="88" t="e">
        <f>#REF!</f>
        <v>#REF!</v>
      </c>
      <c r="B543" s="89">
        <v>11</v>
      </c>
      <c r="C543" s="90" t="e">
        <f>#REF!</f>
        <v>#REF!</v>
      </c>
      <c r="D543" s="95">
        <f t="shared" si="75"/>
        <v>0</v>
      </c>
      <c r="E543" s="95">
        <f t="shared" si="75"/>
        <v>0</v>
      </c>
      <c r="F543" s="95">
        <f t="shared" si="75"/>
        <v>0</v>
      </c>
      <c r="G543" s="95">
        <f t="shared" si="75"/>
        <v>0</v>
      </c>
      <c r="H543" s="95" t="e">
        <f t="shared" si="75"/>
        <v>#REF!</v>
      </c>
      <c r="I543" s="95">
        <f t="shared" si="75"/>
        <v>0</v>
      </c>
      <c r="J543" s="95">
        <f t="shared" si="75"/>
        <v>0</v>
      </c>
      <c r="K543" s="95">
        <f t="shared" si="75"/>
        <v>0</v>
      </c>
      <c r="L543" s="95">
        <f t="shared" si="75"/>
        <v>0</v>
      </c>
      <c r="M543" s="95" t="e">
        <f t="shared" si="75"/>
        <v>#REF!</v>
      </c>
      <c r="N543" s="95">
        <f t="shared" si="75"/>
        <v>0</v>
      </c>
      <c r="O543" s="92"/>
      <c r="P543" s="92"/>
      <c r="Q543" s="92"/>
      <c r="R543" s="92"/>
      <c r="S543" s="93" t="e">
        <f t="shared" si="73"/>
        <v>#REF!</v>
      </c>
      <c r="T543" s="94"/>
      <c r="U543" s="94"/>
      <c r="V543" s="94"/>
      <c r="W543" s="94"/>
      <c r="X543" s="96" t="e">
        <f t="shared" si="76"/>
        <v>#REF!</v>
      </c>
      <c r="Y543" s="102" t="e">
        <f t="shared" si="76"/>
        <v>#REF!</v>
      </c>
      <c r="AC543" s="108">
        <v>1274.74</v>
      </c>
    </row>
    <row r="544" spans="1:29" x14ac:dyDescent="0.2">
      <c r="A544" s="88" t="e">
        <f>#REF!</f>
        <v>#REF!</v>
      </c>
      <c r="B544" s="89">
        <v>12</v>
      </c>
      <c r="C544" s="90" t="e">
        <f>#REF!</f>
        <v>#REF!</v>
      </c>
      <c r="D544" s="95">
        <f t="shared" si="75"/>
        <v>0</v>
      </c>
      <c r="E544" s="95">
        <f t="shared" si="75"/>
        <v>0</v>
      </c>
      <c r="F544" s="95">
        <f t="shared" si="75"/>
        <v>0</v>
      </c>
      <c r="G544" s="95">
        <f t="shared" si="75"/>
        <v>0</v>
      </c>
      <c r="H544" s="95" t="e">
        <f t="shared" si="75"/>
        <v>#REF!</v>
      </c>
      <c r="I544" s="95">
        <f t="shared" si="75"/>
        <v>0</v>
      </c>
      <c r="J544" s="95">
        <f t="shared" si="75"/>
        <v>0</v>
      </c>
      <c r="K544" s="95">
        <f t="shared" si="75"/>
        <v>0</v>
      </c>
      <c r="L544" s="95">
        <f t="shared" si="75"/>
        <v>0</v>
      </c>
      <c r="M544" s="95" t="e">
        <f t="shared" si="75"/>
        <v>#REF!</v>
      </c>
      <c r="N544" s="95">
        <f t="shared" si="75"/>
        <v>0</v>
      </c>
      <c r="O544" s="92"/>
      <c r="P544" s="92"/>
      <c r="Q544" s="92"/>
      <c r="R544" s="92"/>
      <c r="S544" s="93" t="e">
        <f t="shared" si="73"/>
        <v>#REF!</v>
      </c>
      <c r="T544" s="94"/>
      <c r="U544" s="94"/>
      <c r="V544" s="94"/>
      <c r="W544" s="94"/>
      <c r="X544" s="96" t="e">
        <f t="shared" si="76"/>
        <v>#REF!</v>
      </c>
      <c r="Y544" s="102" t="e">
        <f t="shared" si="76"/>
        <v>#REF!</v>
      </c>
      <c r="AC544" s="108">
        <v>1281.78</v>
      </c>
    </row>
    <row r="545" spans="1:29" x14ac:dyDescent="0.2">
      <c r="A545" s="88" t="e">
        <f>#REF!</f>
        <v>#REF!</v>
      </c>
      <c r="B545" s="89">
        <v>13</v>
      </c>
      <c r="C545" s="90" t="e">
        <f>#REF!</f>
        <v>#REF!</v>
      </c>
      <c r="D545" s="95">
        <f t="shared" si="75"/>
        <v>0</v>
      </c>
      <c r="E545" s="95">
        <f t="shared" si="75"/>
        <v>0</v>
      </c>
      <c r="F545" s="95">
        <f t="shared" si="75"/>
        <v>0</v>
      </c>
      <c r="G545" s="95">
        <f t="shared" si="75"/>
        <v>0</v>
      </c>
      <c r="H545" s="95" t="e">
        <f t="shared" si="75"/>
        <v>#REF!</v>
      </c>
      <c r="I545" s="95">
        <f t="shared" si="75"/>
        <v>0</v>
      </c>
      <c r="J545" s="95">
        <f t="shared" si="75"/>
        <v>0</v>
      </c>
      <c r="K545" s="95">
        <f t="shared" si="75"/>
        <v>0</v>
      </c>
      <c r="L545" s="95">
        <f t="shared" si="75"/>
        <v>0</v>
      </c>
      <c r="M545" s="95" t="e">
        <f t="shared" si="75"/>
        <v>#REF!</v>
      </c>
      <c r="N545" s="95">
        <f t="shared" si="75"/>
        <v>0</v>
      </c>
      <c r="O545" s="92"/>
      <c r="P545" s="92"/>
      <c r="Q545" s="92"/>
      <c r="R545" s="92"/>
      <c r="S545" s="93" t="e">
        <f t="shared" si="73"/>
        <v>#REF!</v>
      </c>
      <c r="T545" s="94"/>
      <c r="U545" s="94"/>
      <c r="V545" s="94"/>
      <c r="W545" s="94"/>
      <c r="X545" s="96" t="e">
        <f t="shared" si="76"/>
        <v>#REF!</v>
      </c>
      <c r="Y545" s="102" t="e">
        <f t="shared" si="76"/>
        <v>#REF!</v>
      </c>
      <c r="AC545" s="108">
        <v>1317.63</v>
      </c>
    </row>
    <row r="546" spans="1:29" x14ac:dyDescent="0.2">
      <c r="A546" s="88" t="e">
        <f>#REF!</f>
        <v>#REF!</v>
      </c>
      <c r="B546" s="89">
        <v>14</v>
      </c>
      <c r="C546" s="90" t="e">
        <f>#REF!</f>
        <v>#REF!</v>
      </c>
      <c r="D546" s="95">
        <f t="shared" si="75"/>
        <v>0</v>
      </c>
      <c r="E546" s="95">
        <f t="shared" si="75"/>
        <v>0</v>
      </c>
      <c r="F546" s="95">
        <f t="shared" si="75"/>
        <v>0</v>
      </c>
      <c r="G546" s="95">
        <f t="shared" si="75"/>
        <v>0</v>
      </c>
      <c r="H546" s="95" t="e">
        <f t="shared" si="75"/>
        <v>#REF!</v>
      </c>
      <c r="I546" s="95">
        <f t="shared" si="75"/>
        <v>0</v>
      </c>
      <c r="J546" s="95">
        <f t="shared" si="75"/>
        <v>0</v>
      </c>
      <c r="K546" s="95">
        <f t="shared" si="75"/>
        <v>0</v>
      </c>
      <c r="L546" s="95">
        <f t="shared" si="75"/>
        <v>0</v>
      </c>
      <c r="M546" s="95" t="e">
        <f t="shared" si="75"/>
        <v>#REF!</v>
      </c>
      <c r="N546" s="95">
        <f t="shared" si="75"/>
        <v>0</v>
      </c>
      <c r="O546" s="92"/>
      <c r="P546" s="92"/>
      <c r="Q546" s="92"/>
      <c r="R546" s="92"/>
      <c r="S546" s="93" t="e">
        <f t="shared" si="73"/>
        <v>#REF!</v>
      </c>
      <c r="T546" s="94"/>
      <c r="U546" s="94"/>
      <c r="V546" s="94"/>
      <c r="W546" s="94"/>
      <c r="X546" s="96" t="e">
        <f t="shared" si="76"/>
        <v>#REF!</v>
      </c>
      <c r="Y546" s="102" t="e">
        <f t="shared" si="76"/>
        <v>#REF!</v>
      </c>
      <c r="AC546" s="108">
        <v>1359.43</v>
      </c>
    </row>
    <row r="547" spans="1:29" x14ac:dyDescent="0.2">
      <c r="A547" s="88" t="e">
        <f>#REF!</f>
        <v>#REF!</v>
      </c>
      <c r="B547" s="89">
        <v>15</v>
      </c>
      <c r="C547" s="90" t="e">
        <f>#REF!</f>
        <v>#REF!</v>
      </c>
      <c r="D547" s="95">
        <f t="shared" si="75"/>
        <v>0</v>
      </c>
      <c r="E547" s="95">
        <f t="shared" si="75"/>
        <v>0</v>
      </c>
      <c r="F547" s="95">
        <f t="shared" si="75"/>
        <v>0</v>
      </c>
      <c r="G547" s="95">
        <f t="shared" si="75"/>
        <v>0</v>
      </c>
      <c r="H547" s="95" t="e">
        <f t="shared" si="75"/>
        <v>#REF!</v>
      </c>
      <c r="I547" s="95">
        <f t="shared" si="75"/>
        <v>0</v>
      </c>
      <c r="J547" s="95">
        <f t="shared" si="75"/>
        <v>0</v>
      </c>
      <c r="K547" s="95">
        <f t="shared" si="75"/>
        <v>0</v>
      </c>
      <c r="L547" s="95">
        <f t="shared" si="75"/>
        <v>0</v>
      </c>
      <c r="M547" s="95" t="e">
        <f t="shared" si="75"/>
        <v>#REF!</v>
      </c>
      <c r="N547" s="95">
        <f t="shared" si="75"/>
        <v>0</v>
      </c>
      <c r="O547" s="92"/>
      <c r="P547" s="92"/>
      <c r="Q547" s="92"/>
      <c r="R547" s="92"/>
      <c r="S547" s="93" t="e">
        <f t="shared" si="73"/>
        <v>#REF!</v>
      </c>
      <c r="T547" s="94"/>
      <c r="U547" s="94"/>
      <c r="V547" s="94"/>
      <c r="W547" s="94"/>
      <c r="X547" s="96" t="e">
        <f t="shared" si="76"/>
        <v>#REF!</v>
      </c>
      <c r="Y547" s="102" t="e">
        <f t="shared" si="76"/>
        <v>#REF!</v>
      </c>
      <c r="AC547" s="108">
        <v>1386.99</v>
      </c>
    </row>
    <row r="548" spans="1:29" x14ac:dyDescent="0.2">
      <c r="A548" s="88" t="e">
        <f>#REF!</f>
        <v>#REF!</v>
      </c>
      <c r="B548" s="89">
        <v>16</v>
      </c>
      <c r="C548" s="90" t="e">
        <f>#REF!</f>
        <v>#REF!</v>
      </c>
      <c r="D548" s="95">
        <f t="shared" si="75"/>
        <v>0</v>
      </c>
      <c r="E548" s="95">
        <f t="shared" si="75"/>
        <v>0</v>
      </c>
      <c r="F548" s="95">
        <f t="shared" si="75"/>
        <v>0</v>
      </c>
      <c r="G548" s="95">
        <f t="shared" si="75"/>
        <v>0</v>
      </c>
      <c r="H548" s="95" t="e">
        <f t="shared" si="75"/>
        <v>#REF!</v>
      </c>
      <c r="I548" s="95">
        <f t="shared" si="75"/>
        <v>0</v>
      </c>
      <c r="J548" s="95">
        <f t="shared" si="75"/>
        <v>0</v>
      </c>
      <c r="K548" s="95">
        <f t="shared" si="75"/>
        <v>0</v>
      </c>
      <c r="L548" s="95">
        <f t="shared" si="75"/>
        <v>0</v>
      </c>
      <c r="M548" s="95" t="e">
        <f t="shared" si="75"/>
        <v>#REF!</v>
      </c>
      <c r="N548" s="95">
        <f t="shared" si="75"/>
        <v>0</v>
      </c>
      <c r="O548" s="92"/>
      <c r="P548" s="92"/>
      <c r="Q548" s="92"/>
      <c r="R548" s="92"/>
      <c r="S548" s="93" t="e">
        <f t="shared" si="73"/>
        <v>#REF!</v>
      </c>
      <c r="T548" s="94"/>
      <c r="U548" s="94"/>
      <c r="V548" s="94"/>
      <c r="W548" s="94"/>
      <c r="X548" s="96" t="e">
        <f t="shared" si="76"/>
        <v>#REF!</v>
      </c>
      <c r="Y548" s="102" t="e">
        <f t="shared" si="76"/>
        <v>#REF!</v>
      </c>
      <c r="AC548" s="108">
        <v>1401.64</v>
      </c>
    </row>
    <row r="549" spans="1:29" x14ac:dyDescent="0.2">
      <c r="A549" s="88" t="e">
        <f>#REF!</f>
        <v>#REF!</v>
      </c>
      <c r="B549" s="89">
        <v>17</v>
      </c>
      <c r="C549" s="90" t="e">
        <f>#REF!</f>
        <v>#REF!</v>
      </c>
      <c r="D549" s="95">
        <f t="shared" si="75"/>
        <v>0</v>
      </c>
      <c r="E549" s="95">
        <f t="shared" si="75"/>
        <v>0</v>
      </c>
      <c r="F549" s="95">
        <f t="shared" si="75"/>
        <v>0</v>
      </c>
      <c r="G549" s="95">
        <f t="shared" si="75"/>
        <v>0</v>
      </c>
      <c r="H549" s="95" t="e">
        <f t="shared" si="75"/>
        <v>#REF!</v>
      </c>
      <c r="I549" s="95">
        <f t="shared" si="75"/>
        <v>0</v>
      </c>
      <c r="J549" s="95">
        <f t="shared" si="75"/>
        <v>0</v>
      </c>
      <c r="K549" s="95">
        <f t="shared" si="75"/>
        <v>0</v>
      </c>
      <c r="L549" s="95">
        <f t="shared" si="75"/>
        <v>0</v>
      </c>
      <c r="M549" s="95" t="e">
        <f t="shared" si="75"/>
        <v>#REF!</v>
      </c>
      <c r="N549" s="95">
        <f t="shared" si="75"/>
        <v>0</v>
      </c>
      <c r="O549" s="92"/>
      <c r="P549" s="92"/>
      <c r="Q549" s="92"/>
      <c r="R549" s="92"/>
      <c r="S549" s="93" t="e">
        <f t="shared" si="73"/>
        <v>#REF!</v>
      </c>
      <c r="T549" s="94"/>
      <c r="U549" s="94"/>
      <c r="V549" s="94"/>
      <c r="W549" s="94"/>
      <c r="X549" s="96" t="e">
        <f t="shared" si="76"/>
        <v>#REF!</v>
      </c>
      <c r="Y549" s="102" t="e">
        <f t="shared" si="76"/>
        <v>#REF!</v>
      </c>
      <c r="AC549" s="108">
        <v>1392.22</v>
      </c>
    </row>
    <row r="550" spans="1:29" x14ac:dyDescent="0.2">
      <c r="A550" s="88" t="e">
        <f>#REF!</f>
        <v>#REF!</v>
      </c>
      <c r="B550" s="89">
        <v>18</v>
      </c>
      <c r="C550" s="90" t="e">
        <f>#REF!</f>
        <v>#REF!</v>
      </c>
      <c r="D550" s="95">
        <f t="shared" ref="D550:N565" si="77">D549</f>
        <v>0</v>
      </c>
      <c r="E550" s="95">
        <f t="shared" si="77"/>
        <v>0</v>
      </c>
      <c r="F550" s="95">
        <f t="shared" si="77"/>
        <v>0</v>
      </c>
      <c r="G550" s="95">
        <f t="shared" si="77"/>
        <v>0</v>
      </c>
      <c r="H550" s="95" t="e">
        <f t="shared" si="77"/>
        <v>#REF!</v>
      </c>
      <c r="I550" s="95">
        <f t="shared" si="77"/>
        <v>0</v>
      </c>
      <c r="J550" s="95">
        <f t="shared" si="77"/>
        <v>0</v>
      </c>
      <c r="K550" s="95">
        <f t="shared" si="77"/>
        <v>0</v>
      </c>
      <c r="L550" s="95">
        <f t="shared" si="77"/>
        <v>0</v>
      </c>
      <c r="M550" s="95" t="e">
        <f t="shared" si="77"/>
        <v>#REF!</v>
      </c>
      <c r="N550" s="95">
        <f t="shared" si="77"/>
        <v>0</v>
      </c>
      <c r="O550" s="92"/>
      <c r="P550" s="92"/>
      <c r="Q550" s="92"/>
      <c r="R550" s="92"/>
      <c r="S550" s="93" t="e">
        <f t="shared" si="73"/>
        <v>#REF!</v>
      </c>
      <c r="T550" s="94"/>
      <c r="U550" s="94"/>
      <c r="V550" s="94"/>
      <c r="W550" s="94"/>
      <c r="X550" s="96" t="e">
        <f t="shared" ref="X550:Y565" si="78">X549</f>
        <v>#REF!</v>
      </c>
      <c r="Y550" s="102" t="e">
        <f t="shared" si="78"/>
        <v>#REF!</v>
      </c>
      <c r="AC550" s="108">
        <v>1370.78</v>
      </c>
    </row>
    <row r="551" spans="1:29" x14ac:dyDescent="0.2">
      <c r="A551" s="88" t="e">
        <f>#REF!</f>
        <v>#REF!</v>
      </c>
      <c r="B551" s="89">
        <v>19</v>
      </c>
      <c r="C551" s="90" t="e">
        <f>#REF!</f>
        <v>#REF!</v>
      </c>
      <c r="D551" s="95">
        <f t="shared" si="77"/>
        <v>0</v>
      </c>
      <c r="E551" s="95">
        <f t="shared" si="77"/>
        <v>0</v>
      </c>
      <c r="F551" s="95">
        <f t="shared" si="77"/>
        <v>0</v>
      </c>
      <c r="G551" s="95">
        <f t="shared" si="77"/>
        <v>0</v>
      </c>
      <c r="H551" s="95" t="e">
        <f t="shared" si="77"/>
        <v>#REF!</v>
      </c>
      <c r="I551" s="95">
        <f t="shared" si="77"/>
        <v>0</v>
      </c>
      <c r="J551" s="95">
        <f t="shared" si="77"/>
        <v>0</v>
      </c>
      <c r="K551" s="95">
        <f t="shared" si="77"/>
        <v>0</v>
      </c>
      <c r="L551" s="95">
        <f t="shared" si="77"/>
        <v>0</v>
      </c>
      <c r="M551" s="95" t="e">
        <f t="shared" si="77"/>
        <v>#REF!</v>
      </c>
      <c r="N551" s="95">
        <f t="shared" si="77"/>
        <v>0</v>
      </c>
      <c r="O551" s="92"/>
      <c r="P551" s="92"/>
      <c r="Q551" s="92"/>
      <c r="R551" s="92"/>
      <c r="S551" s="93" t="e">
        <f t="shared" si="73"/>
        <v>#REF!</v>
      </c>
      <c r="T551" s="94"/>
      <c r="U551" s="94"/>
      <c r="V551" s="94"/>
      <c r="W551" s="94"/>
      <c r="X551" s="96" t="e">
        <f t="shared" si="78"/>
        <v>#REF!</v>
      </c>
      <c r="Y551" s="102" t="e">
        <f t="shared" si="78"/>
        <v>#REF!</v>
      </c>
      <c r="AC551" s="108">
        <v>1327.78</v>
      </c>
    </row>
    <row r="552" spans="1:29" x14ac:dyDescent="0.2">
      <c r="A552" s="88" t="e">
        <f>#REF!</f>
        <v>#REF!</v>
      </c>
      <c r="B552" s="89">
        <v>20</v>
      </c>
      <c r="C552" s="90" t="e">
        <f>#REF!</f>
        <v>#REF!</v>
      </c>
      <c r="D552" s="95">
        <f t="shared" si="77"/>
        <v>0</v>
      </c>
      <c r="E552" s="95">
        <f t="shared" si="77"/>
        <v>0</v>
      </c>
      <c r="F552" s="95">
        <f t="shared" si="77"/>
        <v>0</v>
      </c>
      <c r="G552" s="95">
        <f t="shared" si="77"/>
        <v>0</v>
      </c>
      <c r="H552" s="95" t="e">
        <f t="shared" si="77"/>
        <v>#REF!</v>
      </c>
      <c r="I552" s="95">
        <f t="shared" si="77"/>
        <v>0</v>
      </c>
      <c r="J552" s="95">
        <f t="shared" si="77"/>
        <v>0</v>
      </c>
      <c r="K552" s="95">
        <f t="shared" si="77"/>
        <v>0</v>
      </c>
      <c r="L552" s="95">
        <f t="shared" si="77"/>
        <v>0</v>
      </c>
      <c r="M552" s="95" t="e">
        <f t="shared" si="77"/>
        <v>#REF!</v>
      </c>
      <c r="N552" s="95">
        <f t="shared" si="77"/>
        <v>0</v>
      </c>
      <c r="O552" s="92"/>
      <c r="P552" s="92"/>
      <c r="Q552" s="92"/>
      <c r="R552" s="92"/>
      <c r="S552" s="93" t="e">
        <f t="shared" si="73"/>
        <v>#REF!</v>
      </c>
      <c r="T552" s="94"/>
      <c r="U552" s="94"/>
      <c r="V552" s="94"/>
      <c r="W552" s="94"/>
      <c r="X552" s="96" t="e">
        <f t="shared" si="78"/>
        <v>#REF!</v>
      </c>
      <c r="Y552" s="102" t="e">
        <f t="shared" si="78"/>
        <v>#REF!</v>
      </c>
      <c r="AC552" s="108">
        <v>1276.26</v>
      </c>
    </row>
    <row r="553" spans="1:29" x14ac:dyDescent="0.2">
      <c r="A553" s="88" t="e">
        <f>#REF!</f>
        <v>#REF!</v>
      </c>
      <c r="B553" s="89">
        <v>21</v>
      </c>
      <c r="C553" s="90" t="e">
        <f>#REF!</f>
        <v>#REF!</v>
      </c>
      <c r="D553" s="95">
        <f t="shared" si="77"/>
        <v>0</v>
      </c>
      <c r="E553" s="95">
        <f t="shared" si="77"/>
        <v>0</v>
      </c>
      <c r="F553" s="95">
        <f t="shared" si="77"/>
        <v>0</v>
      </c>
      <c r="G553" s="95">
        <f t="shared" si="77"/>
        <v>0</v>
      </c>
      <c r="H553" s="95" t="e">
        <f t="shared" si="77"/>
        <v>#REF!</v>
      </c>
      <c r="I553" s="95">
        <f t="shared" si="77"/>
        <v>0</v>
      </c>
      <c r="J553" s="95">
        <f t="shared" si="77"/>
        <v>0</v>
      </c>
      <c r="K553" s="95">
        <f t="shared" si="77"/>
        <v>0</v>
      </c>
      <c r="L553" s="95">
        <f t="shared" si="77"/>
        <v>0</v>
      </c>
      <c r="M553" s="95" t="e">
        <f t="shared" si="77"/>
        <v>#REF!</v>
      </c>
      <c r="N553" s="95">
        <f t="shared" si="77"/>
        <v>0</v>
      </c>
      <c r="O553" s="92"/>
      <c r="P553" s="92"/>
      <c r="Q553" s="92"/>
      <c r="R553" s="92"/>
      <c r="S553" s="93" t="e">
        <f t="shared" si="73"/>
        <v>#REF!</v>
      </c>
      <c r="T553" s="94"/>
      <c r="U553" s="94"/>
      <c r="V553" s="94"/>
      <c r="W553" s="94"/>
      <c r="X553" s="96" t="e">
        <f t="shared" si="78"/>
        <v>#REF!</v>
      </c>
      <c r="Y553" s="102" t="e">
        <f t="shared" si="78"/>
        <v>#REF!</v>
      </c>
      <c r="AC553" s="108">
        <v>1259.2</v>
      </c>
    </row>
    <row r="554" spans="1:29" x14ac:dyDescent="0.2">
      <c r="A554" s="88" t="e">
        <f>#REF!</f>
        <v>#REF!</v>
      </c>
      <c r="B554" s="89">
        <v>22</v>
      </c>
      <c r="C554" s="90" t="e">
        <f>#REF!</f>
        <v>#REF!</v>
      </c>
      <c r="D554" s="95">
        <f t="shared" si="77"/>
        <v>0</v>
      </c>
      <c r="E554" s="95">
        <f t="shared" si="77"/>
        <v>0</v>
      </c>
      <c r="F554" s="95">
        <f t="shared" si="77"/>
        <v>0</v>
      </c>
      <c r="G554" s="95">
        <f t="shared" si="77"/>
        <v>0</v>
      </c>
      <c r="H554" s="95" t="e">
        <f t="shared" si="77"/>
        <v>#REF!</v>
      </c>
      <c r="I554" s="95">
        <f t="shared" si="77"/>
        <v>0</v>
      </c>
      <c r="J554" s="95">
        <f t="shared" si="77"/>
        <v>0</v>
      </c>
      <c r="K554" s="95">
        <f t="shared" si="77"/>
        <v>0</v>
      </c>
      <c r="L554" s="95">
        <f t="shared" si="77"/>
        <v>0</v>
      </c>
      <c r="M554" s="95" t="e">
        <f t="shared" si="77"/>
        <v>#REF!</v>
      </c>
      <c r="N554" s="95">
        <f t="shared" si="77"/>
        <v>0</v>
      </c>
      <c r="O554" s="92"/>
      <c r="P554" s="92"/>
      <c r="Q554" s="92"/>
      <c r="R554" s="92"/>
      <c r="S554" s="93" t="e">
        <f t="shared" si="73"/>
        <v>#REF!</v>
      </c>
      <c r="T554" s="94"/>
      <c r="U554" s="94"/>
      <c r="V554" s="94"/>
      <c r="W554" s="94"/>
      <c r="X554" s="96" t="e">
        <f t="shared" si="78"/>
        <v>#REF!</v>
      </c>
      <c r="Y554" s="102" t="e">
        <f t="shared" si="78"/>
        <v>#REF!</v>
      </c>
      <c r="AC554" s="108">
        <v>1234.42</v>
      </c>
    </row>
    <row r="555" spans="1:29" x14ac:dyDescent="0.2">
      <c r="A555" s="88" t="e">
        <f>#REF!</f>
        <v>#REF!</v>
      </c>
      <c r="B555" s="89">
        <v>23</v>
      </c>
      <c r="C555" s="90" t="e">
        <f>#REF!</f>
        <v>#REF!</v>
      </c>
      <c r="D555" s="95">
        <f t="shared" si="77"/>
        <v>0</v>
      </c>
      <c r="E555" s="95">
        <f t="shared" si="77"/>
        <v>0</v>
      </c>
      <c r="F555" s="95">
        <f t="shared" si="77"/>
        <v>0</v>
      </c>
      <c r="G555" s="95">
        <f t="shared" si="77"/>
        <v>0</v>
      </c>
      <c r="H555" s="95" t="e">
        <f t="shared" si="77"/>
        <v>#REF!</v>
      </c>
      <c r="I555" s="95">
        <f t="shared" si="77"/>
        <v>0</v>
      </c>
      <c r="J555" s="95">
        <f t="shared" si="77"/>
        <v>0</v>
      </c>
      <c r="K555" s="95">
        <f t="shared" si="77"/>
        <v>0</v>
      </c>
      <c r="L555" s="95">
        <f t="shared" si="77"/>
        <v>0</v>
      </c>
      <c r="M555" s="95" t="e">
        <f t="shared" si="77"/>
        <v>#REF!</v>
      </c>
      <c r="N555" s="95">
        <f t="shared" si="77"/>
        <v>0</v>
      </c>
      <c r="O555" s="92"/>
      <c r="P555" s="92"/>
      <c r="Q555" s="92"/>
      <c r="R555" s="92"/>
      <c r="S555" s="93" t="e">
        <f t="shared" si="73"/>
        <v>#REF!</v>
      </c>
      <c r="T555" s="94"/>
      <c r="U555" s="94"/>
      <c r="V555" s="94"/>
      <c r="W555" s="94"/>
      <c r="X555" s="96" t="e">
        <f t="shared" si="78"/>
        <v>#REF!</v>
      </c>
      <c r="Y555" s="102" t="e">
        <f t="shared" si="78"/>
        <v>#REF!</v>
      </c>
      <c r="AC555" s="108">
        <v>1333.75</v>
      </c>
    </row>
    <row r="556" spans="1:29" x14ac:dyDescent="0.2">
      <c r="A556" s="88" t="e">
        <f>#REF!</f>
        <v>#REF!</v>
      </c>
      <c r="B556" s="89">
        <v>24</v>
      </c>
      <c r="C556" s="90" t="e">
        <f>#REF!</f>
        <v>#REF!</v>
      </c>
      <c r="D556" s="95">
        <f t="shared" si="77"/>
        <v>0</v>
      </c>
      <c r="E556" s="95">
        <f t="shared" si="77"/>
        <v>0</v>
      </c>
      <c r="F556" s="95">
        <f t="shared" si="77"/>
        <v>0</v>
      </c>
      <c r="G556" s="95">
        <f t="shared" si="77"/>
        <v>0</v>
      </c>
      <c r="H556" s="95" t="e">
        <f t="shared" si="77"/>
        <v>#REF!</v>
      </c>
      <c r="I556" s="95">
        <f t="shared" si="77"/>
        <v>0</v>
      </c>
      <c r="J556" s="95">
        <f t="shared" si="77"/>
        <v>0</v>
      </c>
      <c r="K556" s="95">
        <f t="shared" si="77"/>
        <v>0</v>
      </c>
      <c r="L556" s="95">
        <f t="shared" si="77"/>
        <v>0</v>
      </c>
      <c r="M556" s="95" t="e">
        <f t="shared" si="77"/>
        <v>#REF!</v>
      </c>
      <c r="N556" s="95">
        <f t="shared" si="77"/>
        <v>0</v>
      </c>
      <c r="O556" s="92"/>
      <c r="P556" s="92"/>
      <c r="Q556" s="92"/>
      <c r="R556" s="92"/>
      <c r="S556" s="93" t="e">
        <f t="shared" si="73"/>
        <v>#REF!</v>
      </c>
      <c r="T556" s="94"/>
      <c r="U556" s="94"/>
      <c r="V556" s="94"/>
      <c r="W556" s="94"/>
      <c r="X556" s="96" t="e">
        <f t="shared" si="78"/>
        <v>#REF!</v>
      </c>
      <c r="Y556" s="102" t="e">
        <f t="shared" si="78"/>
        <v>#REF!</v>
      </c>
      <c r="AC556" s="108">
        <v>1324.42</v>
      </c>
    </row>
    <row r="557" spans="1:29" x14ac:dyDescent="0.2">
      <c r="A557" s="88" t="e">
        <f>#REF!</f>
        <v>#REF!</v>
      </c>
      <c r="B557" s="89">
        <v>1</v>
      </c>
      <c r="C557" s="90" t="e">
        <f>#REF!</f>
        <v>#REF!</v>
      </c>
      <c r="D557" s="95">
        <f t="shared" si="77"/>
        <v>0</v>
      </c>
      <c r="E557" s="95">
        <f t="shared" si="77"/>
        <v>0</v>
      </c>
      <c r="F557" s="95">
        <f t="shared" si="77"/>
        <v>0</v>
      </c>
      <c r="G557" s="95">
        <f t="shared" si="77"/>
        <v>0</v>
      </c>
      <c r="H557" s="95" t="e">
        <f t="shared" si="77"/>
        <v>#REF!</v>
      </c>
      <c r="I557" s="95">
        <f t="shared" si="77"/>
        <v>0</v>
      </c>
      <c r="J557" s="95">
        <f t="shared" si="77"/>
        <v>0</v>
      </c>
      <c r="K557" s="95">
        <f t="shared" si="77"/>
        <v>0</v>
      </c>
      <c r="L557" s="95">
        <f t="shared" si="77"/>
        <v>0</v>
      </c>
      <c r="M557" s="95" t="e">
        <f t="shared" si="77"/>
        <v>#REF!</v>
      </c>
      <c r="N557" s="95">
        <f t="shared" si="77"/>
        <v>0</v>
      </c>
      <c r="O557" s="92"/>
      <c r="P557" s="92"/>
      <c r="Q557" s="92"/>
      <c r="R557" s="92"/>
      <c r="S557" s="93" t="e">
        <f t="shared" si="73"/>
        <v>#REF!</v>
      </c>
      <c r="T557" s="94"/>
      <c r="U557" s="94"/>
      <c r="V557" s="94"/>
      <c r="W557" s="94"/>
      <c r="X557" s="96" t="e">
        <f t="shared" si="78"/>
        <v>#REF!</v>
      </c>
      <c r="Y557" s="102" t="e">
        <f t="shared" si="78"/>
        <v>#REF!</v>
      </c>
      <c r="AC557" s="108">
        <f t="array" ref="AC557:AC580">TRANSPOSE('менее 670  3_4ЦК'!B434:Y434)</f>
        <v>1409.9</v>
      </c>
    </row>
    <row r="558" spans="1:29" x14ac:dyDescent="0.2">
      <c r="A558" s="88" t="e">
        <f>#REF!</f>
        <v>#REF!</v>
      </c>
      <c r="B558" s="89">
        <v>2</v>
      </c>
      <c r="C558" s="90" t="e">
        <f>#REF!</f>
        <v>#REF!</v>
      </c>
      <c r="D558" s="95">
        <f t="shared" si="77"/>
        <v>0</v>
      </c>
      <c r="E558" s="95">
        <f t="shared" si="77"/>
        <v>0</v>
      </c>
      <c r="F558" s="95">
        <f t="shared" si="77"/>
        <v>0</v>
      </c>
      <c r="G558" s="95">
        <f t="shared" si="77"/>
        <v>0</v>
      </c>
      <c r="H558" s="95" t="e">
        <f t="shared" si="77"/>
        <v>#REF!</v>
      </c>
      <c r="I558" s="95">
        <f t="shared" si="77"/>
        <v>0</v>
      </c>
      <c r="J558" s="95">
        <f t="shared" si="77"/>
        <v>0</v>
      </c>
      <c r="K558" s="95">
        <f t="shared" si="77"/>
        <v>0</v>
      </c>
      <c r="L558" s="95">
        <f t="shared" si="77"/>
        <v>0</v>
      </c>
      <c r="M558" s="95" t="e">
        <f t="shared" si="77"/>
        <v>#REF!</v>
      </c>
      <c r="N558" s="95">
        <f t="shared" si="77"/>
        <v>0</v>
      </c>
      <c r="O558" s="92"/>
      <c r="P558" s="92"/>
      <c r="Q558" s="92"/>
      <c r="R558" s="92"/>
      <c r="S558" s="93" t="e">
        <f t="shared" si="73"/>
        <v>#REF!</v>
      </c>
      <c r="T558" s="94"/>
      <c r="U558" s="94"/>
      <c r="V558" s="94"/>
      <c r="W558" s="94"/>
      <c r="X558" s="96" t="e">
        <f t="shared" si="78"/>
        <v>#REF!</v>
      </c>
      <c r="Y558" s="102" t="e">
        <f t="shared" si="78"/>
        <v>#REF!</v>
      </c>
      <c r="AC558" s="108">
        <v>1486.23</v>
      </c>
    </row>
    <row r="559" spans="1:29" x14ac:dyDescent="0.2">
      <c r="A559" s="88" t="e">
        <f>#REF!</f>
        <v>#REF!</v>
      </c>
      <c r="B559" s="89">
        <v>3</v>
      </c>
      <c r="C559" s="90" t="e">
        <f>#REF!</f>
        <v>#REF!</v>
      </c>
      <c r="D559" s="95">
        <f t="shared" si="77"/>
        <v>0</v>
      </c>
      <c r="E559" s="95">
        <f t="shared" si="77"/>
        <v>0</v>
      </c>
      <c r="F559" s="95">
        <f t="shared" si="77"/>
        <v>0</v>
      </c>
      <c r="G559" s="95">
        <f t="shared" si="77"/>
        <v>0</v>
      </c>
      <c r="H559" s="95" t="e">
        <f t="shared" si="77"/>
        <v>#REF!</v>
      </c>
      <c r="I559" s="95">
        <f t="shared" si="77"/>
        <v>0</v>
      </c>
      <c r="J559" s="95">
        <f t="shared" si="77"/>
        <v>0</v>
      </c>
      <c r="K559" s="95">
        <f t="shared" si="77"/>
        <v>0</v>
      </c>
      <c r="L559" s="95">
        <f t="shared" si="77"/>
        <v>0</v>
      </c>
      <c r="M559" s="95" t="e">
        <f t="shared" si="77"/>
        <v>#REF!</v>
      </c>
      <c r="N559" s="95">
        <f t="shared" si="77"/>
        <v>0</v>
      </c>
      <c r="O559" s="92"/>
      <c r="P559" s="92"/>
      <c r="Q559" s="92"/>
      <c r="R559" s="92"/>
      <c r="S559" s="93" t="e">
        <f t="shared" si="73"/>
        <v>#REF!</v>
      </c>
      <c r="T559" s="94"/>
      <c r="U559" s="94"/>
      <c r="V559" s="94"/>
      <c r="W559" s="94"/>
      <c r="X559" s="96" t="e">
        <f t="shared" si="78"/>
        <v>#REF!</v>
      </c>
      <c r="Y559" s="102" t="e">
        <f t="shared" si="78"/>
        <v>#REF!</v>
      </c>
      <c r="AC559" s="108">
        <v>1543.11</v>
      </c>
    </row>
    <row r="560" spans="1:29" x14ac:dyDescent="0.2">
      <c r="A560" s="88" t="e">
        <f>#REF!</f>
        <v>#REF!</v>
      </c>
      <c r="B560" s="89">
        <v>4</v>
      </c>
      <c r="C560" s="90" t="e">
        <f>#REF!</f>
        <v>#REF!</v>
      </c>
      <c r="D560" s="95">
        <f t="shared" si="77"/>
        <v>0</v>
      </c>
      <c r="E560" s="95">
        <f t="shared" si="77"/>
        <v>0</v>
      </c>
      <c r="F560" s="95">
        <f t="shared" si="77"/>
        <v>0</v>
      </c>
      <c r="G560" s="95">
        <f t="shared" si="77"/>
        <v>0</v>
      </c>
      <c r="H560" s="95" t="e">
        <f t="shared" si="77"/>
        <v>#REF!</v>
      </c>
      <c r="I560" s="95">
        <f t="shared" si="77"/>
        <v>0</v>
      </c>
      <c r="J560" s="95">
        <f t="shared" si="77"/>
        <v>0</v>
      </c>
      <c r="K560" s="95">
        <f t="shared" si="77"/>
        <v>0</v>
      </c>
      <c r="L560" s="95">
        <f t="shared" si="77"/>
        <v>0</v>
      </c>
      <c r="M560" s="95" t="e">
        <f t="shared" si="77"/>
        <v>#REF!</v>
      </c>
      <c r="N560" s="95">
        <f t="shared" si="77"/>
        <v>0</v>
      </c>
      <c r="O560" s="92"/>
      <c r="P560" s="92"/>
      <c r="Q560" s="92"/>
      <c r="R560" s="92"/>
      <c r="S560" s="93" t="e">
        <f t="shared" si="73"/>
        <v>#REF!</v>
      </c>
      <c r="T560" s="94"/>
      <c r="U560" s="94"/>
      <c r="V560" s="94"/>
      <c r="W560" s="94"/>
      <c r="X560" s="96" t="e">
        <f t="shared" si="78"/>
        <v>#REF!</v>
      </c>
      <c r="Y560" s="102" t="e">
        <f t="shared" si="78"/>
        <v>#REF!</v>
      </c>
      <c r="AC560" s="108">
        <v>1562.13</v>
      </c>
    </row>
    <row r="561" spans="1:29" x14ac:dyDescent="0.2">
      <c r="A561" s="88" t="e">
        <f>#REF!</f>
        <v>#REF!</v>
      </c>
      <c r="B561" s="89">
        <v>5</v>
      </c>
      <c r="C561" s="90" t="e">
        <f>#REF!</f>
        <v>#REF!</v>
      </c>
      <c r="D561" s="95">
        <f t="shared" si="77"/>
        <v>0</v>
      </c>
      <c r="E561" s="95">
        <f t="shared" si="77"/>
        <v>0</v>
      </c>
      <c r="F561" s="95">
        <f t="shared" si="77"/>
        <v>0</v>
      </c>
      <c r="G561" s="95">
        <f t="shared" si="77"/>
        <v>0</v>
      </c>
      <c r="H561" s="95" t="e">
        <f t="shared" si="77"/>
        <v>#REF!</v>
      </c>
      <c r="I561" s="95">
        <f t="shared" si="77"/>
        <v>0</v>
      </c>
      <c r="J561" s="95">
        <f t="shared" si="77"/>
        <v>0</v>
      </c>
      <c r="K561" s="95">
        <f t="shared" si="77"/>
        <v>0</v>
      </c>
      <c r="L561" s="95">
        <f t="shared" si="77"/>
        <v>0</v>
      </c>
      <c r="M561" s="95" t="e">
        <f t="shared" si="77"/>
        <v>#REF!</v>
      </c>
      <c r="N561" s="95">
        <f t="shared" si="77"/>
        <v>0</v>
      </c>
      <c r="O561" s="92"/>
      <c r="P561" s="92"/>
      <c r="Q561" s="92"/>
      <c r="R561" s="92"/>
      <c r="S561" s="93" t="e">
        <f t="shared" si="73"/>
        <v>#REF!</v>
      </c>
      <c r="T561" s="94"/>
      <c r="U561" s="94"/>
      <c r="V561" s="94"/>
      <c r="W561" s="94"/>
      <c r="X561" s="96" t="e">
        <f t="shared" si="78"/>
        <v>#REF!</v>
      </c>
      <c r="Y561" s="102" t="e">
        <f t="shared" si="78"/>
        <v>#REF!</v>
      </c>
      <c r="AC561" s="108">
        <v>1583.75</v>
      </c>
    </row>
    <row r="562" spans="1:29" x14ac:dyDescent="0.2">
      <c r="A562" s="88" t="e">
        <f>#REF!</f>
        <v>#REF!</v>
      </c>
      <c r="B562" s="89">
        <v>6</v>
      </c>
      <c r="C562" s="90" t="e">
        <f>#REF!</f>
        <v>#REF!</v>
      </c>
      <c r="D562" s="95">
        <f t="shared" si="77"/>
        <v>0</v>
      </c>
      <c r="E562" s="95">
        <f t="shared" si="77"/>
        <v>0</v>
      </c>
      <c r="F562" s="95">
        <f t="shared" si="77"/>
        <v>0</v>
      </c>
      <c r="G562" s="95">
        <f t="shared" si="77"/>
        <v>0</v>
      </c>
      <c r="H562" s="95" t="e">
        <f t="shared" si="77"/>
        <v>#REF!</v>
      </c>
      <c r="I562" s="95">
        <f t="shared" si="77"/>
        <v>0</v>
      </c>
      <c r="J562" s="95">
        <f t="shared" si="77"/>
        <v>0</v>
      </c>
      <c r="K562" s="95">
        <f t="shared" si="77"/>
        <v>0</v>
      </c>
      <c r="L562" s="95">
        <f t="shared" si="77"/>
        <v>0</v>
      </c>
      <c r="M562" s="95" t="e">
        <f t="shared" si="77"/>
        <v>#REF!</v>
      </c>
      <c r="N562" s="95">
        <f t="shared" si="77"/>
        <v>0</v>
      </c>
      <c r="O562" s="92"/>
      <c r="P562" s="92"/>
      <c r="Q562" s="92"/>
      <c r="R562" s="92"/>
      <c r="S562" s="93" t="e">
        <f t="shared" si="73"/>
        <v>#REF!</v>
      </c>
      <c r="T562" s="94"/>
      <c r="U562" s="94"/>
      <c r="V562" s="94"/>
      <c r="W562" s="94"/>
      <c r="X562" s="96" t="e">
        <f t="shared" si="78"/>
        <v>#REF!</v>
      </c>
      <c r="Y562" s="102" t="e">
        <f t="shared" si="78"/>
        <v>#REF!</v>
      </c>
      <c r="AC562" s="108">
        <v>1544.95</v>
      </c>
    </row>
    <row r="563" spans="1:29" x14ac:dyDescent="0.2">
      <c r="A563" s="88" t="e">
        <f>#REF!</f>
        <v>#REF!</v>
      </c>
      <c r="B563" s="89">
        <v>7</v>
      </c>
      <c r="C563" s="90" t="e">
        <f>#REF!</f>
        <v>#REF!</v>
      </c>
      <c r="D563" s="95">
        <f t="shared" si="77"/>
        <v>0</v>
      </c>
      <c r="E563" s="95">
        <f t="shared" si="77"/>
        <v>0</v>
      </c>
      <c r="F563" s="95">
        <f t="shared" si="77"/>
        <v>0</v>
      </c>
      <c r="G563" s="95">
        <f t="shared" si="77"/>
        <v>0</v>
      </c>
      <c r="H563" s="95" t="e">
        <f t="shared" si="77"/>
        <v>#REF!</v>
      </c>
      <c r="I563" s="95">
        <f t="shared" si="77"/>
        <v>0</v>
      </c>
      <c r="J563" s="95">
        <f t="shared" si="77"/>
        <v>0</v>
      </c>
      <c r="K563" s="95">
        <f t="shared" si="77"/>
        <v>0</v>
      </c>
      <c r="L563" s="95">
        <f t="shared" si="77"/>
        <v>0</v>
      </c>
      <c r="M563" s="95" t="e">
        <f t="shared" si="77"/>
        <v>#REF!</v>
      </c>
      <c r="N563" s="95">
        <f t="shared" si="77"/>
        <v>0</v>
      </c>
      <c r="O563" s="92"/>
      <c r="P563" s="92"/>
      <c r="Q563" s="92"/>
      <c r="R563" s="92"/>
      <c r="S563" s="93" t="e">
        <f t="shared" si="73"/>
        <v>#REF!</v>
      </c>
      <c r="T563" s="94"/>
      <c r="U563" s="94"/>
      <c r="V563" s="94"/>
      <c r="W563" s="94"/>
      <c r="X563" s="96" t="e">
        <f t="shared" si="78"/>
        <v>#REF!</v>
      </c>
      <c r="Y563" s="102" t="e">
        <f t="shared" si="78"/>
        <v>#REF!</v>
      </c>
      <c r="AC563" s="108">
        <v>1481.72</v>
      </c>
    </row>
    <row r="564" spans="1:29" x14ac:dyDescent="0.2">
      <c r="A564" s="88" t="e">
        <f>#REF!</f>
        <v>#REF!</v>
      </c>
      <c r="B564" s="89">
        <v>8</v>
      </c>
      <c r="C564" s="90" t="e">
        <f>#REF!</f>
        <v>#REF!</v>
      </c>
      <c r="D564" s="95">
        <f t="shared" si="77"/>
        <v>0</v>
      </c>
      <c r="E564" s="95">
        <f t="shared" si="77"/>
        <v>0</v>
      </c>
      <c r="F564" s="95">
        <f t="shared" si="77"/>
        <v>0</v>
      </c>
      <c r="G564" s="95">
        <f t="shared" si="77"/>
        <v>0</v>
      </c>
      <c r="H564" s="95" t="e">
        <f t="shared" si="77"/>
        <v>#REF!</v>
      </c>
      <c r="I564" s="95">
        <f t="shared" si="77"/>
        <v>0</v>
      </c>
      <c r="J564" s="95">
        <f t="shared" si="77"/>
        <v>0</v>
      </c>
      <c r="K564" s="95">
        <f t="shared" si="77"/>
        <v>0</v>
      </c>
      <c r="L564" s="95">
        <f t="shared" si="77"/>
        <v>0</v>
      </c>
      <c r="M564" s="95" t="e">
        <f t="shared" si="77"/>
        <v>#REF!</v>
      </c>
      <c r="N564" s="95">
        <f t="shared" si="77"/>
        <v>0</v>
      </c>
      <c r="O564" s="92"/>
      <c r="P564" s="92"/>
      <c r="Q564" s="92"/>
      <c r="R564" s="92"/>
      <c r="S564" s="93" t="e">
        <f t="shared" si="73"/>
        <v>#REF!</v>
      </c>
      <c r="T564" s="94"/>
      <c r="U564" s="94"/>
      <c r="V564" s="94"/>
      <c r="W564" s="94"/>
      <c r="X564" s="96" t="e">
        <f t="shared" si="78"/>
        <v>#REF!</v>
      </c>
      <c r="Y564" s="102" t="e">
        <f t="shared" si="78"/>
        <v>#REF!</v>
      </c>
      <c r="AC564" s="108">
        <v>1398.39</v>
      </c>
    </row>
    <row r="565" spans="1:29" x14ac:dyDescent="0.2">
      <c r="A565" s="88" t="e">
        <f>#REF!</f>
        <v>#REF!</v>
      </c>
      <c r="B565" s="89">
        <v>9</v>
      </c>
      <c r="C565" s="90" t="e">
        <f>#REF!</f>
        <v>#REF!</v>
      </c>
      <c r="D565" s="95">
        <f t="shared" si="77"/>
        <v>0</v>
      </c>
      <c r="E565" s="95">
        <f t="shared" si="77"/>
        <v>0</v>
      </c>
      <c r="F565" s="95">
        <f t="shared" si="77"/>
        <v>0</v>
      </c>
      <c r="G565" s="95">
        <f t="shared" si="77"/>
        <v>0</v>
      </c>
      <c r="H565" s="95" t="e">
        <f t="shared" si="77"/>
        <v>#REF!</v>
      </c>
      <c r="I565" s="95">
        <f t="shared" si="77"/>
        <v>0</v>
      </c>
      <c r="J565" s="95">
        <f t="shared" si="77"/>
        <v>0</v>
      </c>
      <c r="K565" s="95">
        <f t="shared" si="77"/>
        <v>0</v>
      </c>
      <c r="L565" s="95">
        <f t="shared" si="77"/>
        <v>0</v>
      </c>
      <c r="M565" s="95" t="e">
        <f t="shared" si="77"/>
        <v>#REF!</v>
      </c>
      <c r="N565" s="95">
        <f t="shared" si="77"/>
        <v>0</v>
      </c>
      <c r="O565" s="92"/>
      <c r="P565" s="92"/>
      <c r="Q565" s="92"/>
      <c r="R565" s="92"/>
      <c r="S565" s="93" t="e">
        <f t="shared" si="73"/>
        <v>#REF!</v>
      </c>
      <c r="T565" s="94"/>
      <c r="U565" s="94"/>
      <c r="V565" s="94"/>
      <c r="W565" s="94"/>
      <c r="X565" s="96" t="e">
        <f t="shared" si="78"/>
        <v>#REF!</v>
      </c>
      <c r="Y565" s="102" t="e">
        <f t="shared" si="78"/>
        <v>#REF!</v>
      </c>
      <c r="AC565" s="108">
        <v>1349.35</v>
      </c>
    </row>
    <row r="566" spans="1:29" x14ac:dyDescent="0.2">
      <c r="A566" s="88" t="e">
        <f>#REF!</f>
        <v>#REF!</v>
      </c>
      <c r="B566" s="89">
        <v>10</v>
      </c>
      <c r="C566" s="90" t="e">
        <f>#REF!</f>
        <v>#REF!</v>
      </c>
      <c r="D566" s="95">
        <f t="shared" ref="D566:N581" si="79">D565</f>
        <v>0</v>
      </c>
      <c r="E566" s="95">
        <f t="shared" si="79"/>
        <v>0</v>
      </c>
      <c r="F566" s="95">
        <f t="shared" si="79"/>
        <v>0</v>
      </c>
      <c r="G566" s="95">
        <f t="shared" si="79"/>
        <v>0</v>
      </c>
      <c r="H566" s="95" t="e">
        <f t="shared" si="79"/>
        <v>#REF!</v>
      </c>
      <c r="I566" s="95">
        <f t="shared" si="79"/>
        <v>0</v>
      </c>
      <c r="J566" s="95">
        <f t="shared" si="79"/>
        <v>0</v>
      </c>
      <c r="K566" s="95">
        <f t="shared" si="79"/>
        <v>0</v>
      </c>
      <c r="L566" s="95">
        <f t="shared" si="79"/>
        <v>0</v>
      </c>
      <c r="M566" s="95" t="e">
        <f t="shared" si="79"/>
        <v>#REF!</v>
      </c>
      <c r="N566" s="95">
        <f t="shared" si="79"/>
        <v>0</v>
      </c>
      <c r="O566" s="92"/>
      <c r="P566" s="92"/>
      <c r="Q566" s="92"/>
      <c r="R566" s="92"/>
      <c r="S566" s="93" t="e">
        <f t="shared" si="73"/>
        <v>#REF!</v>
      </c>
      <c r="T566" s="94"/>
      <c r="U566" s="94"/>
      <c r="V566" s="94"/>
      <c r="W566" s="94"/>
      <c r="X566" s="96" t="e">
        <f t="shared" ref="X566:Y581" si="80">X565</f>
        <v>#REF!</v>
      </c>
      <c r="Y566" s="102" t="e">
        <f t="shared" si="80"/>
        <v>#REF!</v>
      </c>
      <c r="AC566" s="108">
        <v>1286.56</v>
      </c>
    </row>
    <row r="567" spans="1:29" x14ac:dyDescent="0.2">
      <c r="A567" s="88" t="e">
        <f>#REF!</f>
        <v>#REF!</v>
      </c>
      <c r="B567" s="89">
        <v>11</v>
      </c>
      <c r="C567" s="90" t="e">
        <f>#REF!</f>
        <v>#REF!</v>
      </c>
      <c r="D567" s="95">
        <f t="shared" si="79"/>
        <v>0</v>
      </c>
      <c r="E567" s="95">
        <f t="shared" si="79"/>
        <v>0</v>
      </c>
      <c r="F567" s="95">
        <f t="shared" si="79"/>
        <v>0</v>
      </c>
      <c r="G567" s="95">
        <f t="shared" si="79"/>
        <v>0</v>
      </c>
      <c r="H567" s="95" t="e">
        <f t="shared" si="79"/>
        <v>#REF!</v>
      </c>
      <c r="I567" s="95">
        <f t="shared" si="79"/>
        <v>0</v>
      </c>
      <c r="J567" s="95">
        <f t="shared" si="79"/>
        <v>0</v>
      </c>
      <c r="K567" s="95">
        <f t="shared" si="79"/>
        <v>0</v>
      </c>
      <c r="L567" s="95">
        <f t="shared" si="79"/>
        <v>0</v>
      </c>
      <c r="M567" s="95" t="e">
        <f t="shared" si="79"/>
        <v>#REF!</v>
      </c>
      <c r="N567" s="95">
        <f t="shared" si="79"/>
        <v>0</v>
      </c>
      <c r="O567" s="92"/>
      <c r="P567" s="92"/>
      <c r="Q567" s="92"/>
      <c r="R567" s="92"/>
      <c r="S567" s="93" t="e">
        <f t="shared" si="73"/>
        <v>#REF!</v>
      </c>
      <c r="T567" s="94"/>
      <c r="U567" s="94"/>
      <c r="V567" s="94"/>
      <c r="W567" s="94"/>
      <c r="X567" s="96" t="e">
        <f t="shared" si="80"/>
        <v>#REF!</v>
      </c>
      <c r="Y567" s="102" t="e">
        <f t="shared" si="80"/>
        <v>#REF!</v>
      </c>
      <c r="AC567" s="108">
        <v>1271.8800000000001</v>
      </c>
    </row>
    <row r="568" spans="1:29" x14ac:dyDescent="0.2">
      <c r="A568" s="88" t="e">
        <f>#REF!</f>
        <v>#REF!</v>
      </c>
      <c r="B568" s="89">
        <v>12</v>
      </c>
      <c r="C568" s="90" t="e">
        <f>#REF!</f>
        <v>#REF!</v>
      </c>
      <c r="D568" s="95">
        <f t="shared" si="79"/>
        <v>0</v>
      </c>
      <c r="E568" s="95">
        <f t="shared" si="79"/>
        <v>0</v>
      </c>
      <c r="F568" s="95">
        <f t="shared" si="79"/>
        <v>0</v>
      </c>
      <c r="G568" s="95">
        <f t="shared" si="79"/>
        <v>0</v>
      </c>
      <c r="H568" s="95" t="e">
        <f t="shared" si="79"/>
        <v>#REF!</v>
      </c>
      <c r="I568" s="95">
        <f t="shared" si="79"/>
        <v>0</v>
      </c>
      <c r="J568" s="95">
        <f t="shared" si="79"/>
        <v>0</v>
      </c>
      <c r="K568" s="95">
        <f t="shared" si="79"/>
        <v>0</v>
      </c>
      <c r="L568" s="95">
        <f t="shared" si="79"/>
        <v>0</v>
      </c>
      <c r="M568" s="95" t="e">
        <f t="shared" si="79"/>
        <v>#REF!</v>
      </c>
      <c r="N568" s="95">
        <f t="shared" si="79"/>
        <v>0</v>
      </c>
      <c r="O568" s="92"/>
      <c r="P568" s="92"/>
      <c r="Q568" s="92"/>
      <c r="R568" s="92"/>
      <c r="S568" s="93" t="e">
        <f t="shared" si="73"/>
        <v>#REF!</v>
      </c>
      <c r="T568" s="94"/>
      <c r="U568" s="94"/>
      <c r="V568" s="94"/>
      <c r="W568" s="94"/>
      <c r="X568" s="96" t="e">
        <f t="shared" si="80"/>
        <v>#REF!</v>
      </c>
      <c r="Y568" s="102" t="e">
        <f t="shared" si="80"/>
        <v>#REF!</v>
      </c>
      <c r="AC568" s="108">
        <v>1272.21</v>
      </c>
    </row>
    <row r="569" spans="1:29" x14ac:dyDescent="0.2">
      <c r="A569" s="88" t="e">
        <f>#REF!</f>
        <v>#REF!</v>
      </c>
      <c r="B569" s="89">
        <v>13</v>
      </c>
      <c r="C569" s="90" t="e">
        <f>#REF!</f>
        <v>#REF!</v>
      </c>
      <c r="D569" s="95">
        <f t="shared" si="79"/>
        <v>0</v>
      </c>
      <c r="E569" s="95">
        <f t="shared" si="79"/>
        <v>0</v>
      </c>
      <c r="F569" s="95">
        <f t="shared" si="79"/>
        <v>0</v>
      </c>
      <c r="G569" s="95">
        <f t="shared" si="79"/>
        <v>0</v>
      </c>
      <c r="H569" s="95" t="e">
        <f t="shared" si="79"/>
        <v>#REF!</v>
      </c>
      <c r="I569" s="95">
        <f t="shared" si="79"/>
        <v>0</v>
      </c>
      <c r="J569" s="95">
        <f t="shared" si="79"/>
        <v>0</v>
      </c>
      <c r="K569" s="95">
        <f t="shared" si="79"/>
        <v>0</v>
      </c>
      <c r="L569" s="95">
        <f t="shared" si="79"/>
        <v>0</v>
      </c>
      <c r="M569" s="95" t="e">
        <f t="shared" si="79"/>
        <v>#REF!</v>
      </c>
      <c r="N569" s="95">
        <f t="shared" si="79"/>
        <v>0</v>
      </c>
      <c r="O569" s="92"/>
      <c r="P569" s="92"/>
      <c r="Q569" s="92"/>
      <c r="R569" s="92"/>
      <c r="S569" s="93" t="e">
        <f t="shared" si="73"/>
        <v>#REF!</v>
      </c>
      <c r="T569" s="94"/>
      <c r="U569" s="94"/>
      <c r="V569" s="94"/>
      <c r="W569" s="94"/>
      <c r="X569" s="96" t="e">
        <f t="shared" si="80"/>
        <v>#REF!</v>
      </c>
      <c r="Y569" s="102" t="e">
        <f t="shared" si="80"/>
        <v>#REF!</v>
      </c>
      <c r="AC569" s="108">
        <v>1318.71</v>
      </c>
    </row>
    <row r="570" spans="1:29" x14ac:dyDescent="0.2">
      <c r="A570" s="88" t="e">
        <f>#REF!</f>
        <v>#REF!</v>
      </c>
      <c r="B570" s="89">
        <v>14</v>
      </c>
      <c r="C570" s="90" t="e">
        <f>#REF!</f>
        <v>#REF!</v>
      </c>
      <c r="D570" s="95">
        <f t="shared" si="79"/>
        <v>0</v>
      </c>
      <c r="E570" s="95">
        <f t="shared" si="79"/>
        <v>0</v>
      </c>
      <c r="F570" s="95">
        <f t="shared" si="79"/>
        <v>0</v>
      </c>
      <c r="G570" s="95">
        <f t="shared" si="79"/>
        <v>0</v>
      </c>
      <c r="H570" s="95" t="e">
        <f t="shared" si="79"/>
        <v>#REF!</v>
      </c>
      <c r="I570" s="95">
        <f t="shared" si="79"/>
        <v>0</v>
      </c>
      <c r="J570" s="95">
        <f t="shared" si="79"/>
        <v>0</v>
      </c>
      <c r="K570" s="95">
        <f t="shared" si="79"/>
        <v>0</v>
      </c>
      <c r="L570" s="95">
        <f t="shared" si="79"/>
        <v>0</v>
      </c>
      <c r="M570" s="95" t="e">
        <f t="shared" si="79"/>
        <v>#REF!</v>
      </c>
      <c r="N570" s="95">
        <f t="shared" si="79"/>
        <v>0</v>
      </c>
      <c r="O570" s="92"/>
      <c r="P570" s="92"/>
      <c r="Q570" s="92"/>
      <c r="R570" s="92"/>
      <c r="S570" s="93" t="e">
        <f t="shared" si="73"/>
        <v>#REF!</v>
      </c>
      <c r="T570" s="94"/>
      <c r="U570" s="94"/>
      <c r="V570" s="94"/>
      <c r="W570" s="94"/>
      <c r="X570" s="96" t="e">
        <f t="shared" si="80"/>
        <v>#REF!</v>
      </c>
      <c r="Y570" s="102" t="e">
        <f t="shared" si="80"/>
        <v>#REF!</v>
      </c>
      <c r="AC570" s="108">
        <v>1350.4</v>
      </c>
    </row>
    <row r="571" spans="1:29" x14ac:dyDescent="0.2">
      <c r="A571" s="88" t="e">
        <f>#REF!</f>
        <v>#REF!</v>
      </c>
      <c r="B571" s="89">
        <v>15</v>
      </c>
      <c r="C571" s="90" t="e">
        <f>#REF!</f>
        <v>#REF!</v>
      </c>
      <c r="D571" s="95">
        <f t="shared" si="79"/>
        <v>0</v>
      </c>
      <c r="E571" s="95">
        <f t="shared" si="79"/>
        <v>0</v>
      </c>
      <c r="F571" s="95">
        <f t="shared" si="79"/>
        <v>0</v>
      </c>
      <c r="G571" s="95">
        <f t="shared" si="79"/>
        <v>0</v>
      </c>
      <c r="H571" s="95" t="e">
        <f t="shared" si="79"/>
        <v>#REF!</v>
      </c>
      <c r="I571" s="95">
        <f t="shared" si="79"/>
        <v>0</v>
      </c>
      <c r="J571" s="95">
        <f t="shared" si="79"/>
        <v>0</v>
      </c>
      <c r="K571" s="95">
        <f t="shared" si="79"/>
        <v>0</v>
      </c>
      <c r="L571" s="95">
        <f t="shared" si="79"/>
        <v>0</v>
      </c>
      <c r="M571" s="95" t="e">
        <f t="shared" si="79"/>
        <v>#REF!</v>
      </c>
      <c r="N571" s="95">
        <f t="shared" si="79"/>
        <v>0</v>
      </c>
      <c r="O571" s="92"/>
      <c r="P571" s="92"/>
      <c r="Q571" s="92"/>
      <c r="R571" s="92"/>
      <c r="S571" s="93" t="e">
        <f t="shared" si="73"/>
        <v>#REF!</v>
      </c>
      <c r="T571" s="94"/>
      <c r="U571" s="94"/>
      <c r="V571" s="94"/>
      <c r="W571" s="94"/>
      <c r="X571" s="96" t="e">
        <f t="shared" si="80"/>
        <v>#REF!</v>
      </c>
      <c r="Y571" s="102" t="e">
        <f t="shared" si="80"/>
        <v>#REF!</v>
      </c>
      <c r="AC571" s="108">
        <v>1364.84</v>
      </c>
    </row>
    <row r="572" spans="1:29" x14ac:dyDescent="0.2">
      <c r="A572" s="88" t="e">
        <f>#REF!</f>
        <v>#REF!</v>
      </c>
      <c r="B572" s="89">
        <v>16</v>
      </c>
      <c r="C572" s="90" t="e">
        <f>#REF!</f>
        <v>#REF!</v>
      </c>
      <c r="D572" s="95">
        <f t="shared" si="79"/>
        <v>0</v>
      </c>
      <c r="E572" s="95">
        <f t="shared" si="79"/>
        <v>0</v>
      </c>
      <c r="F572" s="95">
        <f t="shared" si="79"/>
        <v>0</v>
      </c>
      <c r="G572" s="95">
        <f t="shared" si="79"/>
        <v>0</v>
      </c>
      <c r="H572" s="95" t="e">
        <f t="shared" si="79"/>
        <v>#REF!</v>
      </c>
      <c r="I572" s="95">
        <f t="shared" si="79"/>
        <v>0</v>
      </c>
      <c r="J572" s="95">
        <f t="shared" si="79"/>
        <v>0</v>
      </c>
      <c r="K572" s="95">
        <f t="shared" si="79"/>
        <v>0</v>
      </c>
      <c r="L572" s="95">
        <f t="shared" si="79"/>
        <v>0</v>
      </c>
      <c r="M572" s="95" t="e">
        <f t="shared" si="79"/>
        <v>#REF!</v>
      </c>
      <c r="N572" s="95">
        <f t="shared" si="79"/>
        <v>0</v>
      </c>
      <c r="O572" s="92"/>
      <c r="P572" s="92"/>
      <c r="Q572" s="92"/>
      <c r="R572" s="92"/>
      <c r="S572" s="93" t="e">
        <f t="shared" si="73"/>
        <v>#REF!</v>
      </c>
      <c r="T572" s="94"/>
      <c r="U572" s="94"/>
      <c r="V572" s="94"/>
      <c r="W572" s="94"/>
      <c r="X572" s="96" t="e">
        <f t="shared" si="80"/>
        <v>#REF!</v>
      </c>
      <c r="Y572" s="102" t="e">
        <f t="shared" si="80"/>
        <v>#REF!</v>
      </c>
      <c r="AC572" s="108">
        <v>1359.86</v>
      </c>
    </row>
    <row r="573" spans="1:29" x14ac:dyDescent="0.2">
      <c r="A573" s="88" t="e">
        <f>#REF!</f>
        <v>#REF!</v>
      </c>
      <c r="B573" s="89">
        <v>17</v>
      </c>
      <c r="C573" s="90" t="e">
        <f>#REF!</f>
        <v>#REF!</v>
      </c>
      <c r="D573" s="95">
        <f t="shared" si="79"/>
        <v>0</v>
      </c>
      <c r="E573" s="95">
        <f t="shared" si="79"/>
        <v>0</v>
      </c>
      <c r="F573" s="95">
        <f t="shared" si="79"/>
        <v>0</v>
      </c>
      <c r="G573" s="95">
        <f t="shared" si="79"/>
        <v>0</v>
      </c>
      <c r="H573" s="95" t="e">
        <f t="shared" si="79"/>
        <v>#REF!</v>
      </c>
      <c r="I573" s="95">
        <f t="shared" si="79"/>
        <v>0</v>
      </c>
      <c r="J573" s="95">
        <f t="shared" si="79"/>
        <v>0</v>
      </c>
      <c r="K573" s="95">
        <f t="shared" si="79"/>
        <v>0</v>
      </c>
      <c r="L573" s="95">
        <f t="shared" si="79"/>
        <v>0</v>
      </c>
      <c r="M573" s="95" t="e">
        <f t="shared" si="79"/>
        <v>#REF!</v>
      </c>
      <c r="N573" s="95">
        <f t="shared" si="79"/>
        <v>0</v>
      </c>
      <c r="O573" s="92"/>
      <c r="P573" s="92"/>
      <c r="Q573" s="92"/>
      <c r="R573" s="92"/>
      <c r="S573" s="93" t="e">
        <f t="shared" si="73"/>
        <v>#REF!</v>
      </c>
      <c r="T573" s="94"/>
      <c r="U573" s="94"/>
      <c r="V573" s="94"/>
      <c r="W573" s="94"/>
      <c r="X573" s="96" t="e">
        <f t="shared" si="80"/>
        <v>#REF!</v>
      </c>
      <c r="Y573" s="102" t="e">
        <f t="shared" si="80"/>
        <v>#REF!</v>
      </c>
      <c r="AC573" s="108">
        <v>1338.18</v>
      </c>
    </row>
    <row r="574" spans="1:29" x14ac:dyDescent="0.2">
      <c r="A574" s="88" t="e">
        <f>#REF!</f>
        <v>#REF!</v>
      </c>
      <c r="B574" s="89">
        <v>18</v>
      </c>
      <c r="C574" s="90" t="e">
        <f>#REF!</f>
        <v>#REF!</v>
      </c>
      <c r="D574" s="95">
        <f t="shared" si="79"/>
        <v>0</v>
      </c>
      <c r="E574" s="95">
        <f t="shared" si="79"/>
        <v>0</v>
      </c>
      <c r="F574" s="95">
        <f t="shared" si="79"/>
        <v>0</v>
      </c>
      <c r="G574" s="95">
        <f t="shared" si="79"/>
        <v>0</v>
      </c>
      <c r="H574" s="95" t="e">
        <f t="shared" si="79"/>
        <v>#REF!</v>
      </c>
      <c r="I574" s="95">
        <f t="shared" si="79"/>
        <v>0</v>
      </c>
      <c r="J574" s="95">
        <f t="shared" si="79"/>
        <v>0</v>
      </c>
      <c r="K574" s="95">
        <f t="shared" si="79"/>
        <v>0</v>
      </c>
      <c r="L574" s="95">
        <f t="shared" si="79"/>
        <v>0</v>
      </c>
      <c r="M574" s="95" t="e">
        <f t="shared" si="79"/>
        <v>#REF!</v>
      </c>
      <c r="N574" s="95">
        <f t="shared" si="79"/>
        <v>0</v>
      </c>
      <c r="O574" s="92"/>
      <c r="P574" s="92"/>
      <c r="Q574" s="92"/>
      <c r="R574" s="92"/>
      <c r="S574" s="93" t="e">
        <f t="shared" si="73"/>
        <v>#REF!</v>
      </c>
      <c r="T574" s="94"/>
      <c r="U574" s="94"/>
      <c r="V574" s="94"/>
      <c r="W574" s="94"/>
      <c r="X574" s="96" t="e">
        <f t="shared" si="80"/>
        <v>#REF!</v>
      </c>
      <c r="Y574" s="102" t="e">
        <f t="shared" si="80"/>
        <v>#REF!</v>
      </c>
      <c r="AC574" s="108">
        <v>1310.4000000000001</v>
      </c>
    </row>
    <row r="575" spans="1:29" x14ac:dyDescent="0.2">
      <c r="A575" s="88" t="e">
        <f>#REF!</f>
        <v>#REF!</v>
      </c>
      <c r="B575" s="89">
        <v>19</v>
      </c>
      <c r="C575" s="90" t="e">
        <f>#REF!</f>
        <v>#REF!</v>
      </c>
      <c r="D575" s="95">
        <f t="shared" si="79"/>
        <v>0</v>
      </c>
      <c r="E575" s="95">
        <f t="shared" si="79"/>
        <v>0</v>
      </c>
      <c r="F575" s="95">
        <f t="shared" si="79"/>
        <v>0</v>
      </c>
      <c r="G575" s="95">
        <f t="shared" si="79"/>
        <v>0</v>
      </c>
      <c r="H575" s="95" t="e">
        <f t="shared" si="79"/>
        <v>#REF!</v>
      </c>
      <c r="I575" s="95">
        <f t="shared" si="79"/>
        <v>0</v>
      </c>
      <c r="J575" s="95">
        <f t="shared" si="79"/>
        <v>0</v>
      </c>
      <c r="K575" s="95">
        <f t="shared" si="79"/>
        <v>0</v>
      </c>
      <c r="L575" s="95">
        <f t="shared" si="79"/>
        <v>0</v>
      </c>
      <c r="M575" s="95" t="e">
        <f t="shared" si="79"/>
        <v>#REF!</v>
      </c>
      <c r="N575" s="95">
        <f t="shared" si="79"/>
        <v>0</v>
      </c>
      <c r="O575" s="92"/>
      <c r="P575" s="92"/>
      <c r="Q575" s="92"/>
      <c r="R575" s="92"/>
      <c r="S575" s="93" t="e">
        <f t="shared" si="73"/>
        <v>#REF!</v>
      </c>
      <c r="T575" s="94"/>
      <c r="U575" s="94"/>
      <c r="V575" s="94"/>
      <c r="W575" s="94"/>
      <c r="X575" s="96" t="e">
        <f t="shared" si="80"/>
        <v>#REF!</v>
      </c>
      <c r="Y575" s="102" t="e">
        <f t="shared" si="80"/>
        <v>#REF!</v>
      </c>
      <c r="AC575" s="108">
        <v>1290.53</v>
      </c>
    </row>
    <row r="576" spans="1:29" x14ac:dyDescent="0.2">
      <c r="A576" s="88" t="e">
        <f>#REF!</f>
        <v>#REF!</v>
      </c>
      <c r="B576" s="89">
        <v>20</v>
      </c>
      <c r="C576" s="90" t="e">
        <f>#REF!</f>
        <v>#REF!</v>
      </c>
      <c r="D576" s="95">
        <f t="shared" si="79"/>
        <v>0</v>
      </c>
      <c r="E576" s="95">
        <f t="shared" si="79"/>
        <v>0</v>
      </c>
      <c r="F576" s="95">
        <f t="shared" si="79"/>
        <v>0</v>
      </c>
      <c r="G576" s="95">
        <f t="shared" si="79"/>
        <v>0</v>
      </c>
      <c r="H576" s="95" t="e">
        <f t="shared" si="79"/>
        <v>#REF!</v>
      </c>
      <c r="I576" s="95">
        <f t="shared" si="79"/>
        <v>0</v>
      </c>
      <c r="J576" s="95">
        <f t="shared" si="79"/>
        <v>0</v>
      </c>
      <c r="K576" s="95">
        <f t="shared" si="79"/>
        <v>0</v>
      </c>
      <c r="L576" s="95">
        <f t="shared" si="79"/>
        <v>0</v>
      </c>
      <c r="M576" s="95" t="e">
        <f t="shared" si="79"/>
        <v>#REF!</v>
      </c>
      <c r="N576" s="95">
        <f t="shared" si="79"/>
        <v>0</v>
      </c>
      <c r="O576" s="92"/>
      <c r="P576" s="92"/>
      <c r="Q576" s="92"/>
      <c r="R576" s="92"/>
      <c r="S576" s="93" t="e">
        <f t="shared" si="73"/>
        <v>#REF!</v>
      </c>
      <c r="T576" s="94"/>
      <c r="U576" s="94"/>
      <c r="V576" s="94"/>
      <c r="W576" s="94"/>
      <c r="X576" s="96" t="e">
        <f t="shared" si="80"/>
        <v>#REF!</v>
      </c>
      <c r="Y576" s="102" t="e">
        <f t="shared" si="80"/>
        <v>#REF!</v>
      </c>
      <c r="AC576" s="108">
        <v>1262.1000000000001</v>
      </c>
    </row>
    <row r="577" spans="1:29" x14ac:dyDescent="0.2">
      <c r="A577" s="88" t="e">
        <f>#REF!</f>
        <v>#REF!</v>
      </c>
      <c r="B577" s="89">
        <v>21</v>
      </c>
      <c r="C577" s="90" t="e">
        <f>#REF!</f>
        <v>#REF!</v>
      </c>
      <c r="D577" s="95">
        <f t="shared" si="79"/>
        <v>0</v>
      </c>
      <c r="E577" s="95">
        <f t="shared" si="79"/>
        <v>0</v>
      </c>
      <c r="F577" s="95">
        <f t="shared" si="79"/>
        <v>0</v>
      </c>
      <c r="G577" s="95">
        <f t="shared" si="79"/>
        <v>0</v>
      </c>
      <c r="H577" s="95" t="e">
        <f t="shared" si="79"/>
        <v>#REF!</v>
      </c>
      <c r="I577" s="95">
        <f t="shared" si="79"/>
        <v>0</v>
      </c>
      <c r="J577" s="95">
        <f t="shared" si="79"/>
        <v>0</v>
      </c>
      <c r="K577" s="95">
        <f t="shared" si="79"/>
        <v>0</v>
      </c>
      <c r="L577" s="95">
        <f t="shared" si="79"/>
        <v>0</v>
      </c>
      <c r="M577" s="95" t="e">
        <f t="shared" si="79"/>
        <v>#REF!</v>
      </c>
      <c r="N577" s="95">
        <f t="shared" si="79"/>
        <v>0</v>
      </c>
      <c r="O577" s="92"/>
      <c r="P577" s="92"/>
      <c r="Q577" s="92"/>
      <c r="R577" s="92"/>
      <c r="S577" s="93" t="e">
        <f t="shared" si="73"/>
        <v>#REF!</v>
      </c>
      <c r="T577" s="94"/>
      <c r="U577" s="94"/>
      <c r="V577" s="94"/>
      <c r="W577" s="94"/>
      <c r="X577" s="96" t="e">
        <f t="shared" si="80"/>
        <v>#REF!</v>
      </c>
      <c r="Y577" s="102" t="e">
        <f t="shared" si="80"/>
        <v>#REF!</v>
      </c>
      <c r="AC577" s="108">
        <v>1268.8700000000001</v>
      </c>
    </row>
    <row r="578" spans="1:29" x14ac:dyDescent="0.2">
      <c r="A578" s="88" t="e">
        <f>#REF!</f>
        <v>#REF!</v>
      </c>
      <c r="B578" s="89">
        <v>22</v>
      </c>
      <c r="C578" s="90" t="e">
        <f>#REF!</f>
        <v>#REF!</v>
      </c>
      <c r="D578" s="95">
        <f t="shared" si="79"/>
        <v>0</v>
      </c>
      <c r="E578" s="95">
        <f t="shared" si="79"/>
        <v>0</v>
      </c>
      <c r="F578" s="95">
        <f t="shared" si="79"/>
        <v>0</v>
      </c>
      <c r="G578" s="95">
        <f t="shared" si="79"/>
        <v>0</v>
      </c>
      <c r="H578" s="95" t="e">
        <f t="shared" si="79"/>
        <v>#REF!</v>
      </c>
      <c r="I578" s="95">
        <f t="shared" si="79"/>
        <v>0</v>
      </c>
      <c r="J578" s="95">
        <f t="shared" si="79"/>
        <v>0</v>
      </c>
      <c r="K578" s="95">
        <f t="shared" si="79"/>
        <v>0</v>
      </c>
      <c r="L578" s="95">
        <f t="shared" si="79"/>
        <v>0</v>
      </c>
      <c r="M578" s="95" t="e">
        <f t="shared" si="79"/>
        <v>#REF!</v>
      </c>
      <c r="N578" s="95">
        <f t="shared" si="79"/>
        <v>0</v>
      </c>
      <c r="O578" s="92"/>
      <c r="P578" s="92"/>
      <c r="Q578" s="92"/>
      <c r="R578" s="92"/>
      <c r="S578" s="93" t="e">
        <f t="shared" si="73"/>
        <v>#REF!</v>
      </c>
      <c r="T578" s="94"/>
      <c r="U578" s="94"/>
      <c r="V578" s="94"/>
      <c r="W578" s="94"/>
      <c r="X578" s="96" t="e">
        <f t="shared" si="80"/>
        <v>#REF!</v>
      </c>
      <c r="Y578" s="102" t="e">
        <f t="shared" si="80"/>
        <v>#REF!</v>
      </c>
      <c r="AC578" s="108">
        <v>1290.17</v>
      </c>
    </row>
    <row r="579" spans="1:29" x14ac:dyDescent="0.2">
      <c r="A579" s="88" t="e">
        <f>#REF!</f>
        <v>#REF!</v>
      </c>
      <c r="B579" s="89">
        <v>23</v>
      </c>
      <c r="C579" s="90" t="e">
        <f>#REF!</f>
        <v>#REF!</v>
      </c>
      <c r="D579" s="95">
        <f t="shared" si="79"/>
        <v>0</v>
      </c>
      <c r="E579" s="95">
        <f t="shared" si="79"/>
        <v>0</v>
      </c>
      <c r="F579" s="95">
        <f t="shared" si="79"/>
        <v>0</v>
      </c>
      <c r="G579" s="95">
        <f t="shared" si="79"/>
        <v>0</v>
      </c>
      <c r="H579" s="95" t="e">
        <f t="shared" si="79"/>
        <v>#REF!</v>
      </c>
      <c r="I579" s="95">
        <f t="shared" si="79"/>
        <v>0</v>
      </c>
      <c r="J579" s="95">
        <f t="shared" si="79"/>
        <v>0</v>
      </c>
      <c r="K579" s="95">
        <f t="shared" si="79"/>
        <v>0</v>
      </c>
      <c r="L579" s="95">
        <f t="shared" si="79"/>
        <v>0</v>
      </c>
      <c r="M579" s="95" t="e">
        <f t="shared" si="79"/>
        <v>#REF!</v>
      </c>
      <c r="N579" s="95">
        <f t="shared" si="79"/>
        <v>0</v>
      </c>
      <c r="O579" s="92"/>
      <c r="P579" s="92"/>
      <c r="Q579" s="92"/>
      <c r="R579" s="92"/>
      <c r="S579" s="93" t="e">
        <f t="shared" si="73"/>
        <v>#REF!</v>
      </c>
      <c r="T579" s="94"/>
      <c r="U579" s="94"/>
      <c r="V579" s="94"/>
      <c r="W579" s="94"/>
      <c r="X579" s="96" t="e">
        <f t="shared" si="80"/>
        <v>#REF!</v>
      </c>
      <c r="Y579" s="102" t="e">
        <f t="shared" si="80"/>
        <v>#REF!</v>
      </c>
      <c r="AC579" s="108">
        <v>1269.25</v>
      </c>
    </row>
    <row r="580" spans="1:29" x14ac:dyDescent="0.2">
      <c r="A580" s="88" t="e">
        <f>#REF!</f>
        <v>#REF!</v>
      </c>
      <c r="B580" s="89">
        <v>24</v>
      </c>
      <c r="C580" s="90" t="e">
        <f>#REF!</f>
        <v>#REF!</v>
      </c>
      <c r="D580" s="95">
        <f t="shared" si="79"/>
        <v>0</v>
      </c>
      <c r="E580" s="95">
        <f t="shared" si="79"/>
        <v>0</v>
      </c>
      <c r="F580" s="95">
        <f t="shared" si="79"/>
        <v>0</v>
      </c>
      <c r="G580" s="95">
        <f t="shared" si="79"/>
        <v>0</v>
      </c>
      <c r="H580" s="95" t="e">
        <f t="shared" si="79"/>
        <v>#REF!</v>
      </c>
      <c r="I580" s="95">
        <f t="shared" si="79"/>
        <v>0</v>
      </c>
      <c r="J580" s="95">
        <f t="shared" si="79"/>
        <v>0</v>
      </c>
      <c r="K580" s="95">
        <f t="shared" si="79"/>
        <v>0</v>
      </c>
      <c r="L580" s="95">
        <f t="shared" si="79"/>
        <v>0</v>
      </c>
      <c r="M580" s="95" t="e">
        <f t="shared" si="79"/>
        <v>#REF!</v>
      </c>
      <c r="N580" s="95">
        <f t="shared" si="79"/>
        <v>0</v>
      </c>
      <c r="O580" s="92"/>
      <c r="P580" s="92"/>
      <c r="Q580" s="92"/>
      <c r="R580" s="92"/>
      <c r="S580" s="93" t="e">
        <f t="shared" si="73"/>
        <v>#REF!</v>
      </c>
      <c r="T580" s="94"/>
      <c r="U580" s="94"/>
      <c r="V580" s="94"/>
      <c r="W580" s="94"/>
      <c r="X580" s="96" t="e">
        <f t="shared" si="80"/>
        <v>#REF!</v>
      </c>
      <c r="Y580" s="102" t="e">
        <f t="shared" si="80"/>
        <v>#REF!</v>
      </c>
      <c r="AC580" s="108">
        <v>1281.9100000000001</v>
      </c>
    </row>
    <row r="581" spans="1:29" x14ac:dyDescent="0.2">
      <c r="A581" s="88" t="e">
        <f>#REF!</f>
        <v>#REF!</v>
      </c>
      <c r="B581" s="89">
        <v>1</v>
      </c>
      <c r="C581" s="90" t="e">
        <f>#REF!</f>
        <v>#REF!</v>
      </c>
      <c r="D581" s="95">
        <f t="shared" si="79"/>
        <v>0</v>
      </c>
      <c r="E581" s="95">
        <f t="shared" si="79"/>
        <v>0</v>
      </c>
      <c r="F581" s="95">
        <f t="shared" si="79"/>
        <v>0</v>
      </c>
      <c r="G581" s="95">
        <f t="shared" si="79"/>
        <v>0</v>
      </c>
      <c r="H581" s="95" t="e">
        <f t="shared" si="79"/>
        <v>#REF!</v>
      </c>
      <c r="I581" s="95">
        <f t="shared" si="79"/>
        <v>0</v>
      </c>
      <c r="J581" s="95">
        <f t="shared" si="79"/>
        <v>0</v>
      </c>
      <c r="K581" s="95">
        <f t="shared" si="79"/>
        <v>0</v>
      </c>
      <c r="L581" s="95">
        <f t="shared" si="79"/>
        <v>0</v>
      </c>
      <c r="M581" s="95" t="e">
        <f t="shared" si="79"/>
        <v>#REF!</v>
      </c>
      <c r="N581" s="95">
        <f t="shared" si="79"/>
        <v>0</v>
      </c>
      <c r="O581" s="92"/>
      <c r="P581" s="92"/>
      <c r="Q581" s="92"/>
      <c r="R581" s="92"/>
      <c r="S581" s="93" t="e">
        <f t="shared" si="73"/>
        <v>#REF!</v>
      </c>
      <c r="T581" s="94"/>
      <c r="U581" s="94"/>
      <c r="V581" s="94"/>
      <c r="W581" s="94"/>
      <c r="X581" s="96" t="e">
        <f t="shared" si="80"/>
        <v>#REF!</v>
      </c>
      <c r="Y581" s="102" t="e">
        <f t="shared" si="80"/>
        <v>#REF!</v>
      </c>
      <c r="AC581" s="108">
        <f t="array" ref="AC581:AC604">TRANSPOSE('менее 670  3_4ЦК'!B435:Y435)</f>
        <v>1412.38</v>
      </c>
    </row>
    <row r="582" spans="1:29" x14ac:dyDescent="0.2">
      <c r="A582" s="88" t="e">
        <f>#REF!</f>
        <v>#REF!</v>
      </c>
      <c r="B582" s="89">
        <v>2</v>
      </c>
      <c r="C582" s="90" t="e">
        <f>#REF!</f>
        <v>#REF!</v>
      </c>
      <c r="D582" s="95">
        <f t="shared" ref="D582:N597" si="81">D581</f>
        <v>0</v>
      </c>
      <c r="E582" s="95">
        <f t="shared" si="81"/>
        <v>0</v>
      </c>
      <c r="F582" s="95">
        <f t="shared" si="81"/>
        <v>0</v>
      </c>
      <c r="G582" s="95">
        <f t="shared" si="81"/>
        <v>0</v>
      </c>
      <c r="H582" s="95" t="e">
        <f t="shared" si="81"/>
        <v>#REF!</v>
      </c>
      <c r="I582" s="95">
        <f t="shared" si="81"/>
        <v>0</v>
      </c>
      <c r="J582" s="95">
        <f t="shared" si="81"/>
        <v>0</v>
      </c>
      <c r="K582" s="95">
        <f t="shared" si="81"/>
        <v>0</v>
      </c>
      <c r="L582" s="95">
        <f t="shared" si="81"/>
        <v>0</v>
      </c>
      <c r="M582" s="95" t="e">
        <f t="shared" si="81"/>
        <v>#REF!</v>
      </c>
      <c r="N582" s="95">
        <f t="shared" si="81"/>
        <v>0</v>
      </c>
      <c r="O582" s="92"/>
      <c r="P582" s="92"/>
      <c r="Q582" s="92"/>
      <c r="R582" s="92"/>
      <c r="S582" s="93" t="e">
        <f t="shared" ref="S582:S645" si="82">$C582+H582+$M582+$N582+X582+Y582</f>
        <v>#REF!</v>
      </c>
      <c r="T582" s="94"/>
      <c r="U582" s="94"/>
      <c r="V582" s="94"/>
      <c r="W582" s="94"/>
      <c r="X582" s="96" t="e">
        <f t="shared" ref="X582:Y597" si="83">X581</f>
        <v>#REF!</v>
      </c>
      <c r="Y582" s="102" t="e">
        <f t="shared" si="83"/>
        <v>#REF!</v>
      </c>
      <c r="AC582" s="108">
        <v>1462.91</v>
      </c>
    </row>
    <row r="583" spans="1:29" x14ac:dyDescent="0.2">
      <c r="A583" s="88" t="e">
        <f>#REF!</f>
        <v>#REF!</v>
      </c>
      <c r="B583" s="89">
        <v>3</v>
      </c>
      <c r="C583" s="90" t="e">
        <f>#REF!</f>
        <v>#REF!</v>
      </c>
      <c r="D583" s="95">
        <f t="shared" si="81"/>
        <v>0</v>
      </c>
      <c r="E583" s="95">
        <f t="shared" si="81"/>
        <v>0</v>
      </c>
      <c r="F583" s="95">
        <f t="shared" si="81"/>
        <v>0</v>
      </c>
      <c r="G583" s="95">
        <f t="shared" si="81"/>
        <v>0</v>
      </c>
      <c r="H583" s="95" t="e">
        <f t="shared" si="81"/>
        <v>#REF!</v>
      </c>
      <c r="I583" s="95">
        <f t="shared" si="81"/>
        <v>0</v>
      </c>
      <c r="J583" s="95">
        <f t="shared" si="81"/>
        <v>0</v>
      </c>
      <c r="K583" s="95">
        <f t="shared" si="81"/>
        <v>0</v>
      </c>
      <c r="L583" s="95">
        <f t="shared" si="81"/>
        <v>0</v>
      </c>
      <c r="M583" s="95" t="e">
        <f t="shared" si="81"/>
        <v>#REF!</v>
      </c>
      <c r="N583" s="95">
        <f t="shared" si="81"/>
        <v>0</v>
      </c>
      <c r="O583" s="92"/>
      <c r="P583" s="92"/>
      <c r="Q583" s="92"/>
      <c r="R583" s="92"/>
      <c r="S583" s="93" t="e">
        <f t="shared" si="82"/>
        <v>#REF!</v>
      </c>
      <c r="T583" s="94"/>
      <c r="U583" s="94"/>
      <c r="V583" s="94"/>
      <c r="W583" s="94"/>
      <c r="X583" s="96" t="e">
        <f t="shared" si="83"/>
        <v>#REF!</v>
      </c>
      <c r="Y583" s="102" t="e">
        <f t="shared" si="83"/>
        <v>#REF!</v>
      </c>
      <c r="AC583" s="108">
        <v>1485.76</v>
      </c>
    </row>
    <row r="584" spans="1:29" x14ac:dyDescent="0.2">
      <c r="A584" s="88" t="e">
        <f>#REF!</f>
        <v>#REF!</v>
      </c>
      <c r="B584" s="89">
        <v>4</v>
      </c>
      <c r="C584" s="90" t="e">
        <f>#REF!</f>
        <v>#REF!</v>
      </c>
      <c r="D584" s="95">
        <f t="shared" si="81"/>
        <v>0</v>
      </c>
      <c r="E584" s="95">
        <f t="shared" si="81"/>
        <v>0</v>
      </c>
      <c r="F584" s="95">
        <f t="shared" si="81"/>
        <v>0</v>
      </c>
      <c r="G584" s="95">
        <f t="shared" si="81"/>
        <v>0</v>
      </c>
      <c r="H584" s="95" t="e">
        <f t="shared" si="81"/>
        <v>#REF!</v>
      </c>
      <c r="I584" s="95">
        <f t="shared" si="81"/>
        <v>0</v>
      </c>
      <c r="J584" s="95">
        <f t="shared" si="81"/>
        <v>0</v>
      </c>
      <c r="K584" s="95">
        <f t="shared" si="81"/>
        <v>0</v>
      </c>
      <c r="L584" s="95">
        <f t="shared" si="81"/>
        <v>0</v>
      </c>
      <c r="M584" s="95" t="e">
        <f t="shared" si="81"/>
        <v>#REF!</v>
      </c>
      <c r="N584" s="95">
        <f t="shared" si="81"/>
        <v>0</v>
      </c>
      <c r="O584" s="92"/>
      <c r="P584" s="92"/>
      <c r="Q584" s="92"/>
      <c r="R584" s="92"/>
      <c r="S584" s="93" t="e">
        <f t="shared" si="82"/>
        <v>#REF!</v>
      </c>
      <c r="T584" s="94"/>
      <c r="U584" s="94"/>
      <c r="V584" s="94"/>
      <c r="W584" s="94"/>
      <c r="X584" s="96" t="e">
        <f t="shared" si="83"/>
        <v>#REF!</v>
      </c>
      <c r="Y584" s="102" t="e">
        <f t="shared" si="83"/>
        <v>#REF!</v>
      </c>
      <c r="AC584" s="108">
        <v>1480.76</v>
      </c>
    </row>
    <row r="585" spans="1:29" x14ac:dyDescent="0.2">
      <c r="A585" s="88" t="e">
        <f>#REF!</f>
        <v>#REF!</v>
      </c>
      <c r="B585" s="89">
        <v>5</v>
      </c>
      <c r="C585" s="90" t="e">
        <f>#REF!</f>
        <v>#REF!</v>
      </c>
      <c r="D585" s="95">
        <f t="shared" si="81"/>
        <v>0</v>
      </c>
      <c r="E585" s="95">
        <f t="shared" si="81"/>
        <v>0</v>
      </c>
      <c r="F585" s="95">
        <f t="shared" si="81"/>
        <v>0</v>
      </c>
      <c r="G585" s="95">
        <f t="shared" si="81"/>
        <v>0</v>
      </c>
      <c r="H585" s="95" t="e">
        <f t="shared" si="81"/>
        <v>#REF!</v>
      </c>
      <c r="I585" s="95">
        <f t="shared" si="81"/>
        <v>0</v>
      </c>
      <c r="J585" s="95">
        <f t="shared" si="81"/>
        <v>0</v>
      </c>
      <c r="K585" s="95">
        <f t="shared" si="81"/>
        <v>0</v>
      </c>
      <c r="L585" s="95">
        <f t="shared" si="81"/>
        <v>0</v>
      </c>
      <c r="M585" s="95" t="e">
        <f t="shared" si="81"/>
        <v>#REF!</v>
      </c>
      <c r="N585" s="95">
        <f t="shared" si="81"/>
        <v>0</v>
      </c>
      <c r="O585" s="92"/>
      <c r="P585" s="92"/>
      <c r="Q585" s="92"/>
      <c r="R585" s="92"/>
      <c r="S585" s="93" t="e">
        <f t="shared" si="82"/>
        <v>#REF!</v>
      </c>
      <c r="T585" s="94"/>
      <c r="U585" s="94"/>
      <c r="V585" s="94"/>
      <c r="W585" s="94"/>
      <c r="X585" s="96" t="e">
        <f t="shared" si="83"/>
        <v>#REF!</v>
      </c>
      <c r="Y585" s="102" t="e">
        <f t="shared" si="83"/>
        <v>#REF!</v>
      </c>
      <c r="AC585" s="108">
        <v>1492.09</v>
      </c>
    </row>
    <row r="586" spans="1:29" x14ac:dyDescent="0.2">
      <c r="A586" s="88" t="e">
        <f>#REF!</f>
        <v>#REF!</v>
      </c>
      <c r="B586" s="89">
        <v>6</v>
      </c>
      <c r="C586" s="90" t="e">
        <f>#REF!</f>
        <v>#REF!</v>
      </c>
      <c r="D586" s="95">
        <f t="shared" si="81"/>
        <v>0</v>
      </c>
      <c r="E586" s="95">
        <f t="shared" si="81"/>
        <v>0</v>
      </c>
      <c r="F586" s="95">
        <f t="shared" si="81"/>
        <v>0</v>
      </c>
      <c r="G586" s="95">
        <f t="shared" si="81"/>
        <v>0</v>
      </c>
      <c r="H586" s="95" t="e">
        <f t="shared" si="81"/>
        <v>#REF!</v>
      </c>
      <c r="I586" s="95">
        <f t="shared" si="81"/>
        <v>0</v>
      </c>
      <c r="J586" s="95">
        <f t="shared" si="81"/>
        <v>0</v>
      </c>
      <c r="K586" s="95">
        <f t="shared" si="81"/>
        <v>0</v>
      </c>
      <c r="L586" s="95">
        <f t="shared" si="81"/>
        <v>0</v>
      </c>
      <c r="M586" s="95" t="e">
        <f t="shared" si="81"/>
        <v>#REF!</v>
      </c>
      <c r="N586" s="95">
        <f t="shared" si="81"/>
        <v>0</v>
      </c>
      <c r="O586" s="92"/>
      <c r="P586" s="92"/>
      <c r="Q586" s="92"/>
      <c r="R586" s="92"/>
      <c r="S586" s="93" t="e">
        <f t="shared" si="82"/>
        <v>#REF!</v>
      </c>
      <c r="T586" s="94"/>
      <c r="U586" s="94"/>
      <c r="V586" s="94"/>
      <c r="W586" s="94"/>
      <c r="X586" s="96" t="e">
        <f t="shared" si="83"/>
        <v>#REF!</v>
      </c>
      <c r="Y586" s="102" t="e">
        <f t="shared" si="83"/>
        <v>#REF!</v>
      </c>
      <c r="AC586" s="108">
        <v>1479.41</v>
      </c>
    </row>
    <row r="587" spans="1:29" x14ac:dyDescent="0.2">
      <c r="A587" s="88" t="e">
        <f>#REF!</f>
        <v>#REF!</v>
      </c>
      <c r="B587" s="89">
        <v>7</v>
      </c>
      <c r="C587" s="90" t="e">
        <f>#REF!</f>
        <v>#REF!</v>
      </c>
      <c r="D587" s="95">
        <f t="shared" si="81"/>
        <v>0</v>
      </c>
      <c r="E587" s="95">
        <f t="shared" si="81"/>
        <v>0</v>
      </c>
      <c r="F587" s="95">
        <f t="shared" si="81"/>
        <v>0</v>
      </c>
      <c r="G587" s="95">
        <f t="shared" si="81"/>
        <v>0</v>
      </c>
      <c r="H587" s="95" t="e">
        <f t="shared" si="81"/>
        <v>#REF!</v>
      </c>
      <c r="I587" s="95">
        <f t="shared" si="81"/>
        <v>0</v>
      </c>
      <c r="J587" s="95">
        <f t="shared" si="81"/>
        <v>0</v>
      </c>
      <c r="K587" s="95">
        <f t="shared" si="81"/>
        <v>0</v>
      </c>
      <c r="L587" s="95">
        <f t="shared" si="81"/>
        <v>0</v>
      </c>
      <c r="M587" s="95" t="e">
        <f t="shared" si="81"/>
        <v>#REF!</v>
      </c>
      <c r="N587" s="95">
        <f t="shared" si="81"/>
        <v>0</v>
      </c>
      <c r="O587" s="92"/>
      <c r="P587" s="92"/>
      <c r="Q587" s="92"/>
      <c r="R587" s="92"/>
      <c r="S587" s="93" t="e">
        <f t="shared" si="82"/>
        <v>#REF!</v>
      </c>
      <c r="T587" s="94"/>
      <c r="U587" s="94"/>
      <c r="V587" s="94"/>
      <c r="W587" s="94"/>
      <c r="X587" s="96" t="e">
        <f t="shared" si="83"/>
        <v>#REF!</v>
      </c>
      <c r="Y587" s="102" t="e">
        <f t="shared" si="83"/>
        <v>#REF!</v>
      </c>
      <c r="AC587" s="108">
        <v>1432.23</v>
      </c>
    </row>
    <row r="588" spans="1:29" x14ac:dyDescent="0.2">
      <c r="A588" s="88" t="e">
        <f>#REF!</f>
        <v>#REF!</v>
      </c>
      <c r="B588" s="89">
        <v>8</v>
      </c>
      <c r="C588" s="90" t="e">
        <f>#REF!</f>
        <v>#REF!</v>
      </c>
      <c r="D588" s="95">
        <f t="shared" si="81"/>
        <v>0</v>
      </c>
      <c r="E588" s="95">
        <f t="shared" si="81"/>
        <v>0</v>
      </c>
      <c r="F588" s="95">
        <f t="shared" si="81"/>
        <v>0</v>
      </c>
      <c r="G588" s="95">
        <f t="shared" si="81"/>
        <v>0</v>
      </c>
      <c r="H588" s="95" t="e">
        <f t="shared" si="81"/>
        <v>#REF!</v>
      </c>
      <c r="I588" s="95">
        <f t="shared" si="81"/>
        <v>0</v>
      </c>
      <c r="J588" s="95">
        <f t="shared" si="81"/>
        <v>0</v>
      </c>
      <c r="K588" s="95">
        <f t="shared" si="81"/>
        <v>0</v>
      </c>
      <c r="L588" s="95">
        <f t="shared" si="81"/>
        <v>0</v>
      </c>
      <c r="M588" s="95" t="e">
        <f t="shared" si="81"/>
        <v>#REF!</v>
      </c>
      <c r="N588" s="95">
        <f t="shared" si="81"/>
        <v>0</v>
      </c>
      <c r="O588" s="92"/>
      <c r="P588" s="92"/>
      <c r="Q588" s="92"/>
      <c r="R588" s="92"/>
      <c r="S588" s="93" t="e">
        <f t="shared" si="82"/>
        <v>#REF!</v>
      </c>
      <c r="T588" s="94"/>
      <c r="U588" s="94"/>
      <c r="V588" s="94"/>
      <c r="W588" s="94"/>
      <c r="X588" s="96" t="e">
        <f t="shared" si="83"/>
        <v>#REF!</v>
      </c>
      <c r="Y588" s="102" t="e">
        <f t="shared" si="83"/>
        <v>#REF!</v>
      </c>
      <c r="AC588" s="108">
        <v>1345.53</v>
      </c>
    </row>
    <row r="589" spans="1:29" x14ac:dyDescent="0.2">
      <c r="A589" s="88" t="e">
        <f>#REF!</f>
        <v>#REF!</v>
      </c>
      <c r="B589" s="89">
        <v>9</v>
      </c>
      <c r="C589" s="90" t="e">
        <f>#REF!</f>
        <v>#REF!</v>
      </c>
      <c r="D589" s="95">
        <f t="shared" si="81"/>
        <v>0</v>
      </c>
      <c r="E589" s="95">
        <f t="shared" si="81"/>
        <v>0</v>
      </c>
      <c r="F589" s="95">
        <f t="shared" si="81"/>
        <v>0</v>
      </c>
      <c r="G589" s="95">
        <f t="shared" si="81"/>
        <v>0</v>
      </c>
      <c r="H589" s="95" t="e">
        <f t="shared" si="81"/>
        <v>#REF!</v>
      </c>
      <c r="I589" s="95">
        <f t="shared" si="81"/>
        <v>0</v>
      </c>
      <c r="J589" s="95">
        <f t="shared" si="81"/>
        <v>0</v>
      </c>
      <c r="K589" s="95">
        <f t="shared" si="81"/>
        <v>0</v>
      </c>
      <c r="L589" s="95">
        <f t="shared" si="81"/>
        <v>0</v>
      </c>
      <c r="M589" s="95" t="e">
        <f t="shared" si="81"/>
        <v>#REF!</v>
      </c>
      <c r="N589" s="95">
        <f t="shared" si="81"/>
        <v>0</v>
      </c>
      <c r="O589" s="92"/>
      <c r="P589" s="92"/>
      <c r="Q589" s="92"/>
      <c r="R589" s="92"/>
      <c r="S589" s="93" t="e">
        <f t="shared" si="82"/>
        <v>#REF!</v>
      </c>
      <c r="T589" s="94"/>
      <c r="U589" s="94"/>
      <c r="V589" s="94"/>
      <c r="W589" s="94"/>
      <c r="X589" s="96" t="e">
        <f t="shared" si="83"/>
        <v>#REF!</v>
      </c>
      <c r="Y589" s="102" t="e">
        <f t="shared" si="83"/>
        <v>#REF!</v>
      </c>
      <c r="AC589" s="108">
        <v>1257.71</v>
      </c>
    </row>
    <row r="590" spans="1:29" x14ac:dyDescent="0.2">
      <c r="A590" s="88" t="e">
        <f>#REF!</f>
        <v>#REF!</v>
      </c>
      <c r="B590" s="89">
        <v>10</v>
      </c>
      <c r="C590" s="90" t="e">
        <f>#REF!</f>
        <v>#REF!</v>
      </c>
      <c r="D590" s="95">
        <f t="shared" si="81"/>
        <v>0</v>
      </c>
      <c r="E590" s="95">
        <f t="shared" si="81"/>
        <v>0</v>
      </c>
      <c r="F590" s="95">
        <f t="shared" si="81"/>
        <v>0</v>
      </c>
      <c r="G590" s="95">
        <f t="shared" si="81"/>
        <v>0</v>
      </c>
      <c r="H590" s="95" t="e">
        <f t="shared" si="81"/>
        <v>#REF!</v>
      </c>
      <c r="I590" s="95">
        <f t="shared" si="81"/>
        <v>0</v>
      </c>
      <c r="J590" s="95">
        <f t="shared" si="81"/>
        <v>0</v>
      </c>
      <c r="K590" s="95">
        <f t="shared" si="81"/>
        <v>0</v>
      </c>
      <c r="L590" s="95">
        <f t="shared" si="81"/>
        <v>0</v>
      </c>
      <c r="M590" s="95" t="e">
        <f t="shared" si="81"/>
        <v>#REF!</v>
      </c>
      <c r="N590" s="95">
        <f t="shared" si="81"/>
        <v>0</v>
      </c>
      <c r="O590" s="92"/>
      <c r="P590" s="92"/>
      <c r="Q590" s="92"/>
      <c r="R590" s="92"/>
      <c r="S590" s="93" t="e">
        <f t="shared" si="82"/>
        <v>#REF!</v>
      </c>
      <c r="T590" s="94"/>
      <c r="U590" s="94"/>
      <c r="V590" s="94"/>
      <c r="W590" s="94"/>
      <c r="X590" s="96" t="e">
        <f t="shared" si="83"/>
        <v>#REF!</v>
      </c>
      <c r="Y590" s="102" t="e">
        <f t="shared" si="83"/>
        <v>#REF!</v>
      </c>
      <c r="AC590" s="108">
        <v>1220.8500000000001</v>
      </c>
    </row>
    <row r="591" spans="1:29" x14ac:dyDescent="0.2">
      <c r="A591" s="88" t="e">
        <f>#REF!</f>
        <v>#REF!</v>
      </c>
      <c r="B591" s="89">
        <v>11</v>
      </c>
      <c r="C591" s="90" t="e">
        <f>#REF!</f>
        <v>#REF!</v>
      </c>
      <c r="D591" s="95">
        <f t="shared" si="81"/>
        <v>0</v>
      </c>
      <c r="E591" s="95">
        <f t="shared" si="81"/>
        <v>0</v>
      </c>
      <c r="F591" s="95">
        <f t="shared" si="81"/>
        <v>0</v>
      </c>
      <c r="G591" s="95">
        <f t="shared" si="81"/>
        <v>0</v>
      </c>
      <c r="H591" s="95" t="e">
        <f t="shared" si="81"/>
        <v>#REF!</v>
      </c>
      <c r="I591" s="95">
        <f t="shared" si="81"/>
        <v>0</v>
      </c>
      <c r="J591" s="95">
        <f t="shared" si="81"/>
        <v>0</v>
      </c>
      <c r="K591" s="95">
        <f t="shared" si="81"/>
        <v>0</v>
      </c>
      <c r="L591" s="95">
        <f t="shared" si="81"/>
        <v>0</v>
      </c>
      <c r="M591" s="95" t="e">
        <f t="shared" si="81"/>
        <v>#REF!</v>
      </c>
      <c r="N591" s="95">
        <f t="shared" si="81"/>
        <v>0</v>
      </c>
      <c r="O591" s="92"/>
      <c r="P591" s="92"/>
      <c r="Q591" s="92"/>
      <c r="R591" s="92"/>
      <c r="S591" s="93" t="e">
        <f t="shared" si="82"/>
        <v>#REF!</v>
      </c>
      <c r="T591" s="94"/>
      <c r="U591" s="94"/>
      <c r="V591" s="94"/>
      <c r="W591" s="94"/>
      <c r="X591" s="96" t="e">
        <f t="shared" si="83"/>
        <v>#REF!</v>
      </c>
      <c r="Y591" s="102" t="e">
        <f t="shared" si="83"/>
        <v>#REF!</v>
      </c>
      <c r="AC591" s="108">
        <v>1229.3</v>
      </c>
    </row>
    <row r="592" spans="1:29" x14ac:dyDescent="0.2">
      <c r="A592" s="88" t="e">
        <f>#REF!</f>
        <v>#REF!</v>
      </c>
      <c r="B592" s="89">
        <v>12</v>
      </c>
      <c r="C592" s="90" t="e">
        <f>#REF!</f>
        <v>#REF!</v>
      </c>
      <c r="D592" s="95">
        <f t="shared" si="81"/>
        <v>0</v>
      </c>
      <c r="E592" s="95">
        <f t="shared" si="81"/>
        <v>0</v>
      </c>
      <c r="F592" s="95">
        <f t="shared" si="81"/>
        <v>0</v>
      </c>
      <c r="G592" s="95">
        <f t="shared" si="81"/>
        <v>0</v>
      </c>
      <c r="H592" s="95" t="e">
        <f t="shared" si="81"/>
        <v>#REF!</v>
      </c>
      <c r="I592" s="95">
        <f t="shared" si="81"/>
        <v>0</v>
      </c>
      <c r="J592" s="95">
        <f t="shared" si="81"/>
        <v>0</v>
      </c>
      <c r="K592" s="95">
        <f t="shared" si="81"/>
        <v>0</v>
      </c>
      <c r="L592" s="95">
        <f t="shared" si="81"/>
        <v>0</v>
      </c>
      <c r="M592" s="95" t="e">
        <f t="shared" si="81"/>
        <v>#REF!</v>
      </c>
      <c r="N592" s="95">
        <f t="shared" si="81"/>
        <v>0</v>
      </c>
      <c r="O592" s="92"/>
      <c r="P592" s="92"/>
      <c r="Q592" s="92"/>
      <c r="R592" s="92"/>
      <c r="S592" s="93" t="e">
        <f t="shared" si="82"/>
        <v>#REF!</v>
      </c>
      <c r="T592" s="94"/>
      <c r="U592" s="94"/>
      <c r="V592" s="94"/>
      <c r="W592" s="94"/>
      <c r="X592" s="96" t="e">
        <f t="shared" si="83"/>
        <v>#REF!</v>
      </c>
      <c r="Y592" s="102" t="e">
        <f t="shared" si="83"/>
        <v>#REF!</v>
      </c>
      <c r="AC592" s="108">
        <v>1220.8600000000001</v>
      </c>
    </row>
    <row r="593" spans="1:29" x14ac:dyDescent="0.2">
      <c r="A593" s="88" t="e">
        <f>#REF!</f>
        <v>#REF!</v>
      </c>
      <c r="B593" s="89">
        <v>13</v>
      </c>
      <c r="C593" s="90" t="e">
        <f>#REF!</f>
        <v>#REF!</v>
      </c>
      <c r="D593" s="95">
        <f t="shared" si="81"/>
        <v>0</v>
      </c>
      <c r="E593" s="95">
        <f t="shared" si="81"/>
        <v>0</v>
      </c>
      <c r="F593" s="95">
        <f t="shared" si="81"/>
        <v>0</v>
      </c>
      <c r="G593" s="95">
        <f t="shared" si="81"/>
        <v>0</v>
      </c>
      <c r="H593" s="95" t="e">
        <f t="shared" si="81"/>
        <v>#REF!</v>
      </c>
      <c r="I593" s="95">
        <f t="shared" si="81"/>
        <v>0</v>
      </c>
      <c r="J593" s="95">
        <f t="shared" si="81"/>
        <v>0</v>
      </c>
      <c r="K593" s="95">
        <f t="shared" si="81"/>
        <v>0</v>
      </c>
      <c r="L593" s="95">
        <f t="shared" si="81"/>
        <v>0</v>
      </c>
      <c r="M593" s="95" t="e">
        <f t="shared" si="81"/>
        <v>#REF!</v>
      </c>
      <c r="N593" s="95">
        <f t="shared" si="81"/>
        <v>0</v>
      </c>
      <c r="O593" s="92"/>
      <c r="P593" s="92"/>
      <c r="Q593" s="92"/>
      <c r="R593" s="92"/>
      <c r="S593" s="93" t="e">
        <f t="shared" si="82"/>
        <v>#REF!</v>
      </c>
      <c r="T593" s="94"/>
      <c r="U593" s="94"/>
      <c r="V593" s="94"/>
      <c r="W593" s="94"/>
      <c r="X593" s="96" t="e">
        <f t="shared" si="83"/>
        <v>#REF!</v>
      </c>
      <c r="Y593" s="102" t="e">
        <f t="shared" si="83"/>
        <v>#REF!</v>
      </c>
      <c r="AC593" s="108">
        <v>1275.57</v>
      </c>
    </row>
    <row r="594" spans="1:29" x14ac:dyDescent="0.2">
      <c r="A594" s="88" t="e">
        <f>#REF!</f>
        <v>#REF!</v>
      </c>
      <c r="B594" s="89">
        <v>14</v>
      </c>
      <c r="C594" s="90" t="e">
        <f>#REF!</f>
        <v>#REF!</v>
      </c>
      <c r="D594" s="95">
        <f t="shared" si="81"/>
        <v>0</v>
      </c>
      <c r="E594" s="95">
        <f t="shared" si="81"/>
        <v>0</v>
      </c>
      <c r="F594" s="95">
        <f t="shared" si="81"/>
        <v>0</v>
      </c>
      <c r="G594" s="95">
        <f t="shared" si="81"/>
        <v>0</v>
      </c>
      <c r="H594" s="95" t="e">
        <f t="shared" si="81"/>
        <v>#REF!</v>
      </c>
      <c r="I594" s="95">
        <f t="shared" si="81"/>
        <v>0</v>
      </c>
      <c r="J594" s="95">
        <f t="shared" si="81"/>
        <v>0</v>
      </c>
      <c r="K594" s="95">
        <f t="shared" si="81"/>
        <v>0</v>
      </c>
      <c r="L594" s="95">
        <f t="shared" si="81"/>
        <v>0</v>
      </c>
      <c r="M594" s="95" t="e">
        <f t="shared" si="81"/>
        <v>#REF!</v>
      </c>
      <c r="N594" s="95">
        <f t="shared" si="81"/>
        <v>0</v>
      </c>
      <c r="O594" s="92"/>
      <c r="P594" s="92"/>
      <c r="Q594" s="92"/>
      <c r="R594" s="92"/>
      <c r="S594" s="93" t="e">
        <f t="shared" si="82"/>
        <v>#REF!</v>
      </c>
      <c r="T594" s="94"/>
      <c r="U594" s="94"/>
      <c r="V594" s="94"/>
      <c r="W594" s="94"/>
      <c r="X594" s="96" t="e">
        <f t="shared" si="83"/>
        <v>#REF!</v>
      </c>
      <c r="Y594" s="102" t="e">
        <f t="shared" si="83"/>
        <v>#REF!</v>
      </c>
      <c r="AC594" s="108">
        <v>1332.58</v>
      </c>
    </row>
    <row r="595" spans="1:29" x14ac:dyDescent="0.2">
      <c r="A595" s="88" t="e">
        <f>#REF!</f>
        <v>#REF!</v>
      </c>
      <c r="B595" s="89">
        <v>15</v>
      </c>
      <c r="C595" s="90" t="e">
        <f>#REF!</f>
        <v>#REF!</v>
      </c>
      <c r="D595" s="95">
        <f t="shared" si="81"/>
        <v>0</v>
      </c>
      <c r="E595" s="95">
        <f t="shared" si="81"/>
        <v>0</v>
      </c>
      <c r="F595" s="95">
        <f t="shared" si="81"/>
        <v>0</v>
      </c>
      <c r="G595" s="95">
        <f t="shared" si="81"/>
        <v>0</v>
      </c>
      <c r="H595" s="95" t="e">
        <f t="shared" si="81"/>
        <v>#REF!</v>
      </c>
      <c r="I595" s="95">
        <f t="shared" si="81"/>
        <v>0</v>
      </c>
      <c r="J595" s="95">
        <f t="shared" si="81"/>
        <v>0</v>
      </c>
      <c r="K595" s="95">
        <f t="shared" si="81"/>
        <v>0</v>
      </c>
      <c r="L595" s="95">
        <f t="shared" si="81"/>
        <v>0</v>
      </c>
      <c r="M595" s="95" t="e">
        <f t="shared" si="81"/>
        <v>#REF!</v>
      </c>
      <c r="N595" s="95">
        <f t="shared" si="81"/>
        <v>0</v>
      </c>
      <c r="O595" s="92"/>
      <c r="P595" s="92"/>
      <c r="Q595" s="92"/>
      <c r="R595" s="92"/>
      <c r="S595" s="93" t="e">
        <f t="shared" si="82"/>
        <v>#REF!</v>
      </c>
      <c r="T595" s="94"/>
      <c r="U595" s="94"/>
      <c r="V595" s="94"/>
      <c r="W595" s="94"/>
      <c r="X595" s="96" t="e">
        <f t="shared" si="83"/>
        <v>#REF!</v>
      </c>
      <c r="Y595" s="102" t="e">
        <f t="shared" si="83"/>
        <v>#REF!</v>
      </c>
      <c r="AC595" s="108">
        <v>1357.76</v>
      </c>
    </row>
    <row r="596" spans="1:29" x14ac:dyDescent="0.2">
      <c r="A596" s="88" t="e">
        <f>#REF!</f>
        <v>#REF!</v>
      </c>
      <c r="B596" s="89">
        <v>16</v>
      </c>
      <c r="C596" s="90" t="e">
        <f>#REF!</f>
        <v>#REF!</v>
      </c>
      <c r="D596" s="95">
        <f t="shared" si="81"/>
        <v>0</v>
      </c>
      <c r="E596" s="95">
        <f t="shared" si="81"/>
        <v>0</v>
      </c>
      <c r="F596" s="95">
        <f t="shared" si="81"/>
        <v>0</v>
      </c>
      <c r="G596" s="95">
        <f t="shared" si="81"/>
        <v>0</v>
      </c>
      <c r="H596" s="95" t="e">
        <f t="shared" si="81"/>
        <v>#REF!</v>
      </c>
      <c r="I596" s="95">
        <f t="shared" si="81"/>
        <v>0</v>
      </c>
      <c r="J596" s="95">
        <f t="shared" si="81"/>
        <v>0</v>
      </c>
      <c r="K596" s="95">
        <f t="shared" si="81"/>
        <v>0</v>
      </c>
      <c r="L596" s="95">
        <f t="shared" si="81"/>
        <v>0</v>
      </c>
      <c r="M596" s="95" t="e">
        <f t="shared" si="81"/>
        <v>#REF!</v>
      </c>
      <c r="N596" s="95">
        <f t="shared" si="81"/>
        <v>0</v>
      </c>
      <c r="O596" s="92"/>
      <c r="P596" s="92"/>
      <c r="Q596" s="92"/>
      <c r="R596" s="92"/>
      <c r="S596" s="93" t="e">
        <f t="shared" si="82"/>
        <v>#REF!</v>
      </c>
      <c r="T596" s="94"/>
      <c r="U596" s="94"/>
      <c r="V596" s="94"/>
      <c r="W596" s="94"/>
      <c r="X596" s="96" t="e">
        <f t="shared" si="83"/>
        <v>#REF!</v>
      </c>
      <c r="Y596" s="102" t="e">
        <f t="shared" si="83"/>
        <v>#REF!</v>
      </c>
      <c r="AC596" s="108">
        <v>1355.3</v>
      </c>
    </row>
    <row r="597" spans="1:29" x14ac:dyDescent="0.2">
      <c r="A597" s="88" t="e">
        <f>#REF!</f>
        <v>#REF!</v>
      </c>
      <c r="B597" s="89">
        <v>17</v>
      </c>
      <c r="C597" s="90" t="e">
        <f>#REF!</f>
        <v>#REF!</v>
      </c>
      <c r="D597" s="95">
        <f t="shared" si="81"/>
        <v>0</v>
      </c>
      <c r="E597" s="95">
        <f t="shared" si="81"/>
        <v>0</v>
      </c>
      <c r="F597" s="95">
        <f t="shared" si="81"/>
        <v>0</v>
      </c>
      <c r="G597" s="95">
        <f t="shared" si="81"/>
        <v>0</v>
      </c>
      <c r="H597" s="95" t="e">
        <f t="shared" si="81"/>
        <v>#REF!</v>
      </c>
      <c r="I597" s="95">
        <f t="shared" si="81"/>
        <v>0</v>
      </c>
      <c r="J597" s="95">
        <f t="shared" si="81"/>
        <v>0</v>
      </c>
      <c r="K597" s="95">
        <f t="shared" si="81"/>
        <v>0</v>
      </c>
      <c r="L597" s="95">
        <f t="shared" si="81"/>
        <v>0</v>
      </c>
      <c r="M597" s="95" t="e">
        <f t="shared" si="81"/>
        <v>#REF!</v>
      </c>
      <c r="N597" s="95">
        <f t="shared" si="81"/>
        <v>0</v>
      </c>
      <c r="O597" s="92"/>
      <c r="P597" s="92"/>
      <c r="Q597" s="92"/>
      <c r="R597" s="92"/>
      <c r="S597" s="93" t="e">
        <f t="shared" si="82"/>
        <v>#REF!</v>
      </c>
      <c r="T597" s="94"/>
      <c r="U597" s="94"/>
      <c r="V597" s="94"/>
      <c r="W597" s="94"/>
      <c r="X597" s="96" t="e">
        <f t="shared" si="83"/>
        <v>#REF!</v>
      </c>
      <c r="Y597" s="102" t="e">
        <f t="shared" si="83"/>
        <v>#REF!</v>
      </c>
      <c r="AC597" s="108">
        <v>1340.63</v>
      </c>
    </row>
    <row r="598" spans="1:29" x14ac:dyDescent="0.2">
      <c r="A598" s="88" t="e">
        <f>#REF!</f>
        <v>#REF!</v>
      </c>
      <c r="B598" s="89">
        <v>18</v>
      </c>
      <c r="C598" s="90" t="e">
        <f>#REF!</f>
        <v>#REF!</v>
      </c>
      <c r="D598" s="95">
        <f t="shared" ref="D598:N613" si="84">D597</f>
        <v>0</v>
      </c>
      <c r="E598" s="95">
        <f t="shared" si="84"/>
        <v>0</v>
      </c>
      <c r="F598" s="95">
        <f t="shared" si="84"/>
        <v>0</v>
      </c>
      <c r="G598" s="95">
        <f t="shared" si="84"/>
        <v>0</v>
      </c>
      <c r="H598" s="95" t="e">
        <f t="shared" si="84"/>
        <v>#REF!</v>
      </c>
      <c r="I598" s="95">
        <f t="shared" si="84"/>
        <v>0</v>
      </c>
      <c r="J598" s="95">
        <f t="shared" si="84"/>
        <v>0</v>
      </c>
      <c r="K598" s="95">
        <f t="shared" si="84"/>
        <v>0</v>
      </c>
      <c r="L598" s="95">
        <f t="shared" si="84"/>
        <v>0</v>
      </c>
      <c r="M598" s="95" t="e">
        <f t="shared" si="84"/>
        <v>#REF!</v>
      </c>
      <c r="N598" s="95">
        <f t="shared" si="84"/>
        <v>0</v>
      </c>
      <c r="O598" s="92"/>
      <c r="P598" s="92"/>
      <c r="Q598" s="92"/>
      <c r="R598" s="92"/>
      <c r="S598" s="93" t="e">
        <f t="shared" si="82"/>
        <v>#REF!</v>
      </c>
      <c r="T598" s="94"/>
      <c r="U598" s="94"/>
      <c r="V598" s="94"/>
      <c r="W598" s="94"/>
      <c r="X598" s="96" t="e">
        <f t="shared" ref="X598:Y613" si="85">X597</f>
        <v>#REF!</v>
      </c>
      <c r="Y598" s="102" t="e">
        <f t="shared" si="85"/>
        <v>#REF!</v>
      </c>
      <c r="AC598" s="108">
        <v>1313.58</v>
      </c>
    </row>
    <row r="599" spans="1:29" x14ac:dyDescent="0.2">
      <c r="A599" s="88" t="e">
        <f>#REF!</f>
        <v>#REF!</v>
      </c>
      <c r="B599" s="89">
        <v>19</v>
      </c>
      <c r="C599" s="90" t="e">
        <f>#REF!</f>
        <v>#REF!</v>
      </c>
      <c r="D599" s="95">
        <f t="shared" si="84"/>
        <v>0</v>
      </c>
      <c r="E599" s="95">
        <f t="shared" si="84"/>
        <v>0</v>
      </c>
      <c r="F599" s="95">
        <f t="shared" si="84"/>
        <v>0</v>
      </c>
      <c r="G599" s="95">
        <f t="shared" si="84"/>
        <v>0</v>
      </c>
      <c r="H599" s="95" t="e">
        <f t="shared" si="84"/>
        <v>#REF!</v>
      </c>
      <c r="I599" s="95">
        <f t="shared" si="84"/>
        <v>0</v>
      </c>
      <c r="J599" s="95">
        <f t="shared" si="84"/>
        <v>0</v>
      </c>
      <c r="K599" s="95">
        <f t="shared" si="84"/>
        <v>0</v>
      </c>
      <c r="L599" s="95">
        <f t="shared" si="84"/>
        <v>0</v>
      </c>
      <c r="M599" s="95" t="e">
        <f t="shared" si="84"/>
        <v>#REF!</v>
      </c>
      <c r="N599" s="95">
        <f t="shared" si="84"/>
        <v>0</v>
      </c>
      <c r="O599" s="92"/>
      <c r="P599" s="92"/>
      <c r="Q599" s="92"/>
      <c r="R599" s="92"/>
      <c r="S599" s="93" t="e">
        <f t="shared" si="82"/>
        <v>#REF!</v>
      </c>
      <c r="T599" s="94"/>
      <c r="U599" s="94"/>
      <c r="V599" s="94"/>
      <c r="W599" s="94"/>
      <c r="X599" s="96" t="e">
        <f t="shared" si="85"/>
        <v>#REF!</v>
      </c>
      <c r="Y599" s="102" t="e">
        <f t="shared" si="85"/>
        <v>#REF!</v>
      </c>
      <c r="AC599" s="108">
        <v>1265.44</v>
      </c>
    </row>
    <row r="600" spans="1:29" x14ac:dyDescent="0.2">
      <c r="A600" s="88" t="e">
        <f>#REF!</f>
        <v>#REF!</v>
      </c>
      <c r="B600" s="89">
        <v>20</v>
      </c>
      <c r="C600" s="90" t="e">
        <f>#REF!</f>
        <v>#REF!</v>
      </c>
      <c r="D600" s="95">
        <f t="shared" si="84"/>
        <v>0</v>
      </c>
      <c r="E600" s="95">
        <f t="shared" si="84"/>
        <v>0</v>
      </c>
      <c r="F600" s="95">
        <f t="shared" si="84"/>
        <v>0</v>
      </c>
      <c r="G600" s="95">
        <f t="shared" si="84"/>
        <v>0</v>
      </c>
      <c r="H600" s="95" t="e">
        <f t="shared" si="84"/>
        <v>#REF!</v>
      </c>
      <c r="I600" s="95">
        <f t="shared" si="84"/>
        <v>0</v>
      </c>
      <c r="J600" s="95">
        <f t="shared" si="84"/>
        <v>0</v>
      </c>
      <c r="K600" s="95">
        <f t="shared" si="84"/>
        <v>0</v>
      </c>
      <c r="L600" s="95">
        <f t="shared" si="84"/>
        <v>0</v>
      </c>
      <c r="M600" s="95" t="e">
        <f t="shared" si="84"/>
        <v>#REF!</v>
      </c>
      <c r="N600" s="95">
        <f t="shared" si="84"/>
        <v>0</v>
      </c>
      <c r="O600" s="92"/>
      <c r="P600" s="92"/>
      <c r="Q600" s="92"/>
      <c r="R600" s="92"/>
      <c r="S600" s="93" t="e">
        <f t="shared" si="82"/>
        <v>#REF!</v>
      </c>
      <c r="T600" s="94"/>
      <c r="U600" s="94"/>
      <c r="V600" s="94"/>
      <c r="W600" s="94"/>
      <c r="X600" s="96" t="e">
        <f t="shared" si="85"/>
        <v>#REF!</v>
      </c>
      <c r="Y600" s="102" t="e">
        <f t="shared" si="85"/>
        <v>#REF!</v>
      </c>
      <c r="AC600" s="108">
        <v>1246.1200000000001</v>
      </c>
    </row>
    <row r="601" spans="1:29" x14ac:dyDescent="0.2">
      <c r="A601" s="88" t="e">
        <f>#REF!</f>
        <v>#REF!</v>
      </c>
      <c r="B601" s="89">
        <v>21</v>
      </c>
      <c r="C601" s="90" t="e">
        <f>#REF!</f>
        <v>#REF!</v>
      </c>
      <c r="D601" s="95">
        <f t="shared" si="84"/>
        <v>0</v>
      </c>
      <c r="E601" s="95">
        <f t="shared" si="84"/>
        <v>0</v>
      </c>
      <c r="F601" s="95">
        <f t="shared" si="84"/>
        <v>0</v>
      </c>
      <c r="G601" s="95">
        <f t="shared" si="84"/>
        <v>0</v>
      </c>
      <c r="H601" s="95" t="e">
        <f t="shared" si="84"/>
        <v>#REF!</v>
      </c>
      <c r="I601" s="95">
        <f t="shared" si="84"/>
        <v>0</v>
      </c>
      <c r="J601" s="95">
        <f t="shared" si="84"/>
        <v>0</v>
      </c>
      <c r="K601" s="95">
        <f t="shared" si="84"/>
        <v>0</v>
      </c>
      <c r="L601" s="95">
        <f t="shared" si="84"/>
        <v>0</v>
      </c>
      <c r="M601" s="95" t="e">
        <f t="shared" si="84"/>
        <v>#REF!</v>
      </c>
      <c r="N601" s="95">
        <f t="shared" si="84"/>
        <v>0</v>
      </c>
      <c r="O601" s="92"/>
      <c r="P601" s="92"/>
      <c r="Q601" s="92"/>
      <c r="R601" s="92"/>
      <c r="S601" s="93" t="e">
        <f t="shared" si="82"/>
        <v>#REF!</v>
      </c>
      <c r="T601" s="94"/>
      <c r="U601" s="94"/>
      <c r="V601" s="94"/>
      <c r="W601" s="94"/>
      <c r="X601" s="96" t="e">
        <f t="shared" si="85"/>
        <v>#REF!</v>
      </c>
      <c r="Y601" s="102" t="e">
        <f t="shared" si="85"/>
        <v>#REF!</v>
      </c>
      <c r="AC601" s="108">
        <v>1259.3</v>
      </c>
    </row>
    <row r="602" spans="1:29" x14ac:dyDescent="0.2">
      <c r="A602" s="88" t="e">
        <f>#REF!</f>
        <v>#REF!</v>
      </c>
      <c r="B602" s="89">
        <v>22</v>
      </c>
      <c r="C602" s="90" t="e">
        <f>#REF!</f>
        <v>#REF!</v>
      </c>
      <c r="D602" s="95">
        <f t="shared" si="84"/>
        <v>0</v>
      </c>
      <c r="E602" s="95">
        <f t="shared" si="84"/>
        <v>0</v>
      </c>
      <c r="F602" s="95">
        <f t="shared" si="84"/>
        <v>0</v>
      </c>
      <c r="G602" s="95">
        <f t="shared" si="84"/>
        <v>0</v>
      </c>
      <c r="H602" s="95" t="e">
        <f t="shared" si="84"/>
        <v>#REF!</v>
      </c>
      <c r="I602" s="95">
        <f t="shared" si="84"/>
        <v>0</v>
      </c>
      <c r="J602" s="95">
        <f t="shared" si="84"/>
        <v>0</v>
      </c>
      <c r="K602" s="95">
        <f t="shared" si="84"/>
        <v>0</v>
      </c>
      <c r="L602" s="95">
        <f t="shared" si="84"/>
        <v>0</v>
      </c>
      <c r="M602" s="95" t="e">
        <f t="shared" si="84"/>
        <v>#REF!</v>
      </c>
      <c r="N602" s="95">
        <f t="shared" si="84"/>
        <v>0</v>
      </c>
      <c r="O602" s="92"/>
      <c r="P602" s="92"/>
      <c r="Q602" s="92"/>
      <c r="R602" s="92"/>
      <c r="S602" s="93" t="e">
        <f t="shared" si="82"/>
        <v>#REF!</v>
      </c>
      <c r="T602" s="94"/>
      <c r="U602" s="94"/>
      <c r="V602" s="94"/>
      <c r="W602" s="94"/>
      <c r="X602" s="96" t="e">
        <f t="shared" si="85"/>
        <v>#REF!</v>
      </c>
      <c r="Y602" s="102" t="e">
        <f t="shared" si="85"/>
        <v>#REF!</v>
      </c>
      <c r="AC602" s="108">
        <v>1290.18</v>
      </c>
    </row>
    <row r="603" spans="1:29" x14ac:dyDescent="0.2">
      <c r="A603" s="88" t="e">
        <f>#REF!</f>
        <v>#REF!</v>
      </c>
      <c r="B603" s="89">
        <v>23</v>
      </c>
      <c r="C603" s="90" t="e">
        <f>#REF!</f>
        <v>#REF!</v>
      </c>
      <c r="D603" s="95">
        <f t="shared" si="84"/>
        <v>0</v>
      </c>
      <c r="E603" s="95">
        <f t="shared" si="84"/>
        <v>0</v>
      </c>
      <c r="F603" s="95">
        <f t="shared" si="84"/>
        <v>0</v>
      </c>
      <c r="G603" s="95">
        <f t="shared" si="84"/>
        <v>0</v>
      </c>
      <c r="H603" s="95" t="e">
        <f t="shared" si="84"/>
        <v>#REF!</v>
      </c>
      <c r="I603" s="95">
        <f t="shared" si="84"/>
        <v>0</v>
      </c>
      <c r="J603" s="95">
        <f t="shared" si="84"/>
        <v>0</v>
      </c>
      <c r="K603" s="95">
        <f t="shared" si="84"/>
        <v>0</v>
      </c>
      <c r="L603" s="95">
        <f t="shared" si="84"/>
        <v>0</v>
      </c>
      <c r="M603" s="95" t="e">
        <f t="shared" si="84"/>
        <v>#REF!</v>
      </c>
      <c r="N603" s="95">
        <f t="shared" si="84"/>
        <v>0</v>
      </c>
      <c r="O603" s="92"/>
      <c r="P603" s="92"/>
      <c r="Q603" s="92"/>
      <c r="R603" s="92"/>
      <c r="S603" s="93" t="e">
        <f t="shared" si="82"/>
        <v>#REF!</v>
      </c>
      <c r="T603" s="94"/>
      <c r="U603" s="94"/>
      <c r="V603" s="94"/>
      <c r="W603" s="94"/>
      <c r="X603" s="96" t="e">
        <f t="shared" si="85"/>
        <v>#REF!</v>
      </c>
      <c r="Y603" s="102" t="e">
        <f t="shared" si="85"/>
        <v>#REF!</v>
      </c>
      <c r="AC603" s="108">
        <v>1260.94</v>
      </c>
    </row>
    <row r="604" spans="1:29" x14ac:dyDescent="0.2">
      <c r="A604" s="88" t="e">
        <f>#REF!</f>
        <v>#REF!</v>
      </c>
      <c r="B604" s="89">
        <v>24</v>
      </c>
      <c r="C604" s="90" t="e">
        <f>#REF!</f>
        <v>#REF!</v>
      </c>
      <c r="D604" s="95">
        <f t="shared" si="84"/>
        <v>0</v>
      </c>
      <c r="E604" s="95">
        <f t="shared" si="84"/>
        <v>0</v>
      </c>
      <c r="F604" s="95">
        <f t="shared" si="84"/>
        <v>0</v>
      </c>
      <c r="G604" s="95">
        <f t="shared" si="84"/>
        <v>0</v>
      </c>
      <c r="H604" s="95" t="e">
        <f t="shared" si="84"/>
        <v>#REF!</v>
      </c>
      <c r="I604" s="95">
        <f t="shared" si="84"/>
        <v>0</v>
      </c>
      <c r="J604" s="95">
        <f t="shared" si="84"/>
        <v>0</v>
      </c>
      <c r="K604" s="95">
        <f t="shared" si="84"/>
        <v>0</v>
      </c>
      <c r="L604" s="95">
        <f t="shared" si="84"/>
        <v>0</v>
      </c>
      <c r="M604" s="95" t="e">
        <f t="shared" si="84"/>
        <v>#REF!</v>
      </c>
      <c r="N604" s="95">
        <f t="shared" si="84"/>
        <v>0</v>
      </c>
      <c r="O604" s="92"/>
      <c r="P604" s="92"/>
      <c r="Q604" s="92"/>
      <c r="R604" s="92"/>
      <c r="S604" s="93" t="e">
        <f t="shared" si="82"/>
        <v>#REF!</v>
      </c>
      <c r="T604" s="94"/>
      <c r="U604" s="94"/>
      <c r="V604" s="94"/>
      <c r="W604" s="94"/>
      <c r="X604" s="96" t="e">
        <f t="shared" si="85"/>
        <v>#REF!</v>
      </c>
      <c r="Y604" s="102" t="e">
        <f t="shared" si="85"/>
        <v>#REF!</v>
      </c>
      <c r="AC604" s="108">
        <v>1280.51</v>
      </c>
    </row>
    <row r="605" spans="1:29" x14ac:dyDescent="0.2">
      <c r="A605" s="88" t="e">
        <f>#REF!</f>
        <v>#REF!</v>
      </c>
      <c r="B605" s="89">
        <v>1</v>
      </c>
      <c r="C605" s="90" t="e">
        <f>#REF!</f>
        <v>#REF!</v>
      </c>
      <c r="D605" s="95">
        <f t="shared" si="84"/>
        <v>0</v>
      </c>
      <c r="E605" s="95">
        <f t="shared" si="84"/>
        <v>0</v>
      </c>
      <c r="F605" s="95">
        <f t="shared" si="84"/>
        <v>0</v>
      </c>
      <c r="G605" s="95">
        <f t="shared" si="84"/>
        <v>0</v>
      </c>
      <c r="H605" s="95" t="e">
        <f t="shared" si="84"/>
        <v>#REF!</v>
      </c>
      <c r="I605" s="95">
        <f t="shared" si="84"/>
        <v>0</v>
      </c>
      <c r="J605" s="95">
        <f t="shared" si="84"/>
        <v>0</v>
      </c>
      <c r="K605" s="95">
        <f t="shared" si="84"/>
        <v>0</v>
      </c>
      <c r="L605" s="95">
        <f t="shared" si="84"/>
        <v>0</v>
      </c>
      <c r="M605" s="95" t="e">
        <f t="shared" si="84"/>
        <v>#REF!</v>
      </c>
      <c r="N605" s="95">
        <f t="shared" si="84"/>
        <v>0</v>
      </c>
      <c r="O605" s="92"/>
      <c r="P605" s="92"/>
      <c r="Q605" s="92"/>
      <c r="R605" s="92"/>
      <c r="S605" s="93" t="e">
        <f t="shared" si="82"/>
        <v>#REF!</v>
      </c>
      <c r="T605" s="94"/>
      <c r="U605" s="94"/>
      <c r="V605" s="94"/>
      <c r="W605" s="94"/>
      <c r="X605" s="96" t="e">
        <f t="shared" si="85"/>
        <v>#REF!</v>
      </c>
      <c r="Y605" s="102" t="e">
        <f t="shared" si="85"/>
        <v>#REF!</v>
      </c>
      <c r="AC605" s="108">
        <f t="array" ref="AC605:AC628">TRANSPOSE('менее 670  3_4ЦК'!B436:Y436)</f>
        <v>1390.8</v>
      </c>
    </row>
    <row r="606" spans="1:29" x14ac:dyDescent="0.2">
      <c r="A606" s="88" t="e">
        <f>#REF!</f>
        <v>#REF!</v>
      </c>
      <c r="B606" s="89">
        <v>2</v>
      </c>
      <c r="C606" s="90" t="e">
        <f>#REF!</f>
        <v>#REF!</v>
      </c>
      <c r="D606" s="95">
        <f t="shared" si="84"/>
        <v>0</v>
      </c>
      <c r="E606" s="95">
        <f t="shared" si="84"/>
        <v>0</v>
      </c>
      <c r="F606" s="95">
        <f t="shared" si="84"/>
        <v>0</v>
      </c>
      <c r="G606" s="95">
        <f t="shared" si="84"/>
        <v>0</v>
      </c>
      <c r="H606" s="95" t="e">
        <f t="shared" si="84"/>
        <v>#REF!</v>
      </c>
      <c r="I606" s="95">
        <f t="shared" si="84"/>
        <v>0</v>
      </c>
      <c r="J606" s="95">
        <f t="shared" si="84"/>
        <v>0</v>
      </c>
      <c r="K606" s="95">
        <f t="shared" si="84"/>
        <v>0</v>
      </c>
      <c r="L606" s="95">
        <f t="shared" si="84"/>
        <v>0</v>
      </c>
      <c r="M606" s="95" t="e">
        <f t="shared" si="84"/>
        <v>#REF!</v>
      </c>
      <c r="N606" s="95">
        <f t="shared" si="84"/>
        <v>0</v>
      </c>
      <c r="O606" s="92"/>
      <c r="P606" s="92"/>
      <c r="Q606" s="92"/>
      <c r="R606" s="92"/>
      <c r="S606" s="93" t="e">
        <f t="shared" si="82"/>
        <v>#REF!</v>
      </c>
      <c r="T606" s="94"/>
      <c r="U606" s="94"/>
      <c r="V606" s="94"/>
      <c r="W606" s="94"/>
      <c r="X606" s="96" t="e">
        <f t="shared" si="85"/>
        <v>#REF!</v>
      </c>
      <c r="Y606" s="102" t="e">
        <f t="shared" si="85"/>
        <v>#REF!</v>
      </c>
      <c r="AC606" s="108">
        <v>1461.47</v>
      </c>
    </row>
    <row r="607" spans="1:29" x14ac:dyDescent="0.2">
      <c r="A607" s="88" t="e">
        <f>#REF!</f>
        <v>#REF!</v>
      </c>
      <c r="B607" s="89">
        <v>3</v>
      </c>
      <c r="C607" s="90" t="e">
        <f>#REF!</f>
        <v>#REF!</v>
      </c>
      <c r="D607" s="95">
        <f t="shared" si="84"/>
        <v>0</v>
      </c>
      <c r="E607" s="95">
        <f t="shared" si="84"/>
        <v>0</v>
      </c>
      <c r="F607" s="95">
        <f t="shared" si="84"/>
        <v>0</v>
      </c>
      <c r="G607" s="95">
        <f t="shared" si="84"/>
        <v>0</v>
      </c>
      <c r="H607" s="95" t="e">
        <f t="shared" si="84"/>
        <v>#REF!</v>
      </c>
      <c r="I607" s="95">
        <f t="shared" si="84"/>
        <v>0</v>
      </c>
      <c r="J607" s="95">
        <f t="shared" si="84"/>
        <v>0</v>
      </c>
      <c r="K607" s="95">
        <f t="shared" si="84"/>
        <v>0</v>
      </c>
      <c r="L607" s="95">
        <f t="shared" si="84"/>
        <v>0</v>
      </c>
      <c r="M607" s="95" t="e">
        <f t="shared" si="84"/>
        <v>#REF!</v>
      </c>
      <c r="N607" s="95">
        <f t="shared" si="84"/>
        <v>0</v>
      </c>
      <c r="O607" s="92"/>
      <c r="P607" s="92"/>
      <c r="Q607" s="92"/>
      <c r="R607" s="92"/>
      <c r="S607" s="93" t="e">
        <f t="shared" si="82"/>
        <v>#REF!</v>
      </c>
      <c r="T607" s="94"/>
      <c r="U607" s="94"/>
      <c r="V607" s="94"/>
      <c r="W607" s="94"/>
      <c r="X607" s="96" t="e">
        <f t="shared" si="85"/>
        <v>#REF!</v>
      </c>
      <c r="Y607" s="102" t="e">
        <f t="shared" si="85"/>
        <v>#REF!</v>
      </c>
      <c r="AC607" s="108">
        <v>1516.77</v>
      </c>
    </row>
    <row r="608" spans="1:29" x14ac:dyDescent="0.2">
      <c r="A608" s="88" t="e">
        <f>#REF!</f>
        <v>#REF!</v>
      </c>
      <c r="B608" s="89">
        <v>4</v>
      </c>
      <c r="C608" s="90" t="e">
        <f>#REF!</f>
        <v>#REF!</v>
      </c>
      <c r="D608" s="95">
        <f t="shared" si="84"/>
        <v>0</v>
      </c>
      <c r="E608" s="95">
        <f t="shared" si="84"/>
        <v>0</v>
      </c>
      <c r="F608" s="95">
        <f t="shared" si="84"/>
        <v>0</v>
      </c>
      <c r="G608" s="95">
        <f t="shared" si="84"/>
        <v>0</v>
      </c>
      <c r="H608" s="95" t="e">
        <f t="shared" si="84"/>
        <v>#REF!</v>
      </c>
      <c r="I608" s="95">
        <f t="shared" si="84"/>
        <v>0</v>
      </c>
      <c r="J608" s="95">
        <f t="shared" si="84"/>
        <v>0</v>
      </c>
      <c r="K608" s="95">
        <f t="shared" si="84"/>
        <v>0</v>
      </c>
      <c r="L608" s="95">
        <f t="shared" si="84"/>
        <v>0</v>
      </c>
      <c r="M608" s="95" t="e">
        <f t="shared" si="84"/>
        <v>#REF!</v>
      </c>
      <c r="N608" s="95">
        <f t="shared" si="84"/>
        <v>0</v>
      </c>
      <c r="O608" s="92"/>
      <c r="P608" s="92"/>
      <c r="Q608" s="92"/>
      <c r="R608" s="92"/>
      <c r="S608" s="93" t="e">
        <f t="shared" si="82"/>
        <v>#REF!</v>
      </c>
      <c r="T608" s="94"/>
      <c r="U608" s="94"/>
      <c r="V608" s="94"/>
      <c r="W608" s="94"/>
      <c r="X608" s="96" t="e">
        <f t="shared" si="85"/>
        <v>#REF!</v>
      </c>
      <c r="Y608" s="102" t="e">
        <f t="shared" si="85"/>
        <v>#REF!</v>
      </c>
      <c r="AC608" s="108">
        <v>1537.3</v>
      </c>
    </row>
    <row r="609" spans="1:29" x14ac:dyDescent="0.2">
      <c r="A609" s="88" t="e">
        <f>#REF!</f>
        <v>#REF!</v>
      </c>
      <c r="B609" s="89">
        <v>5</v>
      </c>
      <c r="C609" s="90" t="e">
        <f>#REF!</f>
        <v>#REF!</v>
      </c>
      <c r="D609" s="95">
        <f t="shared" si="84"/>
        <v>0</v>
      </c>
      <c r="E609" s="95">
        <f t="shared" si="84"/>
        <v>0</v>
      </c>
      <c r="F609" s="95">
        <f t="shared" si="84"/>
        <v>0</v>
      </c>
      <c r="G609" s="95">
        <f t="shared" si="84"/>
        <v>0</v>
      </c>
      <c r="H609" s="95" t="e">
        <f t="shared" si="84"/>
        <v>#REF!</v>
      </c>
      <c r="I609" s="95">
        <f t="shared" si="84"/>
        <v>0</v>
      </c>
      <c r="J609" s="95">
        <f t="shared" si="84"/>
        <v>0</v>
      </c>
      <c r="K609" s="95">
        <f t="shared" si="84"/>
        <v>0</v>
      </c>
      <c r="L609" s="95">
        <f t="shared" si="84"/>
        <v>0</v>
      </c>
      <c r="M609" s="95" t="e">
        <f t="shared" si="84"/>
        <v>#REF!</v>
      </c>
      <c r="N609" s="95">
        <f t="shared" si="84"/>
        <v>0</v>
      </c>
      <c r="O609" s="92"/>
      <c r="P609" s="92"/>
      <c r="Q609" s="92"/>
      <c r="R609" s="92"/>
      <c r="S609" s="93" t="e">
        <f t="shared" si="82"/>
        <v>#REF!</v>
      </c>
      <c r="T609" s="94"/>
      <c r="U609" s="94"/>
      <c r="V609" s="94"/>
      <c r="W609" s="94"/>
      <c r="X609" s="96" t="e">
        <f t="shared" si="85"/>
        <v>#REF!</v>
      </c>
      <c r="Y609" s="102" t="e">
        <f t="shared" si="85"/>
        <v>#REF!</v>
      </c>
      <c r="AC609" s="108">
        <v>1547.33</v>
      </c>
    </row>
    <row r="610" spans="1:29" x14ac:dyDescent="0.2">
      <c r="A610" s="88" t="e">
        <f>#REF!</f>
        <v>#REF!</v>
      </c>
      <c r="B610" s="89">
        <v>6</v>
      </c>
      <c r="C610" s="90" t="e">
        <f>#REF!</f>
        <v>#REF!</v>
      </c>
      <c r="D610" s="95">
        <f t="shared" si="84"/>
        <v>0</v>
      </c>
      <c r="E610" s="95">
        <f t="shared" si="84"/>
        <v>0</v>
      </c>
      <c r="F610" s="95">
        <f t="shared" si="84"/>
        <v>0</v>
      </c>
      <c r="G610" s="95">
        <f t="shared" si="84"/>
        <v>0</v>
      </c>
      <c r="H610" s="95" t="e">
        <f t="shared" si="84"/>
        <v>#REF!</v>
      </c>
      <c r="I610" s="95">
        <f t="shared" si="84"/>
        <v>0</v>
      </c>
      <c r="J610" s="95">
        <f t="shared" si="84"/>
        <v>0</v>
      </c>
      <c r="K610" s="95">
        <f t="shared" si="84"/>
        <v>0</v>
      </c>
      <c r="L610" s="95">
        <f t="shared" si="84"/>
        <v>0</v>
      </c>
      <c r="M610" s="95" t="e">
        <f t="shared" si="84"/>
        <v>#REF!</v>
      </c>
      <c r="N610" s="95">
        <f t="shared" si="84"/>
        <v>0</v>
      </c>
      <c r="O610" s="92"/>
      <c r="P610" s="92"/>
      <c r="Q610" s="92"/>
      <c r="R610" s="92"/>
      <c r="S610" s="93" t="e">
        <f t="shared" si="82"/>
        <v>#REF!</v>
      </c>
      <c r="T610" s="94"/>
      <c r="U610" s="94"/>
      <c r="V610" s="94"/>
      <c r="W610" s="94"/>
      <c r="X610" s="96" t="e">
        <f t="shared" si="85"/>
        <v>#REF!</v>
      </c>
      <c r="Y610" s="102" t="e">
        <f t="shared" si="85"/>
        <v>#REF!</v>
      </c>
      <c r="AC610" s="108">
        <v>1525.67</v>
      </c>
    </row>
    <row r="611" spans="1:29" x14ac:dyDescent="0.2">
      <c r="A611" s="88" t="e">
        <f>#REF!</f>
        <v>#REF!</v>
      </c>
      <c r="B611" s="89">
        <v>7</v>
      </c>
      <c r="C611" s="90" t="e">
        <f>#REF!</f>
        <v>#REF!</v>
      </c>
      <c r="D611" s="95">
        <f t="shared" si="84"/>
        <v>0</v>
      </c>
      <c r="E611" s="95">
        <f t="shared" si="84"/>
        <v>0</v>
      </c>
      <c r="F611" s="95">
        <f t="shared" si="84"/>
        <v>0</v>
      </c>
      <c r="G611" s="95">
        <f t="shared" si="84"/>
        <v>0</v>
      </c>
      <c r="H611" s="95" t="e">
        <f t="shared" si="84"/>
        <v>#REF!</v>
      </c>
      <c r="I611" s="95">
        <f t="shared" si="84"/>
        <v>0</v>
      </c>
      <c r="J611" s="95">
        <f t="shared" si="84"/>
        <v>0</v>
      </c>
      <c r="K611" s="95">
        <f t="shared" si="84"/>
        <v>0</v>
      </c>
      <c r="L611" s="95">
        <f t="shared" si="84"/>
        <v>0</v>
      </c>
      <c r="M611" s="95" t="e">
        <f t="shared" si="84"/>
        <v>#REF!</v>
      </c>
      <c r="N611" s="95">
        <f t="shared" si="84"/>
        <v>0</v>
      </c>
      <c r="O611" s="92"/>
      <c r="P611" s="92"/>
      <c r="Q611" s="92"/>
      <c r="R611" s="92"/>
      <c r="S611" s="93" t="e">
        <f t="shared" si="82"/>
        <v>#REF!</v>
      </c>
      <c r="T611" s="94"/>
      <c r="U611" s="94"/>
      <c r="V611" s="94"/>
      <c r="W611" s="94"/>
      <c r="X611" s="96" t="e">
        <f t="shared" si="85"/>
        <v>#REF!</v>
      </c>
      <c r="Y611" s="102" t="e">
        <f t="shared" si="85"/>
        <v>#REF!</v>
      </c>
      <c r="AC611" s="108">
        <v>1465.23</v>
      </c>
    </row>
    <row r="612" spans="1:29" x14ac:dyDescent="0.2">
      <c r="A612" s="88" t="e">
        <f>#REF!</f>
        <v>#REF!</v>
      </c>
      <c r="B612" s="89">
        <v>8</v>
      </c>
      <c r="C612" s="90" t="e">
        <f>#REF!</f>
        <v>#REF!</v>
      </c>
      <c r="D612" s="95">
        <f t="shared" si="84"/>
        <v>0</v>
      </c>
      <c r="E612" s="95">
        <f t="shared" si="84"/>
        <v>0</v>
      </c>
      <c r="F612" s="95">
        <f t="shared" si="84"/>
        <v>0</v>
      </c>
      <c r="G612" s="95">
        <f t="shared" si="84"/>
        <v>0</v>
      </c>
      <c r="H612" s="95" t="e">
        <f t="shared" si="84"/>
        <v>#REF!</v>
      </c>
      <c r="I612" s="95">
        <f t="shared" si="84"/>
        <v>0</v>
      </c>
      <c r="J612" s="95">
        <f t="shared" si="84"/>
        <v>0</v>
      </c>
      <c r="K612" s="95">
        <f t="shared" si="84"/>
        <v>0</v>
      </c>
      <c r="L612" s="95">
        <f t="shared" si="84"/>
        <v>0</v>
      </c>
      <c r="M612" s="95" t="e">
        <f t="shared" si="84"/>
        <v>#REF!</v>
      </c>
      <c r="N612" s="95">
        <f t="shared" si="84"/>
        <v>0</v>
      </c>
      <c r="O612" s="92"/>
      <c r="P612" s="92"/>
      <c r="Q612" s="92"/>
      <c r="R612" s="92"/>
      <c r="S612" s="93" t="e">
        <f t="shared" si="82"/>
        <v>#REF!</v>
      </c>
      <c r="T612" s="94"/>
      <c r="U612" s="94"/>
      <c r="V612" s="94"/>
      <c r="W612" s="94"/>
      <c r="X612" s="96" t="e">
        <f t="shared" si="85"/>
        <v>#REF!</v>
      </c>
      <c r="Y612" s="102" t="e">
        <f t="shared" si="85"/>
        <v>#REF!</v>
      </c>
      <c r="AC612" s="108">
        <v>1367.46</v>
      </c>
    </row>
    <row r="613" spans="1:29" x14ac:dyDescent="0.2">
      <c r="A613" s="88" t="e">
        <f>#REF!</f>
        <v>#REF!</v>
      </c>
      <c r="B613" s="89">
        <v>9</v>
      </c>
      <c r="C613" s="90" t="e">
        <f>#REF!</f>
        <v>#REF!</v>
      </c>
      <c r="D613" s="95">
        <f t="shared" si="84"/>
        <v>0</v>
      </c>
      <c r="E613" s="95">
        <f t="shared" si="84"/>
        <v>0</v>
      </c>
      <c r="F613" s="95">
        <f t="shared" si="84"/>
        <v>0</v>
      </c>
      <c r="G613" s="95">
        <f t="shared" si="84"/>
        <v>0</v>
      </c>
      <c r="H613" s="95" t="e">
        <f t="shared" si="84"/>
        <v>#REF!</v>
      </c>
      <c r="I613" s="95">
        <f t="shared" si="84"/>
        <v>0</v>
      </c>
      <c r="J613" s="95">
        <f t="shared" si="84"/>
        <v>0</v>
      </c>
      <c r="K613" s="95">
        <f t="shared" si="84"/>
        <v>0</v>
      </c>
      <c r="L613" s="95">
        <f t="shared" si="84"/>
        <v>0</v>
      </c>
      <c r="M613" s="95" t="e">
        <f t="shared" si="84"/>
        <v>#REF!</v>
      </c>
      <c r="N613" s="95">
        <f t="shared" si="84"/>
        <v>0</v>
      </c>
      <c r="O613" s="92"/>
      <c r="P613" s="92"/>
      <c r="Q613" s="92"/>
      <c r="R613" s="92"/>
      <c r="S613" s="93" t="e">
        <f t="shared" si="82"/>
        <v>#REF!</v>
      </c>
      <c r="T613" s="94"/>
      <c r="U613" s="94"/>
      <c r="V613" s="94"/>
      <c r="W613" s="94"/>
      <c r="X613" s="96" t="e">
        <f t="shared" si="85"/>
        <v>#REF!</v>
      </c>
      <c r="Y613" s="102" t="e">
        <f t="shared" si="85"/>
        <v>#REF!</v>
      </c>
      <c r="AC613" s="108">
        <v>1310.81</v>
      </c>
    </row>
    <row r="614" spans="1:29" x14ac:dyDescent="0.2">
      <c r="A614" s="88" t="e">
        <f>#REF!</f>
        <v>#REF!</v>
      </c>
      <c r="B614" s="89">
        <v>10</v>
      </c>
      <c r="C614" s="90" t="e">
        <f>#REF!</f>
        <v>#REF!</v>
      </c>
      <c r="D614" s="95">
        <f t="shared" ref="D614:N629" si="86">D613</f>
        <v>0</v>
      </c>
      <c r="E614" s="95">
        <f t="shared" si="86"/>
        <v>0</v>
      </c>
      <c r="F614" s="95">
        <f t="shared" si="86"/>
        <v>0</v>
      </c>
      <c r="G614" s="95">
        <f t="shared" si="86"/>
        <v>0</v>
      </c>
      <c r="H614" s="95" t="e">
        <f t="shared" si="86"/>
        <v>#REF!</v>
      </c>
      <c r="I614" s="95">
        <f t="shared" si="86"/>
        <v>0</v>
      </c>
      <c r="J614" s="95">
        <f t="shared" si="86"/>
        <v>0</v>
      </c>
      <c r="K614" s="95">
        <f t="shared" si="86"/>
        <v>0</v>
      </c>
      <c r="L614" s="95">
        <f t="shared" si="86"/>
        <v>0</v>
      </c>
      <c r="M614" s="95" t="e">
        <f t="shared" si="86"/>
        <v>#REF!</v>
      </c>
      <c r="N614" s="95">
        <f t="shared" si="86"/>
        <v>0</v>
      </c>
      <c r="O614" s="92"/>
      <c r="P614" s="92"/>
      <c r="Q614" s="92"/>
      <c r="R614" s="92"/>
      <c r="S614" s="93" t="e">
        <f t="shared" si="82"/>
        <v>#REF!</v>
      </c>
      <c r="T614" s="94"/>
      <c r="U614" s="94"/>
      <c r="V614" s="94"/>
      <c r="W614" s="94"/>
      <c r="X614" s="96" t="e">
        <f t="shared" ref="X614:Y629" si="87">X613</f>
        <v>#REF!</v>
      </c>
      <c r="Y614" s="102" t="e">
        <f t="shared" si="87"/>
        <v>#REF!</v>
      </c>
      <c r="AC614" s="108">
        <v>1256.74</v>
      </c>
    </row>
    <row r="615" spans="1:29" x14ac:dyDescent="0.2">
      <c r="A615" s="88" t="e">
        <f>#REF!</f>
        <v>#REF!</v>
      </c>
      <c r="B615" s="89">
        <v>11</v>
      </c>
      <c r="C615" s="90" t="e">
        <f>#REF!</f>
        <v>#REF!</v>
      </c>
      <c r="D615" s="95">
        <f t="shared" si="86"/>
        <v>0</v>
      </c>
      <c r="E615" s="95">
        <f t="shared" si="86"/>
        <v>0</v>
      </c>
      <c r="F615" s="95">
        <f t="shared" si="86"/>
        <v>0</v>
      </c>
      <c r="G615" s="95">
        <f t="shared" si="86"/>
        <v>0</v>
      </c>
      <c r="H615" s="95" t="e">
        <f t="shared" si="86"/>
        <v>#REF!</v>
      </c>
      <c r="I615" s="95">
        <f t="shared" si="86"/>
        <v>0</v>
      </c>
      <c r="J615" s="95">
        <f t="shared" si="86"/>
        <v>0</v>
      </c>
      <c r="K615" s="95">
        <f t="shared" si="86"/>
        <v>0</v>
      </c>
      <c r="L615" s="95">
        <f t="shared" si="86"/>
        <v>0</v>
      </c>
      <c r="M615" s="95" t="e">
        <f t="shared" si="86"/>
        <v>#REF!</v>
      </c>
      <c r="N615" s="95">
        <f t="shared" si="86"/>
        <v>0</v>
      </c>
      <c r="O615" s="92"/>
      <c r="P615" s="92"/>
      <c r="Q615" s="92"/>
      <c r="R615" s="92"/>
      <c r="S615" s="93" t="e">
        <f t="shared" si="82"/>
        <v>#REF!</v>
      </c>
      <c r="T615" s="94"/>
      <c r="U615" s="94"/>
      <c r="V615" s="94"/>
      <c r="W615" s="94"/>
      <c r="X615" s="96" t="e">
        <f t="shared" si="87"/>
        <v>#REF!</v>
      </c>
      <c r="Y615" s="102" t="e">
        <f t="shared" si="87"/>
        <v>#REF!</v>
      </c>
      <c r="AC615" s="108">
        <v>1254.48</v>
      </c>
    </row>
    <row r="616" spans="1:29" x14ac:dyDescent="0.2">
      <c r="A616" s="88" t="e">
        <f>#REF!</f>
        <v>#REF!</v>
      </c>
      <c r="B616" s="89">
        <v>12</v>
      </c>
      <c r="C616" s="90" t="e">
        <f>#REF!</f>
        <v>#REF!</v>
      </c>
      <c r="D616" s="95">
        <f t="shared" si="86"/>
        <v>0</v>
      </c>
      <c r="E616" s="95">
        <f t="shared" si="86"/>
        <v>0</v>
      </c>
      <c r="F616" s="95">
        <f t="shared" si="86"/>
        <v>0</v>
      </c>
      <c r="G616" s="95">
        <f t="shared" si="86"/>
        <v>0</v>
      </c>
      <c r="H616" s="95" t="e">
        <f t="shared" si="86"/>
        <v>#REF!</v>
      </c>
      <c r="I616" s="95">
        <f t="shared" si="86"/>
        <v>0</v>
      </c>
      <c r="J616" s="95">
        <f t="shared" si="86"/>
        <v>0</v>
      </c>
      <c r="K616" s="95">
        <f t="shared" si="86"/>
        <v>0</v>
      </c>
      <c r="L616" s="95">
        <f t="shared" si="86"/>
        <v>0</v>
      </c>
      <c r="M616" s="95" t="e">
        <f t="shared" si="86"/>
        <v>#REF!</v>
      </c>
      <c r="N616" s="95">
        <f t="shared" si="86"/>
        <v>0</v>
      </c>
      <c r="O616" s="92"/>
      <c r="P616" s="92"/>
      <c r="Q616" s="92"/>
      <c r="R616" s="92"/>
      <c r="S616" s="93" t="e">
        <f t="shared" si="82"/>
        <v>#REF!</v>
      </c>
      <c r="T616" s="94"/>
      <c r="U616" s="94"/>
      <c r="V616" s="94"/>
      <c r="W616" s="94"/>
      <c r="X616" s="96" t="e">
        <f t="shared" si="87"/>
        <v>#REF!</v>
      </c>
      <c r="Y616" s="102" t="e">
        <f t="shared" si="87"/>
        <v>#REF!</v>
      </c>
      <c r="AC616" s="108">
        <v>1263.58</v>
      </c>
    </row>
    <row r="617" spans="1:29" x14ac:dyDescent="0.2">
      <c r="A617" s="88" t="e">
        <f>#REF!</f>
        <v>#REF!</v>
      </c>
      <c r="B617" s="89">
        <v>13</v>
      </c>
      <c r="C617" s="90" t="e">
        <f>#REF!</f>
        <v>#REF!</v>
      </c>
      <c r="D617" s="95">
        <f t="shared" si="86"/>
        <v>0</v>
      </c>
      <c r="E617" s="95">
        <f t="shared" si="86"/>
        <v>0</v>
      </c>
      <c r="F617" s="95">
        <f t="shared" si="86"/>
        <v>0</v>
      </c>
      <c r="G617" s="95">
        <f t="shared" si="86"/>
        <v>0</v>
      </c>
      <c r="H617" s="95" t="e">
        <f t="shared" si="86"/>
        <v>#REF!</v>
      </c>
      <c r="I617" s="95">
        <f t="shared" si="86"/>
        <v>0</v>
      </c>
      <c r="J617" s="95">
        <f t="shared" si="86"/>
        <v>0</v>
      </c>
      <c r="K617" s="95">
        <f t="shared" si="86"/>
        <v>0</v>
      </c>
      <c r="L617" s="95">
        <f t="shared" si="86"/>
        <v>0</v>
      </c>
      <c r="M617" s="95" t="e">
        <f t="shared" si="86"/>
        <v>#REF!</v>
      </c>
      <c r="N617" s="95">
        <f t="shared" si="86"/>
        <v>0</v>
      </c>
      <c r="O617" s="92"/>
      <c r="P617" s="92"/>
      <c r="Q617" s="92"/>
      <c r="R617" s="92"/>
      <c r="S617" s="93" t="e">
        <f t="shared" si="82"/>
        <v>#REF!</v>
      </c>
      <c r="T617" s="94"/>
      <c r="U617" s="94"/>
      <c r="V617" s="94"/>
      <c r="W617" s="94"/>
      <c r="X617" s="96" t="e">
        <f t="shared" si="87"/>
        <v>#REF!</v>
      </c>
      <c r="Y617" s="102" t="e">
        <f t="shared" si="87"/>
        <v>#REF!</v>
      </c>
      <c r="AC617" s="108">
        <v>1314.2</v>
      </c>
    </row>
    <row r="618" spans="1:29" x14ac:dyDescent="0.2">
      <c r="A618" s="88" t="e">
        <f>#REF!</f>
        <v>#REF!</v>
      </c>
      <c r="B618" s="89">
        <v>14</v>
      </c>
      <c r="C618" s="90" t="e">
        <f>#REF!</f>
        <v>#REF!</v>
      </c>
      <c r="D618" s="95">
        <f t="shared" si="86"/>
        <v>0</v>
      </c>
      <c r="E618" s="95">
        <f t="shared" si="86"/>
        <v>0</v>
      </c>
      <c r="F618" s="95">
        <f t="shared" si="86"/>
        <v>0</v>
      </c>
      <c r="G618" s="95">
        <f t="shared" si="86"/>
        <v>0</v>
      </c>
      <c r="H618" s="95" t="e">
        <f t="shared" si="86"/>
        <v>#REF!</v>
      </c>
      <c r="I618" s="95">
        <f t="shared" si="86"/>
        <v>0</v>
      </c>
      <c r="J618" s="95">
        <f t="shared" si="86"/>
        <v>0</v>
      </c>
      <c r="K618" s="95">
        <f t="shared" si="86"/>
        <v>0</v>
      </c>
      <c r="L618" s="95">
        <f t="shared" si="86"/>
        <v>0</v>
      </c>
      <c r="M618" s="95" t="e">
        <f t="shared" si="86"/>
        <v>#REF!</v>
      </c>
      <c r="N618" s="95">
        <f t="shared" si="86"/>
        <v>0</v>
      </c>
      <c r="O618" s="92"/>
      <c r="P618" s="92"/>
      <c r="Q618" s="92"/>
      <c r="R618" s="92"/>
      <c r="S618" s="93" t="e">
        <f t="shared" si="82"/>
        <v>#REF!</v>
      </c>
      <c r="T618" s="94"/>
      <c r="U618" s="94"/>
      <c r="V618" s="94"/>
      <c r="W618" s="94"/>
      <c r="X618" s="96" t="e">
        <f t="shared" si="87"/>
        <v>#REF!</v>
      </c>
      <c r="Y618" s="102" t="e">
        <f t="shared" si="87"/>
        <v>#REF!</v>
      </c>
      <c r="AC618" s="108">
        <v>1357.71</v>
      </c>
    </row>
    <row r="619" spans="1:29" x14ac:dyDescent="0.2">
      <c r="A619" s="88" t="e">
        <f>#REF!</f>
        <v>#REF!</v>
      </c>
      <c r="B619" s="89">
        <v>15</v>
      </c>
      <c r="C619" s="90" t="e">
        <f>#REF!</f>
        <v>#REF!</v>
      </c>
      <c r="D619" s="95">
        <f t="shared" si="86"/>
        <v>0</v>
      </c>
      <c r="E619" s="95">
        <f t="shared" si="86"/>
        <v>0</v>
      </c>
      <c r="F619" s="95">
        <f t="shared" si="86"/>
        <v>0</v>
      </c>
      <c r="G619" s="95">
        <f t="shared" si="86"/>
        <v>0</v>
      </c>
      <c r="H619" s="95" t="e">
        <f t="shared" si="86"/>
        <v>#REF!</v>
      </c>
      <c r="I619" s="95">
        <f t="shared" si="86"/>
        <v>0</v>
      </c>
      <c r="J619" s="95">
        <f t="shared" si="86"/>
        <v>0</v>
      </c>
      <c r="K619" s="95">
        <f t="shared" si="86"/>
        <v>0</v>
      </c>
      <c r="L619" s="95">
        <f t="shared" si="86"/>
        <v>0</v>
      </c>
      <c r="M619" s="95" t="e">
        <f t="shared" si="86"/>
        <v>#REF!</v>
      </c>
      <c r="N619" s="95">
        <f t="shared" si="86"/>
        <v>0</v>
      </c>
      <c r="O619" s="92"/>
      <c r="P619" s="92"/>
      <c r="Q619" s="92"/>
      <c r="R619" s="92"/>
      <c r="S619" s="93" t="e">
        <f t="shared" si="82"/>
        <v>#REF!</v>
      </c>
      <c r="T619" s="94"/>
      <c r="U619" s="94"/>
      <c r="V619" s="94"/>
      <c r="W619" s="94"/>
      <c r="X619" s="96" t="e">
        <f t="shared" si="87"/>
        <v>#REF!</v>
      </c>
      <c r="Y619" s="102" t="e">
        <f t="shared" si="87"/>
        <v>#REF!</v>
      </c>
      <c r="AC619" s="108">
        <v>1370.09</v>
      </c>
    </row>
    <row r="620" spans="1:29" x14ac:dyDescent="0.2">
      <c r="A620" s="88" t="e">
        <f>#REF!</f>
        <v>#REF!</v>
      </c>
      <c r="B620" s="89">
        <v>16</v>
      </c>
      <c r="C620" s="90" t="e">
        <f>#REF!</f>
        <v>#REF!</v>
      </c>
      <c r="D620" s="95">
        <f t="shared" si="86"/>
        <v>0</v>
      </c>
      <c r="E620" s="95">
        <f t="shared" si="86"/>
        <v>0</v>
      </c>
      <c r="F620" s="95">
        <f t="shared" si="86"/>
        <v>0</v>
      </c>
      <c r="G620" s="95">
        <f t="shared" si="86"/>
        <v>0</v>
      </c>
      <c r="H620" s="95" t="e">
        <f t="shared" si="86"/>
        <v>#REF!</v>
      </c>
      <c r="I620" s="95">
        <f t="shared" si="86"/>
        <v>0</v>
      </c>
      <c r="J620" s="95">
        <f t="shared" si="86"/>
        <v>0</v>
      </c>
      <c r="K620" s="95">
        <f t="shared" si="86"/>
        <v>0</v>
      </c>
      <c r="L620" s="95">
        <f t="shared" si="86"/>
        <v>0</v>
      </c>
      <c r="M620" s="95" t="e">
        <f t="shared" si="86"/>
        <v>#REF!</v>
      </c>
      <c r="N620" s="95">
        <f t="shared" si="86"/>
        <v>0</v>
      </c>
      <c r="O620" s="92"/>
      <c r="P620" s="92"/>
      <c r="Q620" s="92"/>
      <c r="R620" s="92"/>
      <c r="S620" s="93" t="e">
        <f t="shared" si="82"/>
        <v>#REF!</v>
      </c>
      <c r="T620" s="94"/>
      <c r="U620" s="94"/>
      <c r="V620" s="94"/>
      <c r="W620" s="94"/>
      <c r="X620" s="96" t="e">
        <f t="shared" si="87"/>
        <v>#REF!</v>
      </c>
      <c r="Y620" s="102" t="e">
        <f t="shared" si="87"/>
        <v>#REF!</v>
      </c>
      <c r="AC620" s="108">
        <v>1370.14</v>
      </c>
    </row>
    <row r="621" spans="1:29" x14ac:dyDescent="0.2">
      <c r="A621" s="88" t="e">
        <f>#REF!</f>
        <v>#REF!</v>
      </c>
      <c r="B621" s="89">
        <v>17</v>
      </c>
      <c r="C621" s="90" t="e">
        <f>#REF!</f>
        <v>#REF!</v>
      </c>
      <c r="D621" s="95">
        <f t="shared" si="86"/>
        <v>0</v>
      </c>
      <c r="E621" s="95">
        <f t="shared" si="86"/>
        <v>0</v>
      </c>
      <c r="F621" s="95">
        <f t="shared" si="86"/>
        <v>0</v>
      </c>
      <c r="G621" s="95">
        <f t="shared" si="86"/>
        <v>0</v>
      </c>
      <c r="H621" s="95" t="e">
        <f t="shared" si="86"/>
        <v>#REF!</v>
      </c>
      <c r="I621" s="95">
        <f t="shared" si="86"/>
        <v>0</v>
      </c>
      <c r="J621" s="95">
        <f t="shared" si="86"/>
        <v>0</v>
      </c>
      <c r="K621" s="95">
        <f t="shared" si="86"/>
        <v>0</v>
      </c>
      <c r="L621" s="95">
        <f t="shared" si="86"/>
        <v>0</v>
      </c>
      <c r="M621" s="95" t="e">
        <f t="shared" si="86"/>
        <v>#REF!</v>
      </c>
      <c r="N621" s="95">
        <f t="shared" si="86"/>
        <v>0</v>
      </c>
      <c r="O621" s="92"/>
      <c r="P621" s="92"/>
      <c r="Q621" s="92"/>
      <c r="R621" s="92"/>
      <c r="S621" s="93" t="e">
        <f t="shared" si="82"/>
        <v>#REF!</v>
      </c>
      <c r="T621" s="94"/>
      <c r="U621" s="94"/>
      <c r="V621" s="94"/>
      <c r="W621" s="94"/>
      <c r="X621" s="96" t="e">
        <f t="shared" si="87"/>
        <v>#REF!</v>
      </c>
      <c r="Y621" s="102" t="e">
        <f t="shared" si="87"/>
        <v>#REF!</v>
      </c>
      <c r="AC621" s="108">
        <v>1355.34</v>
      </c>
    </row>
    <row r="622" spans="1:29" x14ac:dyDescent="0.2">
      <c r="A622" s="88" t="e">
        <f>#REF!</f>
        <v>#REF!</v>
      </c>
      <c r="B622" s="89">
        <v>18</v>
      </c>
      <c r="C622" s="90" t="e">
        <f>#REF!</f>
        <v>#REF!</v>
      </c>
      <c r="D622" s="95">
        <f t="shared" si="86"/>
        <v>0</v>
      </c>
      <c r="E622" s="95">
        <f t="shared" si="86"/>
        <v>0</v>
      </c>
      <c r="F622" s="95">
        <f t="shared" si="86"/>
        <v>0</v>
      </c>
      <c r="G622" s="95">
        <f t="shared" si="86"/>
        <v>0</v>
      </c>
      <c r="H622" s="95" t="e">
        <f t="shared" si="86"/>
        <v>#REF!</v>
      </c>
      <c r="I622" s="95">
        <f t="shared" si="86"/>
        <v>0</v>
      </c>
      <c r="J622" s="95">
        <f t="shared" si="86"/>
        <v>0</v>
      </c>
      <c r="K622" s="95">
        <f t="shared" si="86"/>
        <v>0</v>
      </c>
      <c r="L622" s="95">
        <f t="shared" si="86"/>
        <v>0</v>
      </c>
      <c r="M622" s="95" t="e">
        <f t="shared" si="86"/>
        <v>#REF!</v>
      </c>
      <c r="N622" s="95">
        <f t="shared" si="86"/>
        <v>0</v>
      </c>
      <c r="O622" s="92"/>
      <c r="P622" s="92"/>
      <c r="Q622" s="92"/>
      <c r="R622" s="92"/>
      <c r="S622" s="93" t="e">
        <f t="shared" si="82"/>
        <v>#REF!</v>
      </c>
      <c r="T622" s="94"/>
      <c r="U622" s="94"/>
      <c r="V622" s="94"/>
      <c r="W622" s="94"/>
      <c r="X622" s="96" t="e">
        <f t="shared" si="87"/>
        <v>#REF!</v>
      </c>
      <c r="Y622" s="102" t="e">
        <f t="shared" si="87"/>
        <v>#REF!</v>
      </c>
      <c r="AC622" s="108">
        <v>1333.85</v>
      </c>
    </row>
    <row r="623" spans="1:29" x14ac:dyDescent="0.2">
      <c r="A623" s="88" t="e">
        <f>#REF!</f>
        <v>#REF!</v>
      </c>
      <c r="B623" s="89">
        <v>19</v>
      </c>
      <c r="C623" s="90" t="e">
        <f>#REF!</f>
        <v>#REF!</v>
      </c>
      <c r="D623" s="95">
        <f t="shared" si="86"/>
        <v>0</v>
      </c>
      <c r="E623" s="95">
        <f t="shared" si="86"/>
        <v>0</v>
      </c>
      <c r="F623" s="95">
        <f t="shared" si="86"/>
        <v>0</v>
      </c>
      <c r="G623" s="95">
        <f t="shared" si="86"/>
        <v>0</v>
      </c>
      <c r="H623" s="95" t="e">
        <f t="shared" si="86"/>
        <v>#REF!</v>
      </c>
      <c r="I623" s="95">
        <f t="shared" si="86"/>
        <v>0</v>
      </c>
      <c r="J623" s="95">
        <f t="shared" si="86"/>
        <v>0</v>
      </c>
      <c r="K623" s="95">
        <f t="shared" si="86"/>
        <v>0</v>
      </c>
      <c r="L623" s="95">
        <f t="shared" si="86"/>
        <v>0</v>
      </c>
      <c r="M623" s="95" t="e">
        <f t="shared" si="86"/>
        <v>#REF!</v>
      </c>
      <c r="N623" s="95">
        <f t="shared" si="86"/>
        <v>0</v>
      </c>
      <c r="O623" s="92"/>
      <c r="P623" s="92"/>
      <c r="Q623" s="92"/>
      <c r="R623" s="92"/>
      <c r="S623" s="93" t="e">
        <f t="shared" si="82"/>
        <v>#REF!</v>
      </c>
      <c r="T623" s="94"/>
      <c r="U623" s="94"/>
      <c r="V623" s="94"/>
      <c r="W623" s="94"/>
      <c r="X623" s="96" t="e">
        <f t="shared" si="87"/>
        <v>#REF!</v>
      </c>
      <c r="Y623" s="102" t="e">
        <f t="shared" si="87"/>
        <v>#REF!</v>
      </c>
      <c r="AC623" s="108">
        <v>1279.03</v>
      </c>
    </row>
    <row r="624" spans="1:29" x14ac:dyDescent="0.2">
      <c r="A624" s="88" t="e">
        <f>#REF!</f>
        <v>#REF!</v>
      </c>
      <c r="B624" s="89">
        <v>20</v>
      </c>
      <c r="C624" s="90" t="e">
        <f>#REF!</f>
        <v>#REF!</v>
      </c>
      <c r="D624" s="95">
        <f t="shared" si="86"/>
        <v>0</v>
      </c>
      <c r="E624" s="95">
        <f t="shared" si="86"/>
        <v>0</v>
      </c>
      <c r="F624" s="95">
        <f t="shared" si="86"/>
        <v>0</v>
      </c>
      <c r="G624" s="95">
        <f t="shared" si="86"/>
        <v>0</v>
      </c>
      <c r="H624" s="95" t="e">
        <f t="shared" si="86"/>
        <v>#REF!</v>
      </c>
      <c r="I624" s="95">
        <f t="shared" si="86"/>
        <v>0</v>
      </c>
      <c r="J624" s="95">
        <f t="shared" si="86"/>
        <v>0</v>
      </c>
      <c r="K624" s="95">
        <f t="shared" si="86"/>
        <v>0</v>
      </c>
      <c r="L624" s="95">
        <f t="shared" si="86"/>
        <v>0</v>
      </c>
      <c r="M624" s="95" t="e">
        <f t="shared" si="86"/>
        <v>#REF!</v>
      </c>
      <c r="N624" s="95">
        <f t="shared" si="86"/>
        <v>0</v>
      </c>
      <c r="O624" s="92"/>
      <c r="P624" s="92"/>
      <c r="Q624" s="92"/>
      <c r="R624" s="92"/>
      <c r="S624" s="93" t="e">
        <f t="shared" si="82"/>
        <v>#REF!</v>
      </c>
      <c r="T624" s="94"/>
      <c r="U624" s="94"/>
      <c r="V624" s="94"/>
      <c r="W624" s="94"/>
      <c r="X624" s="96" t="e">
        <f t="shared" si="87"/>
        <v>#REF!</v>
      </c>
      <c r="Y624" s="102" t="e">
        <f t="shared" si="87"/>
        <v>#REF!</v>
      </c>
      <c r="AC624" s="108">
        <v>1241.28</v>
      </c>
    </row>
    <row r="625" spans="1:29" x14ac:dyDescent="0.2">
      <c r="A625" s="88" t="e">
        <f>#REF!</f>
        <v>#REF!</v>
      </c>
      <c r="B625" s="89">
        <v>21</v>
      </c>
      <c r="C625" s="90" t="e">
        <f>#REF!</f>
        <v>#REF!</v>
      </c>
      <c r="D625" s="95">
        <f t="shared" si="86"/>
        <v>0</v>
      </c>
      <c r="E625" s="95">
        <f t="shared" si="86"/>
        <v>0</v>
      </c>
      <c r="F625" s="95">
        <f t="shared" si="86"/>
        <v>0</v>
      </c>
      <c r="G625" s="95">
        <f t="shared" si="86"/>
        <v>0</v>
      </c>
      <c r="H625" s="95" t="e">
        <f t="shared" si="86"/>
        <v>#REF!</v>
      </c>
      <c r="I625" s="95">
        <f t="shared" si="86"/>
        <v>0</v>
      </c>
      <c r="J625" s="95">
        <f t="shared" si="86"/>
        <v>0</v>
      </c>
      <c r="K625" s="95">
        <f t="shared" si="86"/>
        <v>0</v>
      </c>
      <c r="L625" s="95">
        <f t="shared" si="86"/>
        <v>0</v>
      </c>
      <c r="M625" s="95" t="e">
        <f t="shared" si="86"/>
        <v>#REF!</v>
      </c>
      <c r="N625" s="95">
        <f t="shared" si="86"/>
        <v>0</v>
      </c>
      <c r="O625" s="92"/>
      <c r="P625" s="92"/>
      <c r="Q625" s="92"/>
      <c r="R625" s="92"/>
      <c r="S625" s="93" t="e">
        <f t="shared" si="82"/>
        <v>#REF!</v>
      </c>
      <c r="T625" s="94"/>
      <c r="U625" s="94"/>
      <c r="V625" s="94"/>
      <c r="W625" s="94"/>
      <c r="X625" s="96" t="e">
        <f t="shared" si="87"/>
        <v>#REF!</v>
      </c>
      <c r="Y625" s="102" t="e">
        <f t="shared" si="87"/>
        <v>#REF!</v>
      </c>
      <c r="AC625" s="108">
        <v>1245.44</v>
      </c>
    </row>
    <row r="626" spans="1:29" x14ac:dyDescent="0.2">
      <c r="A626" s="88" t="e">
        <f>#REF!</f>
        <v>#REF!</v>
      </c>
      <c r="B626" s="89">
        <v>22</v>
      </c>
      <c r="C626" s="90" t="e">
        <f>#REF!</f>
        <v>#REF!</v>
      </c>
      <c r="D626" s="95">
        <f t="shared" si="86"/>
        <v>0</v>
      </c>
      <c r="E626" s="95">
        <f t="shared" si="86"/>
        <v>0</v>
      </c>
      <c r="F626" s="95">
        <f t="shared" si="86"/>
        <v>0</v>
      </c>
      <c r="G626" s="95">
        <f t="shared" si="86"/>
        <v>0</v>
      </c>
      <c r="H626" s="95" t="e">
        <f t="shared" si="86"/>
        <v>#REF!</v>
      </c>
      <c r="I626" s="95">
        <f t="shared" si="86"/>
        <v>0</v>
      </c>
      <c r="J626" s="95">
        <f t="shared" si="86"/>
        <v>0</v>
      </c>
      <c r="K626" s="95">
        <f t="shared" si="86"/>
        <v>0</v>
      </c>
      <c r="L626" s="95">
        <f t="shared" si="86"/>
        <v>0</v>
      </c>
      <c r="M626" s="95" t="e">
        <f t="shared" si="86"/>
        <v>#REF!</v>
      </c>
      <c r="N626" s="95">
        <f t="shared" si="86"/>
        <v>0</v>
      </c>
      <c r="O626" s="92"/>
      <c r="P626" s="92"/>
      <c r="Q626" s="92"/>
      <c r="R626" s="92"/>
      <c r="S626" s="93" t="e">
        <f t="shared" si="82"/>
        <v>#REF!</v>
      </c>
      <c r="T626" s="94"/>
      <c r="U626" s="94"/>
      <c r="V626" s="94"/>
      <c r="W626" s="94"/>
      <c r="X626" s="96" t="e">
        <f t="shared" si="87"/>
        <v>#REF!</v>
      </c>
      <c r="Y626" s="102" t="e">
        <f t="shared" si="87"/>
        <v>#REF!</v>
      </c>
      <c r="AC626" s="108">
        <v>1255.4000000000001</v>
      </c>
    </row>
    <row r="627" spans="1:29" x14ac:dyDescent="0.2">
      <c r="A627" s="88" t="e">
        <f>#REF!</f>
        <v>#REF!</v>
      </c>
      <c r="B627" s="89">
        <v>23</v>
      </c>
      <c r="C627" s="90" t="e">
        <f>#REF!</f>
        <v>#REF!</v>
      </c>
      <c r="D627" s="95">
        <f t="shared" si="86"/>
        <v>0</v>
      </c>
      <c r="E627" s="95">
        <f t="shared" si="86"/>
        <v>0</v>
      </c>
      <c r="F627" s="95">
        <f t="shared" si="86"/>
        <v>0</v>
      </c>
      <c r="G627" s="95">
        <f t="shared" si="86"/>
        <v>0</v>
      </c>
      <c r="H627" s="95" t="e">
        <f t="shared" si="86"/>
        <v>#REF!</v>
      </c>
      <c r="I627" s="95">
        <f t="shared" si="86"/>
        <v>0</v>
      </c>
      <c r="J627" s="95">
        <f t="shared" si="86"/>
        <v>0</v>
      </c>
      <c r="K627" s="95">
        <f t="shared" si="86"/>
        <v>0</v>
      </c>
      <c r="L627" s="95">
        <f t="shared" si="86"/>
        <v>0</v>
      </c>
      <c r="M627" s="95" t="e">
        <f t="shared" si="86"/>
        <v>#REF!</v>
      </c>
      <c r="N627" s="95">
        <f t="shared" si="86"/>
        <v>0</v>
      </c>
      <c r="O627" s="92"/>
      <c r="P627" s="92"/>
      <c r="Q627" s="92"/>
      <c r="R627" s="92"/>
      <c r="S627" s="93" t="e">
        <f t="shared" si="82"/>
        <v>#REF!</v>
      </c>
      <c r="T627" s="94"/>
      <c r="U627" s="94"/>
      <c r="V627" s="94"/>
      <c r="W627" s="94"/>
      <c r="X627" s="96" t="e">
        <f t="shared" si="87"/>
        <v>#REF!</v>
      </c>
      <c r="Y627" s="102" t="e">
        <f t="shared" si="87"/>
        <v>#REF!</v>
      </c>
      <c r="AC627" s="108">
        <v>1251.01</v>
      </c>
    </row>
    <row r="628" spans="1:29" x14ac:dyDescent="0.2">
      <c r="A628" s="88" t="e">
        <f>#REF!</f>
        <v>#REF!</v>
      </c>
      <c r="B628" s="89">
        <v>24</v>
      </c>
      <c r="C628" s="90" t="e">
        <f>#REF!</f>
        <v>#REF!</v>
      </c>
      <c r="D628" s="95">
        <f t="shared" si="86"/>
        <v>0</v>
      </c>
      <c r="E628" s="95">
        <f t="shared" si="86"/>
        <v>0</v>
      </c>
      <c r="F628" s="95">
        <f t="shared" si="86"/>
        <v>0</v>
      </c>
      <c r="G628" s="95">
        <f t="shared" si="86"/>
        <v>0</v>
      </c>
      <c r="H628" s="95" t="e">
        <f t="shared" si="86"/>
        <v>#REF!</v>
      </c>
      <c r="I628" s="95">
        <f t="shared" si="86"/>
        <v>0</v>
      </c>
      <c r="J628" s="95">
        <f t="shared" si="86"/>
        <v>0</v>
      </c>
      <c r="K628" s="95">
        <f t="shared" si="86"/>
        <v>0</v>
      </c>
      <c r="L628" s="95">
        <f t="shared" si="86"/>
        <v>0</v>
      </c>
      <c r="M628" s="95" t="e">
        <f t="shared" si="86"/>
        <v>#REF!</v>
      </c>
      <c r="N628" s="95">
        <f t="shared" si="86"/>
        <v>0</v>
      </c>
      <c r="O628" s="92"/>
      <c r="P628" s="92"/>
      <c r="Q628" s="92"/>
      <c r="R628" s="92"/>
      <c r="S628" s="93" t="e">
        <f t="shared" si="82"/>
        <v>#REF!</v>
      </c>
      <c r="T628" s="94"/>
      <c r="U628" s="94"/>
      <c r="V628" s="94"/>
      <c r="W628" s="94"/>
      <c r="X628" s="96" t="e">
        <f t="shared" si="87"/>
        <v>#REF!</v>
      </c>
      <c r="Y628" s="102" t="e">
        <f t="shared" si="87"/>
        <v>#REF!</v>
      </c>
      <c r="AC628" s="108">
        <v>1281.96</v>
      </c>
    </row>
    <row r="629" spans="1:29" x14ac:dyDescent="0.2">
      <c r="A629" s="88" t="e">
        <f>#REF!</f>
        <v>#REF!</v>
      </c>
      <c r="B629" s="89">
        <v>1</v>
      </c>
      <c r="C629" s="90" t="e">
        <f>#REF!</f>
        <v>#REF!</v>
      </c>
      <c r="D629" s="95">
        <f t="shared" si="86"/>
        <v>0</v>
      </c>
      <c r="E629" s="95">
        <f t="shared" si="86"/>
        <v>0</v>
      </c>
      <c r="F629" s="95">
        <f t="shared" si="86"/>
        <v>0</v>
      </c>
      <c r="G629" s="95">
        <f t="shared" si="86"/>
        <v>0</v>
      </c>
      <c r="H629" s="95" t="e">
        <f t="shared" si="86"/>
        <v>#REF!</v>
      </c>
      <c r="I629" s="95">
        <f t="shared" si="86"/>
        <v>0</v>
      </c>
      <c r="J629" s="95">
        <f t="shared" si="86"/>
        <v>0</v>
      </c>
      <c r="K629" s="95">
        <f t="shared" si="86"/>
        <v>0</v>
      </c>
      <c r="L629" s="95">
        <f t="shared" si="86"/>
        <v>0</v>
      </c>
      <c r="M629" s="95" t="e">
        <f t="shared" si="86"/>
        <v>#REF!</v>
      </c>
      <c r="N629" s="95">
        <f t="shared" si="86"/>
        <v>0</v>
      </c>
      <c r="O629" s="92"/>
      <c r="P629" s="92"/>
      <c r="Q629" s="92"/>
      <c r="R629" s="92"/>
      <c r="S629" s="93" t="e">
        <f t="shared" si="82"/>
        <v>#REF!</v>
      </c>
      <c r="T629" s="94"/>
      <c r="U629" s="94"/>
      <c r="V629" s="94"/>
      <c r="W629" s="94"/>
      <c r="X629" s="96" t="e">
        <f t="shared" si="87"/>
        <v>#REF!</v>
      </c>
      <c r="Y629" s="102" t="e">
        <f t="shared" si="87"/>
        <v>#REF!</v>
      </c>
      <c r="AC629" s="108">
        <f t="array" ref="AC629:AC652">TRANSPOSE('менее 670  3_4ЦК'!B437:Y437)</f>
        <v>1303.9100000000001</v>
      </c>
    </row>
    <row r="630" spans="1:29" x14ac:dyDescent="0.2">
      <c r="A630" s="88" t="e">
        <f>#REF!</f>
        <v>#REF!</v>
      </c>
      <c r="B630" s="89">
        <v>2</v>
      </c>
      <c r="C630" s="90" t="e">
        <f>#REF!</f>
        <v>#REF!</v>
      </c>
      <c r="D630" s="95">
        <f t="shared" ref="D630:N645" si="88">D629</f>
        <v>0</v>
      </c>
      <c r="E630" s="95">
        <f t="shared" si="88"/>
        <v>0</v>
      </c>
      <c r="F630" s="95">
        <f t="shared" si="88"/>
        <v>0</v>
      </c>
      <c r="G630" s="95">
        <f t="shared" si="88"/>
        <v>0</v>
      </c>
      <c r="H630" s="95" t="e">
        <f t="shared" si="88"/>
        <v>#REF!</v>
      </c>
      <c r="I630" s="95">
        <f t="shared" si="88"/>
        <v>0</v>
      </c>
      <c r="J630" s="95">
        <f t="shared" si="88"/>
        <v>0</v>
      </c>
      <c r="K630" s="95">
        <f t="shared" si="88"/>
        <v>0</v>
      </c>
      <c r="L630" s="95">
        <f t="shared" si="88"/>
        <v>0</v>
      </c>
      <c r="M630" s="95" t="e">
        <f t="shared" si="88"/>
        <v>#REF!</v>
      </c>
      <c r="N630" s="95">
        <f t="shared" si="88"/>
        <v>0</v>
      </c>
      <c r="O630" s="92"/>
      <c r="P630" s="92"/>
      <c r="Q630" s="92"/>
      <c r="R630" s="92"/>
      <c r="S630" s="93" t="e">
        <f t="shared" si="82"/>
        <v>#REF!</v>
      </c>
      <c r="T630" s="94"/>
      <c r="U630" s="94"/>
      <c r="V630" s="94"/>
      <c r="W630" s="94"/>
      <c r="X630" s="96" t="e">
        <f t="shared" ref="X630:Y645" si="89">X629</f>
        <v>#REF!</v>
      </c>
      <c r="Y630" s="102" t="e">
        <f t="shared" si="89"/>
        <v>#REF!</v>
      </c>
      <c r="AC630" s="108">
        <v>1371.21</v>
      </c>
    </row>
    <row r="631" spans="1:29" x14ac:dyDescent="0.2">
      <c r="A631" s="88" t="e">
        <f>#REF!</f>
        <v>#REF!</v>
      </c>
      <c r="B631" s="89">
        <v>3</v>
      </c>
      <c r="C631" s="90" t="e">
        <f>#REF!</f>
        <v>#REF!</v>
      </c>
      <c r="D631" s="95">
        <f t="shared" si="88"/>
        <v>0</v>
      </c>
      <c r="E631" s="95">
        <f t="shared" si="88"/>
        <v>0</v>
      </c>
      <c r="F631" s="95">
        <f t="shared" si="88"/>
        <v>0</v>
      </c>
      <c r="G631" s="95">
        <f t="shared" si="88"/>
        <v>0</v>
      </c>
      <c r="H631" s="95" t="e">
        <f t="shared" si="88"/>
        <v>#REF!</v>
      </c>
      <c r="I631" s="95">
        <f t="shared" si="88"/>
        <v>0</v>
      </c>
      <c r="J631" s="95">
        <f t="shared" si="88"/>
        <v>0</v>
      </c>
      <c r="K631" s="95">
        <f t="shared" si="88"/>
        <v>0</v>
      </c>
      <c r="L631" s="95">
        <f t="shared" si="88"/>
        <v>0</v>
      </c>
      <c r="M631" s="95" t="e">
        <f t="shared" si="88"/>
        <v>#REF!</v>
      </c>
      <c r="N631" s="95">
        <f t="shared" si="88"/>
        <v>0</v>
      </c>
      <c r="O631" s="92"/>
      <c r="P631" s="92"/>
      <c r="Q631" s="92"/>
      <c r="R631" s="92"/>
      <c r="S631" s="93" t="e">
        <f t="shared" si="82"/>
        <v>#REF!</v>
      </c>
      <c r="T631" s="94"/>
      <c r="U631" s="94"/>
      <c r="V631" s="94"/>
      <c r="W631" s="94"/>
      <c r="X631" s="96" t="e">
        <f t="shared" si="89"/>
        <v>#REF!</v>
      </c>
      <c r="Y631" s="102" t="e">
        <f t="shared" si="89"/>
        <v>#REF!</v>
      </c>
      <c r="AC631" s="108">
        <v>1417.66</v>
      </c>
    </row>
    <row r="632" spans="1:29" x14ac:dyDescent="0.2">
      <c r="A632" s="88" t="e">
        <f>#REF!</f>
        <v>#REF!</v>
      </c>
      <c r="B632" s="89">
        <v>4</v>
      </c>
      <c r="C632" s="90" t="e">
        <f>#REF!</f>
        <v>#REF!</v>
      </c>
      <c r="D632" s="95">
        <f t="shared" si="88"/>
        <v>0</v>
      </c>
      <c r="E632" s="95">
        <f t="shared" si="88"/>
        <v>0</v>
      </c>
      <c r="F632" s="95">
        <f t="shared" si="88"/>
        <v>0</v>
      </c>
      <c r="G632" s="95">
        <f t="shared" si="88"/>
        <v>0</v>
      </c>
      <c r="H632" s="95" t="e">
        <f t="shared" si="88"/>
        <v>#REF!</v>
      </c>
      <c r="I632" s="95">
        <f t="shared" si="88"/>
        <v>0</v>
      </c>
      <c r="J632" s="95">
        <f t="shared" si="88"/>
        <v>0</v>
      </c>
      <c r="K632" s="95">
        <f t="shared" si="88"/>
        <v>0</v>
      </c>
      <c r="L632" s="95">
        <f t="shared" si="88"/>
        <v>0</v>
      </c>
      <c r="M632" s="95" t="e">
        <f t="shared" si="88"/>
        <v>#REF!</v>
      </c>
      <c r="N632" s="95">
        <f t="shared" si="88"/>
        <v>0</v>
      </c>
      <c r="O632" s="92"/>
      <c r="P632" s="92"/>
      <c r="Q632" s="92"/>
      <c r="R632" s="92"/>
      <c r="S632" s="93" t="e">
        <f t="shared" si="82"/>
        <v>#REF!</v>
      </c>
      <c r="T632" s="94"/>
      <c r="U632" s="94"/>
      <c r="V632" s="94"/>
      <c r="W632" s="94"/>
      <c r="X632" s="96" t="e">
        <f t="shared" si="89"/>
        <v>#REF!</v>
      </c>
      <c r="Y632" s="102" t="e">
        <f t="shared" si="89"/>
        <v>#REF!</v>
      </c>
      <c r="AC632" s="108">
        <v>1437.71</v>
      </c>
    </row>
    <row r="633" spans="1:29" x14ac:dyDescent="0.2">
      <c r="A633" s="88" t="e">
        <f>#REF!</f>
        <v>#REF!</v>
      </c>
      <c r="B633" s="89">
        <v>5</v>
      </c>
      <c r="C633" s="90" t="e">
        <f>#REF!</f>
        <v>#REF!</v>
      </c>
      <c r="D633" s="95">
        <f t="shared" si="88"/>
        <v>0</v>
      </c>
      <c r="E633" s="95">
        <f t="shared" si="88"/>
        <v>0</v>
      </c>
      <c r="F633" s="95">
        <f t="shared" si="88"/>
        <v>0</v>
      </c>
      <c r="G633" s="95">
        <f t="shared" si="88"/>
        <v>0</v>
      </c>
      <c r="H633" s="95" t="e">
        <f t="shared" si="88"/>
        <v>#REF!</v>
      </c>
      <c r="I633" s="95">
        <f t="shared" si="88"/>
        <v>0</v>
      </c>
      <c r="J633" s="95">
        <f t="shared" si="88"/>
        <v>0</v>
      </c>
      <c r="K633" s="95">
        <f t="shared" si="88"/>
        <v>0</v>
      </c>
      <c r="L633" s="95">
        <f t="shared" si="88"/>
        <v>0</v>
      </c>
      <c r="M633" s="95" t="e">
        <f t="shared" si="88"/>
        <v>#REF!</v>
      </c>
      <c r="N633" s="95">
        <f t="shared" si="88"/>
        <v>0</v>
      </c>
      <c r="O633" s="92"/>
      <c r="P633" s="92"/>
      <c r="Q633" s="92"/>
      <c r="R633" s="92"/>
      <c r="S633" s="93" t="e">
        <f t="shared" si="82"/>
        <v>#REF!</v>
      </c>
      <c r="T633" s="94"/>
      <c r="U633" s="94"/>
      <c r="V633" s="94"/>
      <c r="W633" s="94"/>
      <c r="X633" s="96" t="e">
        <f t="shared" si="89"/>
        <v>#REF!</v>
      </c>
      <c r="Y633" s="102" t="e">
        <f t="shared" si="89"/>
        <v>#REF!</v>
      </c>
      <c r="AC633" s="108">
        <v>1441.46</v>
      </c>
    </row>
    <row r="634" spans="1:29" x14ac:dyDescent="0.2">
      <c r="A634" s="88" t="e">
        <f>#REF!</f>
        <v>#REF!</v>
      </c>
      <c r="B634" s="89">
        <v>6</v>
      </c>
      <c r="C634" s="90" t="e">
        <f>#REF!</f>
        <v>#REF!</v>
      </c>
      <c r="D634" s="95">
        <f t="shared" si="88"/>
        <v>0</v>
      </c>
      <c r="E634" s="95">
        <f t="shared" si="88"/>
        <v>0</v>
      </c>
      <c r="F634" s="95">
        <f t="shared" si="88"/>
        <v>0</v>
      </c>
      <c r="G634" s="95">
        <f t="shared" si="88"/>
        <v>0</v>
      </c>
      <c r="H634" s="95" t="e">
        <f t="shared" si="88"/>
        <v>#REF!</v>
      </c>
      <c r="I634" s="95">
        <f t="shared" si="88"/>
        <v>0</v>
      </c>
      <c r="J634" s="95">
        <f t="shared" si="88"/>
        <v>0</v>
      </c>
      <c r="K634" s="95">
        <f t="shared" si="88"/>
        <v>0</v>
      </c>
      <c r="L634" s="95">
        <f t="shared" si="88"/>
        <v>0</v>
      </c>
      <c r="M634" s="95" t="e">
        <f t="shared" si="88"/>
        <v>#REF!</v>
      </c>
      <c r="N634" s="95">
        <f t="shared" si="88"/>
        <v>0</v>
      </c>
      <c r="O634" s="92"/>
      <c r="P634" s="92"/>
      <c r="Q634" s="92"/>
      <c r="R634" s="92"/>
      <c r="S634" s="93" t="e">
        <f t="shared" si="82"/>
        <v>#REF!</v>
      </c>
      <c r="T634" s="94"/>
      <c r="U634" s="94"/>
      <c r="V634" s="94"/>
      <c r="W634" s="94"/>
      <c r="X634" s="96" t="e">
        <f t="shared" si="89"/>
        <v>#REF!</v>
      </c>
      <c r="Y634" s="102" t="e">
        <f t="shared" si="89"/>
        <v>#REF!</v>
      </c>
      <c r="AC634" s="108">
        <v>1419.73</v>
      </c>
    </row>
    <row r="635" spans="1:29" x14ac:dyDescent="0.2">
      <c r="A635" s="88" t="e">
        <f>#REF!</f>
        <v>#REF!</v>
      </c>
      <c r="B635" s="89">
        <v>7</v>
      </c>
      <c r="C635" s="90" t="e">
        <f>#REF!</f>
        <v>#REF!</v>
      </c>
      <c r="D635" s="95">
        <f t="shared" si="88"/>
        <v>0</v>
      </c>
      <c r="E635" s="95">
        <f t="shared" si="88"/>
        <v>0</v>
      </c>
      <c r="F635" s="95">
        <f t="shared" si="88"/>
        <v>0</v>
      </c>
      <c r="G635" s="95">
        <f t="shared" si="88"/>
        <v>0</v>
      </c>
      <c r="H635" s="95" t="e">
        <f t="shared" si="88"/>
        <v>#REF!</v>
      </c>
      <c r="I635" s="95">
        <f t="shared" si="88"/>
        <v>0</v>
      </c>
      <c r="J635" s="95">
        <f t="shared" si="88"/>
        <v>0</v>
      </c>
      <c r="K635" s="95">
        <f t="shared" si="88"/>
        <v>0</v>
      </c>
      <c r="L635" s="95">
        <f t="shared" si="88"/>
        <v>0</v>
      </c>
      <c r="M635" s="95" t="e">
        <f t="shared" si="88"/>
        <v>#REF!</v>
      </c>
      <c r="N635" s="95">
        <f t="shared" si="88"/>
        <v>0</v>
      </c>
      <c r="O635" s="92"/>
      <c r="P635" s="92"/>
      <c r="Q635" s="92"/>
      <c r="R635" s="92"/>
      <c r="S635" s="93" t="e">
        <f t="shared" si="82"/>
        <v>#REF!</v>
      </c>
      <c r="T635" s="94"/>
      <c r="U635" s="94"/>
      <c r="V635" s="94"/>
      <c r="W635" s="94"/>
      <c r="X635" s="96" t="e">
        <f t="shared" si="89"/>
        <v>#REF!</v>
      </c>
      <c r="Y635" s="102" t="e">
        <f t="shared" si="89"/>
        <v>#REF!</v>
      </c>
      <c r="AC635" s="108">
        <v>1377.45</v>
      </c>
    </row>
    <row r="636" spans="1:29" x14ac:dyDescent="0.2">
      <c r="A636" s="88" t="e">
        <f>#REF!</f>
        <v>#REF!</v>
      </c>
      <c r="B636" s="89">
        <v>8</v>
      </c>
      <c r="C636" s="90" t="e">
        <f>#REF!</f>
        <v>#REF!</v>
      </c>
      <c r="D636" s="95">
        <f t="shared" si="88"/>
        <v>0</v>
      </c>
      <c r="E636" s="95">
        <f t="shared" si="88"/>
        <v>0</v>
      </c>
      <c r="F636" s="95">
        <f t="shared" si="88"/>
        <v>0</v>
      </c>
      <c r="G636" s="95">
        <f t="shared" si="88"/>
        <v>0</v>
      </c>
      <c r="H636" s="95" t="e">
        <f t="shared" si="88"/>
        <v>#REF!</v>
      </c>
      <c r="I636" s="95">
        <f t="shared" si="88"/>
        <v>0</v>
      </c>
      <c r="J636" s="95">
        <f t="shared" si="88"/>
        <v>0</v>
      </c>
      <c r="K636" s="95">
        <f t="shared" si="88"/>
        <v>0</v>
      </c>
      <c r="L636" s="95">
        <f t="shared" si="88"/>
        <v>0</v>
      </c>
      <c r="M636" s="95" t="e">
        <f t="shared" si="88"/>
        <v>#REF!</v>
      </c>
      <c r="N636" s="95">
        <f t="shared" si="88"/>
        <v>0</v>
      </c>
      <c r="O636" s="92"/>
      <c r="P636" s="92"/>
      <c r="Q636" s="92"/>
      <c r="R636" s="92"/>
      <c r="S636" s="93" t="e">
        <f t="shared" si="82"/>
        <v>#REF!</v>
      </c>
      <c r="T636" s="94"/>
      <c r="U636" s="94"/>
      <c r="V636" s="94"/>
      <c r="W636" s="94"/>
      <c r="X636" s="96" t="e">
        <f t="shared" si="89"/>
        <v>#REF!</v>
      </c>
      <c r="Y636" s="102" t="e">
        <f t="shared" si="89"/>
        <v>#REF!</v>
      </c>
      <c r="AC636" s="108">
        <v>1309.43</v>
      </c>
    </row>
    <row r="637" spans="1:29" x14ac:dyDescent="0.2">
      <c r="A637" s="88" t="e">
        <f>#REF!</f>
        <v>#REF!</v>
      </c>
      <c r="B637" s="89">
        <v>9</v>
      </c>
      <c r="C637" s="90" t="e">
        <f>#REF!</f>
        <v>#REF!</v>
      </c>
      <c r="D637" s="95">
        <f t="shared" si="88"/>
        <v>0</v>
      </c>
      <c r="E637" s="95">
        <f t="shared" si="88"/>
        <v>0</v>
      </c>
      <c r="F637" s="95">
        <f t="shared" si="88"/>
        <v>0</v>
      </c>
      <c r="G637" s="95">
        <f t="shared" si="88"/>
        <v>0</v>
      </c>
      <c r="H637" s="95" t="e">
        <f t="shared" si="88"/>
        <v>#REF!</v>
      </c>
      <c r="I637" s="95">
        <f t="shared" si="88"/>
        <v>0</v>
      </c>
      <c r="J637" s="95">
        <f t="shared" si="88"/>
        <v>0</v>
      </c>
      <c r="K637" s="95">
        <f t="shared" si="88"/>
        <v>0</v>
      </c>
      <c r="L637" s="95">
        <f t="shared" si="88"/>
        <v>0</v>
      </c>
      <c r="M637" s="95" t="e">
        <f t="shared" si="88"/>
        <v>#REF!</v>
      </c>
      <c r="N637" s="95">
        <f t="shared" si="88"/>
        <v>0</v>
      </c>
      <c r="O637" s="92"/>
      <c r="P637" s="92"/>
      <c r="Q637" s="92"/>
      <c r="R637" s="92"/>
      <c r="S637" s="93" t="e">
        <f t="shared" si="82"/>
        <v>#REF!</v>
      </c>
      <c r="T637" s="94"/>
      <c r="U637" s="94"/>
      <c r="V637" s="94"/>
      <c r="W637" s="94"/>
      <c r="X637" s="96" t="e">
        <f t="shared" si="89"/>
        <v>#REF!</v>
      </c>
      <c r="Y637" s="102" t="e">
        <f t="shared" si="89"/>
        <v>#REF!</v>
      </c>
      <c r="AC637" s="108">
        <v>1273.8500000000001</v>
      </c>
    </row>
    <row r="638" spans="1:29" x14ac:dyDescent="0.2">
      <c r="A638" s="88" t="e">
        <f>#REF!</f>
        <v>#REF!</v>
      </c>
      <c r="B638" s="89">
        <v>10</v>
      </c>
      <c r="C638" s="90" t="e">
        <f>#REF!</f>
        <v>#REF!</v>
      </c>
      <c r="D638" s="95">
        <f t="shared" si="88"/>
        <v>0</v>
      </c>
      <c r="E638" s="95">
        <f t="shared" si="88"/>
        <v>0</v>
      </c>
      <c r="F638" s="95">
        <f t="shared" si="88"/>
        <v>0</v>
      </c>
      <c r="G638" s="95">
        <f t="shared" si="88"/>
        <v>0</v>
      </c>
      <c r="H638" s="95" t="e">
        <f t="shared" si="88"/>
        <v>#REF!</v>
      </c>
      <c r="I638" s="95">
        <f t="shared" si="88"/>
        <v>0</v>
      </c>
      <c r="J638" s="95">
        <f t="shared" si="88"/>
        <v>0</v>
      </c>
      <c r="K638" s="95">
        <f t="shared" si="88"/>
        <v>0</v>
      </c>
      <c r="L638" s="95">
        <f t="shared" si="88"/>
        <v>0</v>
      </c>
      <c r="M638" s="95" t="e">
        <f t="shared" si="88"/>
        <v>#REF!</v>
      </c>
      <c r="N638" s="95">
        <f t="shared" si="88"/>
        <v>0</v>
      </c>
      <c r="O638" s="92"/>
      <c r="P638" s="92"/>
      <c r="Q638" s="92"/>
      <c r="R638" s="92"/>
      <c r="S638" s="93" t="e">
        <f t="shared" si="82"/>
        <v>#REF!</v>
      </c>
      <c r="T638" s="94"/>
      <c r="U638" s="94"/>
      <c r="V638" s="94"/>
      <c r="W638" s="94"/>
      <c r="X638" s="96" t="e">
        <f t="shared" si="89"/>
        <v>#REF!</v>
      </c>
      <c r="Y638" s="102" t="e">
        <f t="shared" si="89"/>
        <v>#REF!</v>
      </c>
      <c r="AC638" s="108">
        <v>1262.04</v>
      </c>
    </row>
    <row r="639" spans="1:29" x14ac:dyDescent="0.2">
      <c r="A639" s="88" t="e">
        <f>#REF!</f>
        <v>#REF!</v>
      </c>
      <c r="B639" s="89">
        <v>11</v>
      </c>
      <c r="C639" s="90" t="e">
        <f>#REF!</f>
        <v>#REF!</v>
      </c>
      <c r="D639" s="95">
        <f t="shared" si="88"/>
        <v>0</v>
      </c>
      <c r="E639" s="95">
        <f t="shared" si="88"/>
        <v>0</v>
      </c>
      <c r="F639" s="95">
        <f t="shared" si="88"/>
        <v>0</v>
      </c>
      <c r="G639" s="95">
        <f t="shared" si="88"/>
        <v>0</v>
      </c>
      <c r="H639" s="95" t="e">
        <f t="shared" si="88"/>
        <v>#REF!</v>
      </c>
      <c r="I639" s="95">
        <f t="shared" si="88"/>
        <v>0</v>
      </c>
      <c r="J639" s="95">
        <f t="shared" si="88"/>
        <v>0</v>
      </c>
      <c r="K639" s="95">
        <f t="shared" si="88"/>
        <v>0</v>
      </c>
      <c r="L639" s="95">
        <f t="shared" si="88"/>
        <v>0</v>
      </c>
      <c r="M639" s="95" t="e">
        <f t="shared" si="88"/>
        <v>#REF!</v>
      </c>
      <c r="N639" s="95">
        <f t="shared" si="88"/>
        <v>0</v>
      </c>
      <c r="O639" s="92"/>
      <c r="P639" s="92"/>
      <c r="Q639" s="92"/>
      <c r="R639" s="92"/>
      <c r="S639" s="93" t="e">
        <f t="shared" si="82"/>
        <v>#REF!</v>
      </c>
      <c r="T639" s="94"/>
      <c r="U639" s="94"/>
      <c r="V639" s="94"/>
      <c r="W639" s="94"/>
      <c r="X639" s="96" t="e">
        <f t="shared" si="89"/>
        <v>#REF!</v>
      </c>
      <c r="Y639" s="102" t="e">
        <f t="shared" si="89"/>
        <v>#REF!</v>
      </c>
      <c r="AC639" s="108">
        <v>1269.53</v>
      </c>
    </row>
    <row r="640" spans="1:29" x14ac:dyDescent="0.2">
      <c r="A640" s="88" t="e">
        <f>#REF!</f>
        <v>#REF!</v>
      </c>
      <c r="B640" s="89">
        <v>12</v>
      </c>
      <c r="C640" s="90" t="e">
        <f>#REF!</f>
        <v>#REF!</v>
      </c>
      <c r="D640" s="95">
        <f t="shared" si="88"/>
        <v>0</v>
      </c>
      <c r="E640" s="95">
        <f t="shared" si="88"/>
        <v>0</v>
      </c>
      <c r="F640" s="95">
        <f t="shared" si="88"/>
        <v>0</v>
      </c>
      <c r="G640" s="95">
        <f t="shared" si="88"/>
        <v>0</v>
      </c>
      <c r="H640" s="95" t="e">
        <f t="shared" si="88"/>
        <v>#REF!</v>
      </c>
      <c r="I640" s="95">
        <f t="shared" si="88"/>
        <v>0</v>
      </c>
      <c r="J640" s="95">
        <f t="shared" si="88"/>
        <v>0</v>
      </c>
      <c r="K640" s="95">
        <f t="shared" si="88"/>
        <v>0</v>
      </c>
      <c r="L640" s="95">
        <f t="shared" si="88"/>
        <v>0</v>
      </c>
      <c r="M640" s="95" t="e">
        <f t="shared" si="88"/>
        <v>#REF!</v>
      </c>
      <c r="N640" s="95">
        <f t="shared" si="88"/>
        <v>0</v>
      </c>
      <c r="O640" s="92"/>
      <c r="P640" s="92"/>
      <c r="Q640" s="92"/>
      <c r="R640" s="92"/>
      <c r="S640" s="93" t="e">
        <f t="shared" si="82"/>
        <v>#REF!</v>
      </c>
      <c r="T640" s="94"/>
      <c r="U640" s="94"/>
      <c r="V640" s="94"/>
      <c r="W640" s="94"/>
      <c r="X640" s="96" t="e">
        <f t="shared" si="89"/>
        <v>#REF!</v>
      </c>
      <c r="Y640" s="102" t="e">
        <f t="shared" si="89"/>
        <v>#REF!</v>
      </c>
      <c r="AC640" s="108">
        <v>1276.3700000000001</v>
      </c>
    </row>
    <row r="641" spans="1:29" x14ac:dyDescent="0.2">
      <c r="A641" s="88" t="e">
        <f>#REF!</f>
        <v>#REF!</v>
      </c>
      <c r="B641" s="89">
        <v>13</v>
      </c>
      <c r="C641" s="90" t="e">
        <f>#REF!</f>
        <v>#REF!</v>
      </c>
      <c r="D641" s="95">
        <f t="shared" si="88"/>
        <v>0</v>
      </c>
      <c r="E641" s="95">
        <f t="shared" si="88"/>
        <v>0</v>
      </c>
      <c r="F641" s="95">
        <f t="shared" si="88"/>
        <v>0</v>
      </c>
      <c r="G641" s="95">
        <f t="shared" si="88"/>
        <v>0</v>
      </c>
      <c r="H641" s="95" t="e">
        <f t="shared" si="88"/>
        <v>#REF!</v>
      </c>
      <c r="I641" s="95">
        <f t="shared" si="88"/>
        <v>0</v>
      </c>
      <c r="J641" s="95">
        <f t="shared" si="88"/>
        <v>0</v>
      </c>
      <c r="K641" s="95">
        <f t="shared" si="88"/>
        <v>0</v>
      </c>
      <c r="L641" s="95">
        <f t="shared" si="88"/>
        <v>0</v>
      </c>
      <c r="M641" s="95" t="e">
        <f t="shared" si="88"/>
        <v>#REF!</v>
      </c>
      <c r="N641" s="95">
        <f t="shared" si="88"/>
        <v>0</v>
      </c>
      <c r="O641" s="92"/>
      <c r="P641" s="92"/>
      <c r="Q641" s="92"/>
      <c r="R641" s="92"/>
      <c r="S641" s="93" t="e">
        <f t="shared" si="82"/>
        <v>#REF!</v>
      </c>
      <c r="T641" s="94"/>
      <c r="U641" s="94"/>
      <c r="V641" s="94"/>
      <c r="W641" s="94"/>
      <c r="X641" s="96" t="e">
        <f t="shared" si="89"/>
        <v>#REF!</v>
      </c>
      <c r="Y641" s="102" t="e">
        <f t="shared" si="89"/>
        <v>#REF!</v>
      </c>
      <c r="AC641" s="108">
        <v>1326.06</v>
      </c>
    </row>
    <row r="642" spans="1:29" x14ac:dyDescent="0.2">
      <c r="A642" s="88" t="e">
        <f>#REF!</f>
        <v>#REF!</v>
      </c>
      <c r="B642" s="89">
        <v>14</v>
      </c>
      <c r="C642" s="90" t="e">
        <f>#REF!</f>
        <v>#REF!</v>
      </c>
      <c r="D642" s="95">
        <f t="shared" si="88"/>
        <v>0</v>
      </c>
      <c r="E642" s="95">
        <f t="shared" si="88"/>
        <v>0</v>
      </c>
      <c r="F642" s="95">
        <f t="shared" si="88"/>
        <v>0</v>
      </c>
      <c r="G642" s="95">
        <f t="shared" si="88"/>
        <v>0</v>
      </c>
      <c r="H642" s="95" t="e">
        <f t="shared" si="88"/>
        <v>#REF!</v>
      </c>
      <c r="I642" s="95">
        <f t="shared" si="88"/>
        <v>0</v>
      </c>
      <c r="J642" s="95">
        <f t="shared" si="88"/>
        <v>0</v>
      </c>
      <c r="K642" s="95">
        <f t="shared" si="88"/>
        <v>0</v>
      </c>
      <c r="L642" s="95">
        <f t="shared" si="88"/>
        <v>0</v>
      </c>
      <c r="M642" s="95" t="e">
        <f t="shared" si="88"/>
        <v>#REF!</v>
      </c>
      <c r="N642" s="95">
        <f t="shared" si="88"/>
        <v>0</v>
      </c>
      <c r="O642" s="92"/>
      <c r="P642" s="92"/>
      <c r="Q642" s="92"/>
      <c r="R642" s="92"/>
      <c r="S642" s="93" t="e">
        <f t="shared" si="82"/>
        <v>#REF!</v>
      </c>
      <c r="T642" s="94"/>
      <c r="U642" s="94"/>
      <c r="V642" s="94"/>
      <c r="W642" s="94"/>
      <c r="X642" s="96" t="e">
        <f t="shared" si="89"/>
        <v>#REF!</v>
      </c>
      <c r="Y642" s="102" t="e">
        <f t="shared" si="89"/>
        <v>#REF!</v>
      </c>
      <c r="AC642" s="108">
        <v>1370.15</v>
      </c>
    </row>
    <row r="643" spans="1:29" x14ac:dyDescent="0.2">
      <c r="A643" s="88" t="e">
        <f>#REF!</f>
        <v>#REF!</v>
      </c>
      <c r="B643" s="89">
        <v>15</v>
      </c>
      <c r="C643" s="90" t="e">
        <f>#REF!</f>
        <v>#REF!</v>
      </c>
      <c r="D643" s="95">
        <f t="shared" si="88"/>
        <v>0</v>
      </c>
      <c r="E643" s="95">
        <f t="shared" si="88"/>
        <v>0</v>
      </c>
      <c r="F643" s="95">
        <f t="shared" si="88"/>
        <v>0</v>
      </c>
      <c r="G643" s="95">
        <f t="shared" si="88"/>
        <v>0</v>
      </c>
      <c r="H643" s="95" t="e">
        <f t="shared" si="88"/>
        <v>#REF!</v>
      </c>
      <c r="I643" s="95">
        <f t="shared" si="88"/>
        <v>0</v>
      </c>
      <c r="J643" s="95">
        <f t="shared" si="88"/>
        <v>0</v>
      </c>
      <c r="K643" s="95">
        <f t="shared" si="88"/>
        <v>0</v>
      </c>
      <c r="L643" s="95">
        <f t="shared" si="88"/>
        <v>0</v>
      </c>
      <c r="M643" s="95" t="e">
        <f t="shared" si="88"/>
        <v>#REF!</v>
      </c>
      <c r="N643" s="95">
        <f t="shared" si="88"/>
        <v>0</v>
      </c>
      <c r="O643" s="92"/>
      <c r="P643" s="92"/>
      <c r="Q643" s="92"/>
      <c r="R643" s="92"/>
      <c r="S643" s="93" t="e">
        <f t="shared" si="82"/>
        <v>#REF!</v>
      </c>
      <c r="T643" s="94"/>
      <c r="U643" s="94"/>
      <c r="V643" s="94"/>
      <c r="W643" s="94"/>
      <c r="X643" s="96" t="e">
        <f t="shared" si="89"/>
        <v>#REF!</v>
      </c>
      <c r="Y643" s="102" t="e">
        <f t="shared" si="89"/>
        <v>#REF!</v>
      </c>
      <c r="AC643" s="108">
        <v>1389.26</v>
      </c>
    </row>
    <row r="644" spans="1:29" x14ac:dyDescent="0.2">
      <c r="A644" s="88" t="e">
        <f>#REF!</f>
        <v>#REF!</v>
      </c>
      <c r="B644" s="89">
        <v>16</v>
      </c>
      <c r="C644" s="90" t="e">
        <f>#REF!</f>
        <v>#REF!</v>
      </c>
      <c r="D644" s="95">
        <f t="shared" si="88"/>
        <v>0</v>
      </c>
      <c r="E644" s="95">
        <f t="shared" si="88"/>
        <v>0</v>
      </c>
      <c r="F644" s="95">
        <f t="shared" si="88"/>
        <v>0</v>
      </c>
      <c r="G644" s="95">
        <f t="shared" si="88"/>
        <v>0</v>
      </c>
      <c r="H644" s="95" t="e">
        <f t="shared" si="88"/>
        <v>#REF!</v>
      </c>
      <c r="I644" s="95">
        <f t="shared" si="88"/>
        <v>0</v>
      </c>
      <c r="J644" s="95">
        <f t="shared" si="88"/>
        <v>0</v>
      </c>
      <c r="K644" s="95">
        <f t="shared" si="88"/>
        <v>0</v>
      </c>
      <c r="L644" s="95">
        <f t="shared" si="88"/>
        <v>0</v>
      </c>
      <c r="M644" s="95" t="e">
        <f t="shared" si="88"/>
        <v>#REF!</v>
      </c>
      <c r="N644" s="95">
        <f t="shared" si="88"/>
        <v>0</v>
      </c>
      <c r="O644" s="92"/>
      <c r="P644" s="92"/>
      <c r="Q644" s="92"/>
      <c r="R644" s="92"/>
      <c r="S644" s="93" t="e">
        <f t="shared" si="82"/>
        <v>#REF!</v>
      </c>
      <c r="T644" s="94"/>
      <c r="U644" s="94"/>
      <c r="V644" s="94"/>
      <c r="W644" s="94"/>
      <c r="X644" s="96" t="e">
        <f t="shared" si="89"/>
        <v>#REF!</v>
      </c>
      <c r="Y644" s="102" t="e">
        <f t="shared" si="89"/>
        <v>#REF!</v>
      </c>
      <c r="AC644" s="108">
        <v>1388.02</v>
      </c>
    </row>
    <row r="645" spans="1:29" x14ac:dyDescent="0.2">
      <c r="A645" s="88" t="e">
        <f>#REF!</f>
        <v>#REF!</v>
      </c>
      <c r="B645" s="89">
        <v>17</v>
      </c>
      <c r="C645" s="90" t="e">
        <f>#REF!</f>
        <v>#REF!</v>
      </c>
      <c r="D645" s="95">
        <f t="shared" si="88"/>
        <v>0</v>
      </c>
      <c r="E645" s="95">
        <f t="shared" si="88"/>
        <v>0</v>
      </c>
      <c r="F645" s="95">
        <f t="shared" si="88"/>
        <v>0</v>
      </c>
      <c r="G645" s="95">
        <f t="shared" si="88"/>
        <v>0</v>
      </c>
      <c r="H645" s="95" t="e">
        <f t="shared" si="88"/>
        <v>#REF!</v>
      </c>
      <c r="I645" s="95">
        <f t="shared" si="88"/>
        <v>0</v>
      </c>
      <c r="J645" s="95">
        <f t="shared" si="88"/>
        <v>0</v>
      </c>
      <c r="K645" s="95">
        <f t="shared" si="88"/>
        <v>0</v>
      </c>
      <c r="L645" s="95">
        <f t="shared" si="88"/>
        <v>0</v>
      </c>
      <c r="M645" s="95" t="e">
        <f t="shared" si="88"/>
        <v>#REF!</v>
      </c>
      <c r="N645" s="95">
        <f t="shared" si="88"/>
        <v>0</v>
      </c>
      <c r="O645" s="92"/>
      <c r="P645" s="92"/>
      <c r="Q645" s="92"/>
      <c r="R645" s="92"/>
      <c r="S645" s="93" t="e">
        <f t="shared" si="82"/>
        <v>#REF!</v>
      </c>
      <c r="T645" s="94"/>
      <c r="U645" s="94"/>
      <c r="V645" s="94"/>
      <c r="W645" s="94"/>
      <c r="X645" s="96" t="e">
        <f t="shared" si="89"/>
        <v>#REF!</v>
      </c>
      <c r="Y645" s="102" t="e">
        <f t="shared" si="89"/>
        <v>#REF!</v>
      </c>
      <c r="AC645" s="108">
        <v>1381.63</v>
      </c>
    </row>
    <row r="646" spans="1:29" x14ac:dyDescent="0.2">
      <c r="A646" s="88" t="e">
        <f>#REF!</f>
        <v>#REF!</v>
      </c>
      <c r="B646" s="89">
        <v>18</v>
      </c>
      <c r="C646" s="90" t="e">
        <f>#REF!</f>
        <v>#REF!</v>
      </c>
      <c r="D646" s="95">
        <f t="shared" ref="D646:N661" si="90">D645</f>
        <v>0</v>
      </c>
      <c r="E646" s="95">
        <f t="shared" si="90"/>
        <v>0</v>
      </c>
      <c r="F646" s="95">
        <f t="shared" si="90"/>
        <v>0</v>
      </c>
      <c r="G646" s="95">
        <f t="shared" si="90"/>
        <v>0</v>
      </c>
      <c r="H646" s="95" t="e">
        <f t="shared" si="90"/>
        <v>#REF!</v>
      </c>
      <c r="I646" s="95">
        <f t="shared" si="90"/>
        <v>0</v>
      </c>
      <c r="J646" s="95">
        <f t="shared" si="90"/>
        <v>0</v>
      </c>
      <c r="K646" s="95">
        <f t="shared" si="90"/>
        <v>0</v>
      </c>
      <c r="L646" s="95">
        <f t="shared" si="90"/>
        <v>0</v>
      </c>
      <c r="M646" s="95" t="e">
        <f t="shared" si="90"/>
        <v>#REF!</v>
      </c>
      <c r="N646" s="95">
        <f t="shared" si="90"/>
        <v>0</v>
      </c>
      <c r="O646" s="92"/>
      <c r="P646" s="92"/>
      <c r="Q646" s="92"/>
      <c r="R646" s="92"/>
      <c r="S646" s="93" t="e">
        <f t="shared" ref="S646:S709" si="91">$C646+H646+$M646+$N646+X646+Y646</f>
        <v>#REF!</v>
      </c>
      <c r="T646" s="94"/>
      <c r="U646" s="94"/>
      <c r="V646" s="94"/>
      <c r="W646" s="94"/>
      <c r="X646" s="96" t="e">
        <f t="shared" ref="X646:Y661" si="92">X645</f>
        <v>#REF!</v>
      </c>
      <c r="Y646" s="102" t="e">
        <f t="shared" si="92"/>
        <v>#REF!</v>
      </c>
      <c r="AC646" s="108">
        <v>1356.67</v>
      </c>
    </row>
    <row r="647" spans="1:29" x14ac:dyDescent="0.2">
      <c r="A647" s="88" t="e">
        <f>#REF!</f>
        <v>#REF!</v>
      </c>
      <c r="B647" s="89">
        <v>19</v>
      </c>
      <c r="C647" s="90" t="e">
        <f>#REF!</f>
        <v>#REF!</v>
      </c>
      <c r="D647" s="95">
        <f t="shared" si="90"/>
        <v>0</v>
      </c>
      <c r="E647" s="95">
        <f t="shared" si="90"/>
        <v>0</v>
      </c>
      <c r="F647" s="95">
        <f t="shared" si="90"/>
        <v>0</v>
      </c>
      <c r="G647" s="95">
        <f t="shared" si="90"/>
        <v>0</v>
      </c>
      <c r="H647" s="95" t="e">
        <f t="shared" si="90"/>
        <v>#REF!</v>
      </c>
      <c r="I647" s="95">
        <f t="shared" si="90"/>
        <v>0</v>
      </c>
      <c r="J647" s="95">
        <f t="shared" si="90"/>
        <v>0</v>
      </c>
      <c r="K647" s="95">
        <f t="shared" si="90"/>
        <v>0</v>
      </c>
      <c r="L647" s="95">
        <f t="shared" si="90"/>
        <v>0</v>
      </c>
      <c r="M647" s="95" t="e">
        <f t="shared" si="90"/>
        <v>#REF!</v>
      </c>
      <c r="N647" s="95">
        <f t="shared" si="90"/>
        <v>0</v>
      </c>
      <c r="O647" s="92"/>
      <c r="P647" s="92"/>
      <c r="Q647" s="92"/>
      <c r="R647" s="92"/>
      <c r="S647" s="93" t="e">
        <f t="shared" si="91"/>
        <v>#REF!</v>
      </c>
      <c r="T647" s="94"/>
      <c r="U647" s="94"/>
      <c r="V647" s="94"/>
      <c r="W647" s="94"/>
      <c r="X647" s="96" t="e">
        <f t="shared" si="92"/>
        <v>#REF!</v>
      </c>
      <c r="Y647" s="102" t="e">
        <f t="shared" si="92"/>
        <v>#REF!</v>
      </c>
      <c r="AC647" s="108">
        <v>1300.67</v>
      </c>
    </row>
    <row r="648" spans="1:29" x14ac:dyDescent="0.2">
      <c r="A648" s="88" t="e">
        <f>#REF!</f>
        <v>#REF!</v>
      </c>
      <c r="B648" s="89">
        <v>20</v>
      </c>
      <c r="C648" s="90" t="e">
        <f>#REF!</f>
        <v>#REF!</v>
      </c>
      <c r="D648" s="95">
        <f t="shared" si="90"/>
        <v>0</v>
      </c>
      <c r="E648" s="95">
        <f t="shared" si="90"/>
        <v>0</v>
      </c>
      <c r="F648" s="95">
        <f t="shared" si="90"/>
        <v>0</v>
      </c>
      <c r="G648" s="95">
        <f t="shared" si="90"/>
        <v>0</v>
      </c>
      <c r="H648" s="95" t="e">
        <f t="shared" si="90"/>
        <v>#REF!</v>
      </c>
      <c r="I648" s="95">
        <f t="shared" si="90"/>
        <v>0</v>
      </c>
      <c r="J648" s="95">
        <f t="shared" si="90"/>
        <v>0</v>
      </c>
      <c r="K648" s="95">
        <f t="shared" si="90"/>
        <v>0</v>
      </c>
      <c r="L648" s="95">
        <f t="shared" si="90"/>
        <v>0</v>
      </c>
      <c r="M648" s="95" t="e">
        <f t="shared" si="90"/>
        <v>#REF!</v>
      </c>
      <c r="N648" s="95">
        <f t="shared" si="90"/>
        <v>0</v>
      </c>
      <c r="O648" s="92"/>
      <c r="P648" s="92"/>
      <c r="Q648" s="92"/>
      <c r="R648" s="92"/>
      <c r="S648" s="93" t="e">
        <f t="shared" si="91"/>
        <v>#REF!</v>
      </c>
      <c r="T648" s="94"/>
      <c r="U648" s="94"/>
      <c r="V648" s="94"/>
      <c r="W648" s="94"/>
      <c r="X648" s="96" t="e">
        <f t="shared" si="92"/>
        <v>#REF!</v>
      </c>
      <c r="Y648" s="102" t="e">
        <f t="shared" si="92"/>
        <v>#REF!</v>
      </c>
      <c r="AC648" s="108">
        <v>1257.77</v>
      </c>
    </row>
    <row r="649" spans="1:29" x14ac:dyDescent="0.2">
      <c r="A649" s="88" t="e">
        <f>#REF!</f>
        <v>#REF!</v>
      </c>
      <c r="B649" s="89">
        <v>21</v>
      </c>
      <c r="C649" s="90" t="e">
        <f>#REF!</f>
        <v>#REF!</v>
      </c>
      <c r="D649" s="95">
        <f t="shared" si="90"/>
        <v>0</v>
      </c>
      <c r="E649" s="95">
        <f t="shared" si="90"/>
        <v>0</v>
      </c>
      <c r="F649" s="95">
        <f t="shared" si="90"/>
        <v>0</v>
      </c>
      <c r="G649" s="95">
        <f t="shared" si="90"/>
        <v>0</v>
      </c>
      <c r="H649" s="95" t="e">
        <f t="shared" si="90"/>
        <v>#REF!</v>
      </c>
      <c r="I649" s="95">
        <f t="shared" si="90"/>
        <v>0</v>
      </c>
      <c r="J649" s="95">
        <f t="shared" si="90"/>
        <v>0</v>
      </c>
      <c r="K649" s="95">
        <f t="shared" si="90"/>
        <v>0</v>
      </c>
      <c r="L649" s="95">
        <f t="shared" si="90"/>
        <v>0</v>
      </c>
      <c r="M649" s="95" t="e">
        <f t="shared" si="90"/>
        <v>#REF!</v>
      </c>
      <c r="N649" s="95">
        <f t="shared" si="90"/>
        <v>0</v>
      </c>
      <c r="O649" s="92"/>
      <c r="P649" s="92"/>
      <c r="Q649" s="92"/>
      <c r="R649" s="92"/>
      <c r="S649" s="93" t="e">
        <f t="shared" si="91"/>
        <v>#REF!</v>
      </c>
      <c r="T649" s="94"/>
      <c r="U649" s="94"/>
      <c r="V649" s="94"/>
      <c r="W649" s="94"/>
      <c r="X649" s="96" t="e">
        <f t="shared" si="92"/>
        <v>#REF!</v>
      </c>
      <c r="Y649" s="102" t="e">
        <f t="shared" si="92"/>
        <v>#REF!</v>
      </c>
      <c r="AC649" s="108">
        <v>1277.76</v>
      </c>
    </row>
    <row r="650" spans="1:29" x14ac:dyDescent="0.2">
      <c r="A650" s="88" t="e">
        <f>#REF!</f>
        <v>#REF!</v>
      </c>
      <c r="B650" s="89">
        <v>22</v>
      </c>
      <c r="C650" s="90" t="e">
        <f>#REF!</f>
        <v>#REF!</v>
      </c>
      <c r="D650" s="95">
        <f t="shared" si="90"/>
        <v>0</v>
      </c>
      <c r="E650" s="95">
        <f t="shared" si="90"/>
        <v>0</v>
      </c>
      <c r="F650" s="95">
        <f t="shared" si="90"/>
        <v>0</v>
      </c>
      <c r="G650" s="95">
        <f t="shared" si="90"/>
        <v>0</v>
      </c>
      <c r="H650" s="95" t="e">
        <f t="shared" si="90"/>
        <v>#REF!</v>
      </c>
      <c r="I650" s="95">
        <f t="shared" si="90"/>
        <v>0</v>
      </c>
      <c r="J650" s="95">
        <f t="shared" si="90"/>
        <v>0</v>
      </c>
      <c r="K650" s="95">
        <f t="shared" si="90"/>
        <v>0</v>
      </c>
      <c r="L650" s="95">
        <f t="shared" si="90"/>
        <v>0</v>
      </c>
      <c r="M650" s="95" t="e">
        <f t="shared" si="90"/>
        <v>#REF!</v>
      </c>
      <c r="N650" s="95">
        <f t="shared" si="90"/>
        <v>0</v>
      </c>
      <c r="O650" s="92"/>
      <c r="P650" s="92"/>
      <c r="Q650" s="92"/>
      <c r="R650" s="92"/>
      <c r="S650" s="93" t="e">
        <f t="shared" si="91"/>
        <v>#REF!</v>
      </c>
      <c r="T650" s="94"/>
      <c r="U650" s="94"/>
      <c r="V650" s="94"/>
      <c r="W650" s="94"/>
      <c r="X650" s="96" t="e">
        <f t="shared" si="92"/>
        <v>#REF!</v>
      </c>
      <c r="Y650" s="102" t="e">
        <f t="shared" si="92"/>
        <v>#REF!</v>
      </c>
      <c r="AC650" s="108">
        <v>1305.21</v>
      </c>
    </row>
    <row r="651" spans="1:29" x14ac:dyDescent="0.2">
      <c r="A651" s="88" t="e">
        <f>#REF!</f>
        <v>#REF!</v>
      </c>
      <c r="B651" s="89">
        <v>23</v>
      </c>
      <c r="C651" s="90" t="e">
        <f>#REF!</f>
        <v>#REF!</v>
      </c>
      <c r="D651" s="95">
        <f t="shared" si="90"/>
        <v>0</v>
      </c>
      <c r="E651" s="95">
        <f t="shared" si="90"/>
        <v>0</v>
      </c>
      <c r="F651" s="95">
        <f t="shared" si="90"/>
        <v>0</v>
      </c>
      <c r="G651" s="95">
        <f t="shared" si="90"/>
        <v>0</v>
      </c>
      <c r="H651" s="95" t="e">
        <f t="shared" si="90"/>
        <v>#REF!</v>
      </c>
      <c r="I651" s="95">
        <f t="shared" si="90"/>
        <v>0</v>
      </c>
      <c r="J651" s="95">
        <f t="shared" si="90"/>
        <v>0</v>
      </c>
      <c r="K651" s="95">
        <f t="shared" si="90"/>
        <v>0</v>
      </c>
      <c r="L651" s="95">
        <f t="shared" si="90"/>
        <v>0</v>
      </c>
      <c r="M651" s="95" t="e">
        <f t="shared" si="90"/>
        <v>#REF!</v>
      </c>
      <c r="N651" s="95">
        <f t="shared" si="90"/>
        <v>0</v>
      </c>
      <c r="O651" s="92"/>
      <c r="P651" s="92"/>
      <c r="Q651" s="92"/>
      <c r="R651" s="92"/>
      <c r="S651" s="93" t="e">
        <f t="shared" si="91"/>
        <v>#REF!</v>
      </c>
      <c r="T651" s="94"/>
      <c r="U651" s="94"/>
      <c r="V651" s="94"/>
      <c r="W651" s="94"/>
      <c r="X651" s="96" t="e">
        <f t="shared" si="92"/>
        <v>#REF!</v>
      </c>
      <c r="Y651" s="102" t="e">
        <f t="shared" si="92"/>
        <v>#REF!</v>
      </c>
      <c r="AC651" s="108">
        <v>1295.43</v>
      </c>
    </row>
    <row r="652" spans="1:29" x14ac:dyDescent="0.2">
      <c r="A652" s="88" t="e">
        <f>#REF!</f>
        <v>#REF!</v>
      </c>
      <c r="B652" s="89">
        <v>24</v>
      </c>
      <c r="C652" s="90" t="e">
        <f>#REF!</f>
        <v>#REF!</v>
      </c>
      <c r="D652" s="95">
        <f t="shared" si="90"/>
        <v>0</v>
      </c>
      <c r="E652" s="95">
        <f t="shared" si="90"/>
        <v>0</v>
      </c>
      <c r="F652" s="95">
        <f t="shared" si="90"/>
        <v>0</v>
      </c>
      <c r="G652" s="95">
        <f t="shared" si="90"/>
        <v>0</v>
      </c>
      <c r="H652" s="95" t="e">
        <f t="shared" si="90"/>
        <v>#REF!</v>
      </c>
      <c r="I652" s="95">
        <f t="shared" si="90"/>
        <v>0</v>
      </c>
      <c r="J652" s="95">
        <f t="shared" si="90"/>
        <v>0</v>
      </c>
      <c r="K652" s="95">
        <f t="shared" si="90"/>
        <v>0</v>
      </c>
      <c r="L652" s="95">
        <f t="shared" si="90"/>
        <v>0</v>
      </c>
      <c r="M652" s="95" t="e">
        <f t="shared" si="90"/>
        <v>#REF!</v>
      </c>
      <c r="N652" s="95">
        <f t="shared" si="90"/>
        <v>0</v>
      </c>
      <c r="O652" s="92"/>
      <c r="P652" s="92"/>
      <c r="Q652" s="92"/>
      <c r="R652" s="92"/>
      <c r="S652" s="93" t="e">
        <f t="shared" si="91"/>
        <v>#REF!</v>
      </c>
      <c r="T652" s="94"/>
      <c r="U652" s="94"/>
      <c r="V652" s="94"/>
      <c r="W652" s="94"/>
      <c r="X652" s="96" t="e">
        <f t="shared" si="92"/>
        <v>#REF!</v>
      </c>
      <c r="Y652" s="102" t="e">
        <f t="shared" si="92"/>
        <v>#REF!</v>
      </c>
      <c r="AC652" s="108">
        <v>1309.6400000000001</v>
      </c>
    </row>
    <row r="653" spans="1:29" x14ac:dyDescent="0.2">
      <c r="A653" s="88" t="e">
        <f>#REF!</f>
        <v>#REF!</v>
      </c>
      <c r="B653" s="89">
        <v>1</v>
      </c>
      <c r="C653" s="90" t="e">
        <f>#REF!</f>
        <v>#REF!</v>
      </c>
      <c r="D653" s="95">
        <f t="shared" si="90"/>
        <v>0</v>
      </c>
      <c r="E653" s="95">
        <f t="shared" si="90"/>
        <v>0</v>
      </c>
      <c r="F653" s="95">
        <f t="shared" si="90"/>
        <v>0</v>
      </c>
      <c r="G653" s="95">
        <f t="shared" si="90"/>
        <v>0</v>
      </c>
      <c r="H653" s="95" t="e">
        <f t="shared" si="90"/>
        <v>#REF!</v>
      </c>
      <c r="I653" s="95">
        <f t="shared" si="90"/>
        <v>0</v>
      </c>
      <c r="J653" s="95">
        <f t="shared" si="90"/>
        <v>0</v>
      </c>
      <c r="K653" s="95">
        <f t="shared" si="90"/>
        <v>0</v>
      </c>
      <c r="L653" s="95">
        <f t="shared" si="90"/>
        <v>0</v>
      </c>
      <c r="M653" s="95" t="e">
        <f t="shared" si="90"/>
        <v>#REF!</v>
      </c>
      <c r="N653" s="95">
        <f t="shared" si="90"/>
        <v>0</v>
      </c>
      <c r="O653" s="92"/>
      <c r="P653" s="92"/>
      <c r="Q653" s="92"/>
      <c r="R653" s="92"/>
      <c r="S653" s="93" t="e">
        <f t="shared" si="91"/>
        <v>#REF!</v>
      </c>
      <c r="T653" s="94"/>
      <c r="U653" s="94"/>
      <c r="V653" s="94"/>
      <c r="W653" s="94"/>
      <c r="X653" s="96" t="e">
        <f t="shared" si="92"/>
        <v>#REF!</v>
      </c>
      <c r="Y653" s="102" t="e">
        <f t="shared" si="92"/>
        <v>#REF!</v>
      </c>
      <c r="AC653" s="108">
        <f t="array" ref="AC653:AC676">TRANSPOSE('менее 670  3_4ЦК'!B438:Y438)</f>
        <v>1289.92</v>
      </c>
    </row>
    <row r="654" spans="1:29" x14ac:dyDescent="0.2">
      <c r="A654" s="88" t="e">
        <f>#REF!</f>
        <v>#REF!</v>
      </c>
      <c r="B654" s="89">
        <v>2</v>
      </c>
      <c r="C654" s="90" t="e">
        <f>#REF!</f>
        <v>#REF!</v>
      </c>
      <c r="D654" s="95">
        <f t="shared" si="90"/>
        <v>0</v>
      </c>
      <c r="E654" s="95">
        <f t="shared" si="90"/>
        <v>0</v>
      </c>
      <c r="F654" s="95">
        <f t="shared" si="90"/>
        <v>0</v>
      </c>
      <c r="G654" s="95">
        <f t="shared" si="90"/>
        <v>0</v>
      </c>
      <c r="H654" s="95" t="e">
        <f t="shared" si="90"/>
        <v>#REF!</v>
      </c>
      <c r="I654" s="95">
        <f t="shared" si="90"/>
        <v>0</v>
      </c>
      <c r="J654" s="95">
        <f t="shared" si="90"/>
        <v>0</v>
      </c>
      <c r="K654" s="95">
        <f t="shared" si="90"/>
        <v>0</v>
      </c>
      <c r="L654" s="95">
        <f t="shared" si="90"/>
        <v>0</v>
      </c>
      <c r="M654" s="95" t="e">
        <f t="shared" si="90"/>
        <v>#REF!</v>
      </c>
      <c r="N654" s="95">
        <f t="shared" si="90"/>
        <v>0</v>
      </c>
      <c r="O654" s="92"/>
      <c r="P654" s="92"/>
      <c r="Q654" s="92"/>
      <c r="R654" s="92"/>
      <c r="S654" s="93" t="e">
        <f t="shared" si="91"/>
        <v>#REF!</v>
      </c>
      <c r="T654" s="94"/>
      <c r="U654" s="94"/>
      <c r="V654" s="94"/>
      <c r="W654" s="94"/>
      <c r="X654" s="96" t="e">
        <f t="shared" si="92"/>
        <v>#REF!</v>
      </c>
      <c r="Y654" s="102" t="e">
        <f t="shared" si="92"/>
        <v>#REF!</v>
      </c>
      <c r="AC654" s="108">
        <v>1349.38</v>
      </c>
    </row>
    <row r="655" spans="1:29" x14ac:dyDescent="0.2">
      <c r="A655" s="88" t="e">
        <f>#REF!</f>
        <v>#REF!</v>
      </c>
      <c r="B655" s="89">
        <v>3</v>
      </c>
      <c r="C655" s="90" t="e">
        <f>#REF!</f>
        <v>#REF!</v>
      </c>
      <c r="D655" s="95">
        <f t="shared" si="90"/>
        <v>0</v>
      </c>
      <c r="E655" s="95">
        <f t="shared" si="90"/>
        <v>0</v>
      </c>
      <c r="F655" s="95">
        <f t="shared" si="90"/>
        <v>0</v>
      </c>
      <c r="G655" s="95">
        <f t="shared" si="90"/>
        <v>0</v>
      </c>
      <c r="H655" s="95" t="e">
        <f t="shared" si="90"/>
        <v>#REF!</v>
      </c>
      <c r="I655" s="95">
        <f t="shared" si="90"/>
        <v>0</v>
      </c>
      <c r="J655" s="95">
        <f t="shared" si="90"/>
        <v>0</v>
      </c>
      <c r="K655" s="95">
        <f t="shared" si="90"/>
        <v>0</v>
      </c>
      <c r="L655" s="95">
        <f t="shared" si="90"/>
        <v>0</v>
      </c>
      <c r="M655" s="95" t="e">
        <f t="shared" si="90"/>
        <v>#REF!</v>
      </c>
      <c r="N655" s="95">
        <f t="shared" si="90"/>
        <v>0</v>
      </c>
      <c r="O655" s="92"/>
      <c r="P655" s="92"/>
      <c r="Q655" s="92"/>
      <c r="R655" s="92"/>
      <c r="S655" s="93" t="e">
        <f t="shared" si="91"/>
        <v>#REF!</v>
      </c>
      <c r="T655" s="94"/>
      <c r="U655" s="94"/>
      <c r="V655" s="94"/>
      <c r="W655" s="94"/>
      <c r="X655" s="96" t="e">
        <f t="shared" si="92"/>
        <v>#REF!</v>
      </c>
      <c r="Y655" s="102" t="e">
        <f t="shared" si="92"/>
        <v>#REF!</v>
      </c>
      <c r="AC655" s="108">
        <v>1388.7</v>
      </c>
    </row>
    <row r="656" spans="1:29" x14ac:dyDescent="0.2">
      <c r="A656" s="88" t="e">
        <f>#REF!</f>
        <v>#REF!</v>
      </c>
      <c r="B656" s="89">
        <v>4</v>
      </c>
      <c r="C656" s="90" t="e">
        <f>#REF!</f>
        <v>#REF!</v>
      </c>
      <c r="D656" s="95">
        <f t="shared" si="90"/>
        <v>0</v>
      </c>
      <c r="E656" s="95">
        <f t="shared" si="90"/>
        <v>0</v>
      </c>
      <c r="F656" s="95">
        <f t="shared" si="90"/>
        <v>0</v>
      </c>
      <c r="G656" s="95">
        <f t="shared" si="90"/>
        <v>0</v>
      </c>
      <c r="H656" s="95" t="e">
        <f t="shared" si="90"/>
        <v>#REF!</v>
      </c>
      <c r="I656" s="95">
        <f t="shared" si="90"/>
        <v>0</v>
      </c>
      <c r="J656" s="95">
        <f t="shared" si="90"/>
        <v>0</v>
      </c>
      <c r="K656" s="95">
        <f t="shared" si="90"/>
        <v>0</v>
      </c>
      <c r="L656" s="95">
        <f t="shared" si="90"/>
        <v>0</v>
      </c>
      <c r="M656" s="95" t="e">
        <f t="shared" si="90"/>
        <v>#REF!</v>
      </c>
      <c r="N656" s="95">
        <f t="shared" si="90"/>
        <v>0</v>
      </c>
      <c r="O656" s="92"/>
      <c r="P656" s="92"/>
      <c r="Q656" s="92"/>
      <c r="R656" s="92"/>
      <c r="S656" s="93" t="e">
        <f t="shared" si="91"/>
        <v>#REF!</v>
      </c>
      <c r="T656" s="94"/>
      <c r="U656" s="94"/>
      <c r="V656" s="94"/>
      <c r="W656" s="94"/>
      <c r="X656" s="96" t="e">
        <f t="shared" si="92"/>
        <v>#REF!</v>
      </c>
      <c r="Y656" s="102" t="e">
        <f t="shared" si="92"/>
        <v>#REF!</v>
      </c>
      <c r="AC656" s="108">
        <v>1402.86</v>
      </c>
    </row>
    <row r="657" spans="1:29" x14ac:dyDescent="0.2">
      <c r="A657" s="88" t="e">
        <f>#REF!</f>
        <v>#REF!</v>
      </c>
      <c r="B657" s="89">
        <v>5</v>
      </c>
      <c r="C657" s="90" t="e">
        <f>#REF!</f>
        <v>#REF!</v>
      </c>
      <c r="D657" s="95">
        <f t="shared" si="90"/>
        <v>0</v>
      </c>
      <c r="E657" s="95">
        <f t="shared" si="90"/>
        <v>0</v>
      </c>
      <c r="F657" s="95">
        <f t="shared" si="90"/>
        <v>0</v>
      </c>
      <c r="G657" s="95">
        <f t="shared" si="90"/>
        <v>0</v>
      </c>
      <c r="H657" s="95" t="e">
        <f t="shared" si="90"/>
        <v>#REF!</v>
      </c>
      <c r="I657" s="95">
        <f t="shared" si="90"/>
        <v>0</v>
      </c>
      <c r="J657" s="95">
        <f t="shared" si="90"/>
        <v>0</v>
      </c>
      <c r="K657" s="95">
        <f t="shared" si="90"/>
        <v>0</v>
      </c>
      <c r="L657" s="95">
        <f t="shared" si="90"/>
        <v>0</v>
      </c>
      <c r="M657" s="95" t="e">
        <f t="shared" si="90"/>
        <v>#REF!</v>
      </c>
      <c r="N657" s="95">
        <f t="shared" si="90"/>
        <v>0</v>
      </c>
      <c r="O657" s="92"/>
      <c r="P657" s="92"/>
      <c r="Q657" s="92"/>
      <c r="R657" s="92"/>
      <c r="S657" s="93" t="e">
        <f t="shared" si="91"/>
        <v>#REF!</v>
      </c>
      <c r="T657" s="94"/>
      <c r="U657" s="94"/>
      <c r="V657" s="94"/>
      <c r="W657" s="94"/>
      <c r="X657" s="96" t="e">
        <f t="shared" si="92"/>
        <v>#REF!</v>
      </c>
      <c r="Y657" s="102" t="e">
        <f t="shared" si="92"/>
        <v>#REF!</v>
      </c>
      <c r="AC657" s="108">
        <v>1409.02</v>
      </c>
    </row>
    <row r="658" spans="1:29" x14ac:dyDescent="0.2">
      <c r="A658" s="88" t="e">
        <f>#REF!</f>
        <v>#REF!</v>
      </c>
      <c r="B658" s="89">
        <v>6</v>
      </c>
      <c r="C658" s="90" t="e">
        <f>#REF!</f>
        <v>#REF!</v>
      </c>
      <c r="D658" s="95">
        <f t="shared" si="90"/>
        <v>0</v>
      </c>
      <c r="E658" s="95">
        <f t="shared" si="90"/>
        <v>0</v>
      </c>
      <c r="F658" s="95">
        <f t="shared" si="90"/>
        <v>0</v>
      </c>
      <c r="G658" s="95">
        <f t="shared" si="90"/>
        <v>0</v>
      </c>
      <c r="H658" s="95" t="e">
        <f t="shared" si="90"/>
        <v>#REF!</v>
      </c>
      <c r="I658" s="95">
        <f t="shared" si="90"/>
        <v>0</v>
      </c>
      <c r="J658" s="95">
        <f t="shared" si="90"/>
        <v>0</v>
      </c>
      <c r="K658" s="95">
        <f t="shared" si="90"/>
        <v>0</v>
      </c>
      <c r="L658" s="95">
        <f t="shared" si="90"/>
        <v>0</v>
      </c>
      <c r="M658" s="95" t="e">
        <f t="shared" si="90"/>
        <v>#REF!</v>
      </c>
      <c r="N658" s="95">
        <f t="shared" si="90"/>
        <v>0</v>
      </c>
      <c r="O658" s="92"/>
      <c r="P658" s="92"/>
      <c r="Q658" s="92"/>
      <c r="R658" s="92"/>
      <c r="S658" s="93" t="e">
        <f t="shared" si="91"/>
        <v>#REF!</v>
      </c>
      <c r="T658" s="94"/>
      <c r="U658" s="94"/>
      <c r="V658" s="94"/>
      <c r="W658" s="94"/>
      <c r="X658" s="96" t="e">
        <f t="shared" si="92"/>
        <v>#REF!</v>
      </c>
      <c r="Y658" s="102" t="e">
        <f t="shared" si="92"/>
        <v>#REF!</v>
      </c>
      <c r="AC658" s="108">
        <v>1387.38</v>
      </c>
    </row>
    <row r="659" spans="1:29" x14ac:dyDescent="0.2">
      <c r="A659" s="88" t="e">
        <f>#REF!</f>
        <v>#REF!</v>
      </c>
      <c r="B659" s="89">
        <v>7</v>
      </c>
      <c r="C659" s="90" t="e">
        <f>#REF!</f>
        <v>#REF!</v>
      </c>
      <c r="D659" s="95">
        <f t="shared" si="90"/>
        <v>0</v>
      </c>
      <c r="E659" s="95">
        <f t="shared" si="90"/>
        <v>0</v>
      </c>
      <c r="F659" s="95">
        <f t="shared" si="90"/>
        <v>0</v>
      </c>
      <c r="G659" s="95">
        <f t="shared" si="90"/>
        <v>0</v>
      </c>
      <c r="H659" s="95" t="e">
        <f t="shared" si="90"/>
        <v>#REF!</v>
      </c>
      <c r="I659" s="95">
        <f t="shared" si="90"/>
        <v>0</v>
      </c>
      <c r="J659" s="95">
        <f t="shared" si="90"/>
        <v>0</v>
      </c>
      <c r="K659" s="95">
        <f t="shared" si="90"/>
        <v>0</v>
      </c>
      <c r="L659" s="95">
        <f t="shared" si="90"/>
        <v>0</v>
      </c>
      <c r="M659" s="95" t="e">
        <f t="shared" si="90"/>
        <v>#REF!</v>
      </c>
      <c r="N659" s="95">
        <f t="shared" si="90"/>
        <v>0</v>
      </c>
      <c r="O659" s="92"/>
      <c r="P659" s="92"/>
      <c r="Q659" s="92"/>
      <c r="R659" s="92"/>
      <c r="S659" s="93" t="e">
        <f t="shared" si="91"/>
        <v>#REF!</v>
      </c>
      <c r="T659" s="94"/>
      <c r="U659" s="94"/>
      <c r="V659" s="94"/>
      <c r="W659" s="94"/>
      <c r="X659" s="96" t="e">
        <f t="shared" si="92"/>
        <v>#REF!</v>
      </c>
      <c r="Y659" s="102" t="e">
        <f t="shared" si="92"/>
        <v>#REF!</v>
      </c>
      <c r="AC659" s="108">
        <v>1348.35</v>
      </c>
    </row>
    <row r="660" spans="1:29" x14ac:dyDescent="0.2">
      <c r="A660" s="88" t="e">
        <f>#REF!</f>
        <v>#REF!</v>
      </c>
      <c r="B660" s="89">
        <v>8</v>
      </c>
      <c r="C660" s="90" t="e">
        <f>#REF!</f>
        <v>#REF!</v>
      </c>
      <c r="D660" s="95">
        <f t="shared" si="90"/>
        <v>0</v>
      </c>
      <c r="E660" s="95">
        <f t="shared" si="90"/>
        <v>0</v>
      </c>
      <c r="F660" s="95">
        <f t="shared" si="90"/>
        <v>0</v>
      </c>
      <c r="G660" s="95">
        <f t="shared" si="90"/>
        <v>0</v>
      </c>
      <c r="H660" s="95" t="e">
        <f t="shared" si="90"/>
        <v>#REF!</v>
      </c>
      <c r="I660" s="95">
        <f t="shared" si="90"/>
        <v>0</v>
      </c>
      <c r="J660" s="95">
        <f t="shared" si="90"/>
        <v>0</v>
      </c>
      <c r="K660" s="95">
        <f t="shared" si="90"/>
        <v>0</v>
      </c>
      <c r="L660" s="95">
        <f t="shared" si="90"/>
        <v>0</v>
      </c>
      <c r="M660" s="95" t="e">
        <f t="shared" si="90"/>
        <v>#REF!</v>
      </c>
      <c r="N660" s="95">
        <f t="shared" si="90"/>
        <v>0</v>
      </c>
      <c r="O660" s="92"/>
      <c r="P660" s="92"/>
      <c r="Q660" s="92"/>
      <c r="R660" s="92"/>
      <c r="S660" s="93" t="e">
        <f t="shared" si="91"/>
        <v>#REF!</v>
      </c>
      <c r="T660" s="94"/>
      <c r="U660" s="94"/>
      <c r="V660" s="94"/>
      <c r="W660" s="94"/>
      <c r="X660" s="96" t="e">
        <f t="shared" si="92"/>
        <v>#REF!</v>
      </c>
      <c r="Y660" s="102" t="e">
        <f t="shared" si="92"/>
        <v>#REF!</v>
      </c>
      <c r="AC660" s="108">
        <v>1266.69</v>
      </c>
    </row>
    <row r="661" spans="1:29" x14ac:dyDescent="0.2">
      <c r="A661" s="88" t="e">
        <f>#REF!</f>
        <v>#REF!</v>
      </c>
      <c r="B661" s="89">
        <v>9</v>
      </c>
      <c r="C661" s="90" t="e">
        <f>#REF!</f>
        <v>#REF!</v>
      </c>
      <c r="D661" s="95">
        <f t="shared" si="90"/>
        <v>0</v>
      </c>
      <c r="E661" s="95">
        <f t="shared" si="90"/>
        <v>0</v>
      </c>
      <c r="F661" s="95">
        <f t="shared" si="90"/>
        <v>0</v>
      </c>
      <c r="G661" s="95">
        <f t="shared" si="90"/>
        <v>0</v>
      </c>
      <c r="H661" s="95" t="e">
        <f t="shared" si="90"/>
        <v>#REF!</v>
      </c>
      <c r="I661" s="95">
        <f t="shared" si="90"/>
        <v>0</v>
      </c>
      <c r="J661" s="95">
        <f t="shared" si="90"/>
        <v>0</v>
      </c>
      <c r="K661" s="95">
        <f t="shared" si="90"/>
        <v>0</v>
      </c>
      <c r="L661" s="95">
        <f t="shared" si="90"/>
        <v>0</v>
      </c>
      <c r="M661" s="95" t="e">
        <f t="shared" si="90"/>
        <v>#REF!</v>
      </c>
      <c r="N661" s="95">
        <f t="shared" si="90"/>
        <v>0</v>
      </c>
      <c r="O661" s="92"/>
      <c r="P661" s="92"/>
      <c r="Q661" s="92"/>
      <c r="R661" s="92"/>
      <c r="S661" s="93" t="e">
        <f t="shared" si="91"/>
        <v>#REF!</v>
      </c>
      <c r="T661" s="94"/>
      <c r="U661" s="94"/>
      <c r="V661" s="94"/>
      <c r="W661" s="94"/>
      <c r="X661" s="96" t="e">
        <f t="shared" si="92"/>
        <v>#REF!</v>
      </c>
      <c r="Y661" s="102" t="e">
        <f t="shared" si="92"/>
        <v>#REF!</v>
      </c>
      <c r="AC661" s="108">
        <v>1218.21</v>
      </c>
    </row>
    <row r="662" spans="1:29" x14ac:dyDescent="0.2">
      <c r="A662" s="88" t="e">
        <f>#REF!</f>
        <v>#REF!</v>
      </c>
      <c r="B662" s="89">
        <v>10</v>
      </c>
      <c r="C662" s="90" t="e">
        <f>#REF!</f>
        <v>#REF!</v>
      </c>
      <c r="D662" s="95">
        <f t="shared" ref="D662:N677" si="93">D661</f>
        <v>0</v>
      </c>
      <c r="E662" s="95">
        <f t="shared" si="93"/>
        <v>0</v>
      </c>
      <c r="F662" s="95">
        <f t="shared" si="93"/>
        <v>0</v>
      </c>
      <c r="G662" s="95">
        <f t="shared" si="93"/>
        <v>0</v>
      </c>
      <c r="H662" s="95" t="e">
        <f t="shared" si="93"/>
        <v>#REF!</v>
      </c>
      <c r="I662" s="95">
        <f t="shared" si="93"/>
        <v>0</v>
      </c>
      <c r="J662" s="95">
        <f t="shared" si="93"/>
        <v>0</v>
      </c>
      <c r="K662" s="95">
        <f t="shared" si="93"/>
        <v>0</v>
      </c>
      <c r="L662" s="95">
        <f t="shared" si="93"/>
        <v>0</v>
      </c>
      <c r="M662" s="95" t="e">
        <f t="shared" si="93"/>
        <v>#REF!</v>
      </c>
      <c r="N662" s="95">
        <f t="shared" si="93"/>
        <v>0</v>
      </c>
      <c r="O662" s="92"/>
      <c r="P662" s="92"/>
      <c r="Q662" s="92"/>
      <c r="R662" s="92"/>
      <c r="S662" s="93" t="e">
        <f t="shared" si="91"/>
        <v>#REF!</v>
      </c>
      <c r="T662" s="94"/>
      <c r="U662" s="94"/>
      <c r="V662" s="94"/>
      <c r="W662" s="94"/>
      <c r="X662" s="96" t="e">
        <f t="shared" ref="X662:Y677" si="94">X661</f>
        <v>#REF!</v>
      </c>
      <c r="Y662" s="102" t="e">
        <f t="shared" si="94"/>
        <v>#REF!</v>
      </c>
      <c r="AC662" s="108">
        <v>1253.9000000000001</v>
      </c>
    </row>
    <row r="663" spans="1:29" x14ac:dyDescent="0.2">
      <c r="A663" s="88" t="e">
        <f>#REF!</f>
        <v>#REF!</v>
      </c>
      <c r="B663" s="89">
        <v>11</v>
      </c>
      <c r="C663" s="90" t="e">
        <f>#REF!</f>
        <v>#REF!</v>
      </c>
      <c r="D663" s="95">
        <f t="shared" si="93"/>
        <v>0</v>
      </c>
      <c r="E663" s="95">
        <f t="shared" si="93"/>
        <v>0</v>
      </c>
      <c r="F663" s="95">
        <f t="shared" si="93"/>
        <v>0</v>
      </c>
      <c r="G663" s="95">
        <f t="shared" si="93"/>
        <v>0</v>
      </c>
      <c r="H663" s="95" t="e">
        <f t="shared" si="93"/>
        <v>#REF!</v>
      </c>
      <c r="I663" s="95">
        <f t="shared" si="93"/>
        <v>0</v>
      </c>
      <c r="J663" s="95">
        <f t="shared" si="93"/>
        <v>0</v>
      </c>
      <c r="K663" s="95">
        <f t="shared" si="93"/>
        <v>0</v>
      </c>
      <c r="L663" s="95">
        <f t="shared" si="93"/>
        <v>0</v>
      </c>
      <c r="M663" s="95" t="e">
        <f t="shared" si="93"/>
        <v>#REF!</v>
      </c>
      <c r="N663" s="95">
        <f t="shared" si="93"/>
        <v>0</v>
      </c>
      <c r="O663" s="92"/>
      <c r="P663" s="92"/>
      <c r="Q663" s="92"/>
      <c r="R663" s="92"/>
      <c r="S663" s="93" t="e">
        <f t="shared" si="91"/>
        <v>#REF!</v>
      </c>
      <c r="T663" s="94"/>
      <c r="U663" s="94"/>
      <c r="V663" s="94"/>
      <c r="W663" s="94"/>
      <c r="X663" s="96" t="e">
        <f t="shared" si="94"/>
        <v>#REF!</v>
      </c>
      <c r="Y663" s="102" t="e">
        <f t="shared" si="94"/>
        <v>#REF!</v>
      </c>
      <c r="AC663" s="108">
        <v>1243.5</v>
      </c>
    </row>
    <row r="664" spans="1:29" x14ac:dyDescent="0.2">
      <c r="A664" s="88" t="e">
        <f>#REF!</f>
        <v>#REF!</v>
      </c>
      <c r="B664" s="89">
        <v>12</v>
      </c>
      <c r="C664" s="90" t="e">
        <f>#REF!</f>
        <v>#REF!</v>
      </c>
      <c r="D664" s="95">
        <f t="shared" si="93"/>
        <v>0</v>
      </c>
      <c r="E664" s="95">
        <f t="shared" si="93"/>
        <v>0</v>
      </c>
      <c r="F664" s="95">
        <f t="shared" si="93"/>
        <v>0</v>
      </c>
      <c r="G664" s="95">
        <f t="shared" si="93"/>
        <v>0</v>
      </c>
      <c r="H664" s="95" t="e">
        <f t="shared" si="93"/>
        <v>#REF!</v>
      </c>
      <c r="I664" s="95">
        <f t="shared" si="93"/>
        <v>0</v>
      </c>
      <c r="J664" s="95">
        <f t="shared" si="93"/>
        <v>0</v>
      </c>
      <c r="K664" s="95">
        <f t="shared" si="93"/>
        <v>0</v>
      </c>
      <c r="L664" s="95">
        <f t="shared" si="93"/>
        <v>0</v>
      </c>
      <c r="M664" s="95" t="e">
        <f t="shared" si="93"/>
        <v>#REF!</v>
      </c>
      <c r="N664" s="95">
        <f t="shared" si="93"/>
        <v>0</v>
      </c>
      <c r="O664" s="92"/>
      <c r="P664" s="92"/>
      <c r="Q664" s="92"/>
      <c r="R664" s="92"/>
      <c r="S664" s="93" t="e">
        <f t="shared" si="91"/>
        <v>#REF!</v>
      </c>
      <c r="T664" s="94"/>
      <c r="U664" s="94"/>
      <c r="V664" s="94"/>
      <c r="W664" s="94"/>
      <c r="X664" s="96" t="e">
        <f t="shared" si="94"/>
        <v>#REF!</v>
      </c>
      <c r="Y664" s="102" t="e">
        <f t="shared" si="94"/>
        <v>#REF!</v>
      </c>
      <c r="AC664" s="108">
        <v>1238.1600000000001</v>
      </c>
    </row>
    <row r="665" spans="1:29" x14ac:dyDescent="0.2">
      <c r="A665" s="88" t="e">
        <f>#REF!</f>
        <v>#REF!</v>
      </c>
      <c r="B665" s="89">
        <v>13</v>
      </c>
      <c r="C665" s="90" t="e">
        <f>#REF!</f>
        <v>#REF!</v>
      </c>
      <c r="D665" s="95">
        <f t="shared" si="93"/>
        <v>0</v>
      </c>
      <c r="E665" s="95">
        <f t="shared" si="93"/>
        <v>0</v>
      </c>
      <c r="F665" s="95">
        <f t="shared" si="93"/>
        <v>0</v>
      </c>
      <c r="G665" s="95">
        <f t="shared" si="93"/>
        <v>0</v>
      </c>
      <c r="H665" s="95" t="e">
        <f t="shared" si="93"/>
        <v>#REF!</v>
      </c>
      <c r="I665" s="95">
        <f t="shared" si="93"/>
        <v>0</v>
      </c>
      <c r="J665" s="95">
        <f t="shared" si="93"/>
        <v>0</v>
      </c>
      <c r="K665" s="95">
        <f t="shared" si="93"/>
        <v>0</v>
      </c>
      <c r="L665" s="95">
        <f t="shared" si="93"/>
        <v>0</v>
      </c>
      <c r="M665" s="95" t="e">
        <f t="shared" si="93"/>
        <v>#REF!</v>
      </c>
      <c r="N665" s="95">
        <f t="shared" si="93"/>
        <v>0</v>
      </c>
      <c r="O665" s="92"/>
      <c r="P665" s="92"/>
      <c r="Q665" s="92"/>
      <c r="R665" s="92"/>
      <c r="S665" s="93" t="e">
        <f t="shared" si="91"/>
        <v>#REF!</v>
      </c>
      <c r="T665" s="94"/>
      <c r="U665" s="94"/>
      <c r="V665" s="94"/>
      <c r="W665" s="94"/>
      <c r="X665" s="96" t="e">
        <f t="shared" si="94"/>
        <v>#REF!</v>
      </c>
      <c r="Y665" s="102" t="e">
        <f t="shared" si="94"/>
        <v>#REF!</v>
      </c>
      <c r="AC665" s="108">
        <v>1259.6300000000001</v>
      </c>
    </row>
    <row r="666" spans="1:29" x14ac:dyDescent="0.2">
      <c r="A666" s="88" t="e">
        <f>#REF!</f>
        <v>#REF!</v>
      </c>
      <c r="B666" s="89">
        <v>14</v>
      </c>
      <c r="C666" s="90" t="e">
        <f>#REF!</f>
        <v>#REF!</v>
      </c>
      <c r="D666" s="95">
        <f t="shared" si="93"/>
        <v>0</v>
      </c>
      <c r="E666" s="95">
        <f t="shared" si="93"/>
        <v>0</v>
      </c>
      <c r="F666" s="95">
        <f t="shared" si="93"/>
        <v>0</v>
      </c>
      <c r="G666" s="95">
        <f t="shared" si="93"/>
        <v>0</v>
      </c>
      <c r="H666" s="95" t="e">
        <f t="shared" si="93"/>
        <v>#REF!</v>
      </c>
      <c r="I666" s="95">
        <f t="shared" si="93"/>
        <v>0</v>
      </c>
      <c r="J666" s="95">
        <f t="shared" si="93"/>
        <v>0</v>
      </c>
      <c r="K666" s="95">
        <f t="shared" si="93"/>
        <v>0</v>
      </c>
      <c r="L666" s="95">
        <f t="shared" si="93"/>
        <v>0</v>
      </c>
      <c r="M666" s="95" t="e">
        <f t="shared" si="93"/>
        <v>#REF!</v>
      </c>
      <c r="N666" s="95">
        <f t="shared" si="93"/>
        <v>0</v>
      </c>
      <c r="O666" s="92"/>
      <c r="P666" s="92"/>
      <c r="Q666" s="92"/>
      <c r="R666" s="92"/>
      <c r="S666" s="93" t="e">
        <f t="shared" si="91"/>
        <v>#REF!</v>
      </c>
      <c r="T666" s="94"/>
      <c r="U666" s="94"/>
      <c r="V666" s="94"/>
      <c r="W666" s="94"/>
      <c r="X666" s="96" t="e">
        <f t="shared" si="94"/>
        <v>#REF!</v>
      </c>
      <c r="Y666" s="102" t="e">
        <f t="shared" si="94"/>
        <v>#REF!</v>
      </c>
      <c r="AC666" s="108">
        <v>1309.55</v>
      </c>
    </row>
    <row r="667" spans="1:29" x14ac:dyDescent="0.2">
      <c r="A667" s="88" t="e">
        <f>#REF!</f>
        <v>#REF!</v>
      </c>
      <c r="B667" s="89">
        <v>15</v>
      </c>
      <c r="C667" s="90" t="e">
        <f>#REF!</f>
        <v>#REF!</v>
      </c>
      <c r="D667" s="95">
        <f t="shared" si="93"/>
        <v>0</v>
      </c>
      <c r="E667" s="95">
        <f t="shared" si="93"/>
        <v>0</v>
      </c>
      <c r="F667" s="95">
        <f t="shared" si="93"/>
        <v>0</v>
      </c>
      <c r="G667" s="95">
        <f t="shared" si="93"/>
        <v>0</v>
      </c>
      <c r="H667" s="95" t="e">
        <f t="shared" si="93"/>
        <v>#REF!</v>
      </c>
      <c r="I667" s="95">
        <f t="shared" si="93"/>
        <v>0</v>
      </c>
      <c r="J667" s="95">
        <f t="shared" si="93"/>
        <v>0</v>
      </c>
      <c r="K667" s="95">
        <f t="shared" si="93"/>
        <v>0</v>
      </c>
      <c r="L667" s="95">
        <f t="shared" si="93"/>
        <v>0</v>
      </c>
      <c r="M667" s="95" t="e">
        <f t="shared" si="93"/>
        <v>#REF!</v>
      </c>
      <c r="N667" s="95">
        <f t="shared" si="93"/>
        <v>0</v>
      </c>
      <c r="O667" s="92"/>
      <c r="P667" s="92"/>
      <c r="Q667" s="92"/>
      <c r="R667" s="92"/>
      <c r="S667" s="93" t="e">
        <f t="shared" si="91"/>
        <v>#REF!</v>
      </c>
      <c r="T667" s="94"/>
      <c r="U667" s="94"/>
      <c r="V667" s="94"/>
      <c r="W667" s="94"/>
      <c r="X667" s="96" t="e">
        <f t="shared" si="94"/>
        <v>#REF!</v>
      </c>
      <c r="Y667" s="102" t="e">
        <f t="shared" si="94"/>
        <v>#REF!</v>
      </c>
      <c r="AC667" s="108">
        <v>1324.15</v>
      </c>
    </row>
    <row r="668" spans="1:29" x14ac:dyDescent="0.2">
      <c r="A668" s="88" t="e">
        <f>#REF!</f>
        <v>#REF!</v>
      </c>
      <c r="B668" s="89">
        <v>16</v>
      </c>
      <c r="C668" s="90" t="e">
        <f>#REF!</f>
        <v>#REF!</v>
      </c>
      <c r="D668" s="95">
        <f t="shared" si="93"/>
        <v>0</v>
      </c>
      <c r="E668" s="95">
        <f t="shared" si="93"/>
        <v>0</v>
      </c>
      <c r="F668" s="95">
        <f t="shared" si="93"/>
        <v>0</v>
      </c>
      <c r="G668" s="95">
        <f t="shared" si="93"/>
        <v>0</v>
      </c>
      <c r="H668" s="95" t="e">
        <f t="shared" si="93"/>
        <v>#REF!</v>
      </c>
      <c r="I668" s="95">
        <f t="shared" si="93"/>
        <v>0</v>
      </c>
      <c r="J668" s="95">
        <f t="shared" si="93"/>
        <v>0</v>
      </c>
      <c r="K668" s="95">
        <f t="shared" si="93"/>
        <v>0</v>
      </c>
      <c r="L668" s="95">
        <f t="shared" si="93"/>
        <v>0</v>
      </c>
      <c r="M668" s="95" t="e">
        <f t="shared" si="93"/>
        <v>#REF!</v>
      </c>
      <c r="N668" s="95">
        <f t="shared" si="93"/>
        <v>0</v>
      </c>
      <c r="O668" s="92"/>
      <c r="P668" s="92"/>
      <c r="Q668" s="92"/>
      <c r="R668" s="92"/>
      <c r="S668" s="93" t="e">
        <f t="shared" si="91"/>
        <v>#REF!</v>
      </c>
      <c r="T668" s="94"/>
      <c r="U668" s="94"/>
      <c r="V668" s="94"/>
      <c r="W668" s="94"/>
      <c r="X668" s="96" t="e">
        <f t="shared" si="94"/>
        <v>#REF!</v>
      </c>
      <c r="Y668" s="102" t="e">
        <f t="shared" si="94"/>
        <v>#REF!</v>
      </c>
      <c r="AC668" s="108">
        <v>1329.98</v>
      </c>
    </row>
    <row r="669" spans="1:29" x14ac:dyDescent="0.2">
      <c r="A669" s="88" t="e">
        <f>#REF!</f>
        <v>#REF!</v>
      </c>
      <c r="B669" s="89">
        <v>17</v>
      </c>
      <c r="C669" s="90" t="e">
        <f>#REF!</f>
        <v>#REF!</v>
      </c>
      <c r="D669" s="95">
        <f t="shared" si="93"/>
        <v>0</v>
      </c>
      <c r="E669" s="95">
        <f t="shared" si="93"/>
        <v>0</v>
      </c>
      <c r="F669" s="95">
        <f t="shared" si="93"/>
        <v>0</v>
      </c>
      <c r="G669" s="95">
        <f t="shared" si="93"/>
        <v>0</v>
      </c>
      <c r="H669" s="95" t="e">
        <f t="shared" si="93"/>
        <v>#REF!</v>
      </c>
      <c r="I669" s="95">
        <f t="shared" si="93"/>
        <v>0</v>
      </c>
      <c r="J669" s="95">
        <f t="shared" si="93"/>
        <v>0</v>
      </c>
      <c r="K669" s="95">
        <f t="shared" si="93"/>
        <v>0</v>
      </c>
      <c r="L669" s="95">
        <f t="shared" si="93"/>
        <v>0</v>
      </c>
      <c r="M669" s="95" t="e">
        <f t="shared" si="93"/>
        <v>#REF!</v>
      </c>
      <c r="N669" s="95">
        <f t="shared" si="93"/>
        <v>0</v>
      </c>
      <c r="O669" s="92"/>
      <c r="P669" s="92"/>
      <c r="Q669" s="92"/>
      <c r="R669" s="92"/>
      <c r="S669" s="93" t="e">
        <f t="shared" si="91"/>
        <v>#REF!</v>
      </c>
      <c r="T669" s="94"/>
      <c r="U669" s="94"/>
      <c r="V669" s="94"/>
      <c r="W669" s="94"/>
      <c r="X669" s="96" t="e">
        <f t="shared" si="94"/>
        <v>#REF!</v>
      </c>
      <c r="Y669" s="102" t="e">
        <f t="shared" si="94"/>
        <v>#REF!</v>
      </c>
      <c r="AC669" s="108">
        <v>1336.98</v>
      </c>
    </row>
    <row r="670" spans="1:29" x14ac:dyDescent="0.2">
      <c r="A670" s="88" t="e">
        <f>#REF!</f>
        <v>#REF!</v>
      </c>
      <c r="B670" s="89">
        <v>18</v>
      </c>
      <c r="C670" s="90" t="e">
        <f>#REF!</f>
        <v>#REF!</v>
      </c>
      <c r="D670" s="95">
        <f t="shared" si="93"/>
        <v>0</v>
      </c>
      <c r="E670" s="95">
        <f t="shared" si="93"/>
        <v>0</v>
      </c>
      <c r="F670" s="95">
        <f t="shared" si="93"/>
        <v>0</v>
      </c>
      <c r="G670" s="95">
        <f t="shared" si="93"/>
        <v>0</v>
      </c>
      <c r="H670" s="95" t="e">
        <f t="shared" si="93"/>
        <v>#REF!</v>
      </c>
      <c r="I670" s="95">
        <f t="shared" si="93"/>
        <v>0</v>
      </c>
      <c r="J670" s="95">
        <f t="shared" si="93"/>
        <v>0</v>
      </c>
      <c r="K670" s="95">
        <f t="shared" si="93"/>
        <v>0</v>
      </c>
      <c r="L670" s="95">
        <f t="shared" si="93"/>
        <v>0</v>
      </c>
      <c r="M670" s="95" t="e">
        <f t="shared" si="93"/>
        <v>#REF!</v>
      </c>
      <c r="N670" s="95">
        <f t="shared" si="93"/>
        <v>0</v>
      </c>
      <c r="O670" s="92"/>
      <c r="P670" s="92"/>
      <c r="Q670" s="92"/>
      <c r="R670" s="92"/>
      <c r="S670" s="93" t="e">
        <f t="shared" si="91"/>
        <v>#REF!</v>
      </c>
      <c r="T670" s="94"/>
      <c r="U670" s="94"/>
      <c r="V670" s="94"/>
      <c r="W670" s="94"/>
      <c r="X670" s="96" t="e">
        <f t="shared" si="94"/>
        <v>#REF!</v>
      </c>
      <c r="Y670" s="102" t="e">
        <f t="shared" si="94"/>
        <v>#REF!</v>
      </c>
      <c r="AC670" s="108">
        <v>1324.37</v>
      </c>
    </row>
    <row r="671" spans="1:29" x14ac:dyDescent="0.2">
      <c r="A671" s="88" t="e">
        <f>#REF!</f>
        <v>#REF!</v>
      </c>
      <c r="B671" s="89">
        <v>19</v>
      </c>
      <c r="C671" s="90" t="e">
        <f>#REF!</f>
        <v>#REF!</v>
      </c>
      <c r="D671" s="95">
        <f t="shared" si="93"/>
        <v>0</v>
      </c>
      <c r="E671" s="95">
        <f t="shared" si="93"/>
        <v>0</v>
      </c>
      <c r="F671" s="95">
        <f t="shared" si="93"/>
        <v>0</v>
      </c>
      <c r="G671" s="95">
        <f t="shared" si="93"/>
        <v>0</v>
      </c>
      <c r="H671" s="95" t="e">
        <f t="shared" si="93"/>
        <v>#REF!</v>
      </c>
      <c r="I671" s="95">
        <f t="shared" si="93"/>
        <v>0</v>
      </c>
      <c r="J671" s="95">
        <f t="shared" si="93"/>
        <v>0</v>
      </c>
      <c r="K671" s="95">
        <f t="shared" si="93"/>
        <v>0</v>
      </c>
      <c r="L671" s="95">
        <f t="shared" si="93"/>
        <v>0</v>
      </c>
      <c r="M671" s="95" t="e">
        <f t="shared" si="93"/>
        <v>#REF!</v>
      </c>
      <c r="N671" s="95">
        <f t="shared" si="93"/>
        <v>0</v>
      </c>
      <c r="O671" s="92"/>
      <c r="P671" s="92"/>
      <c r="Q671" s="92"/>
      <c r="R671" s="92"/>
      <c r="S671" s="93" t="e">
        <f t="shared" si="91"/>
        <v>#REF!</v>
      </c>
      <c r="T671" s="94"/>
      <c r="U671" s="94"/>
      <c r="V671" s="94"/>
      <c r="W671" s="94"/>
      <c r="X671" s="96" t="e">
        <f t="shared" si="94"/>
        <v>#REF!</v>
      </c>
      <c r="Y671" s="102" t="e">
        <f t="shared" si="94"/>
        <v>#REF!</v>
      </c>
      <c r="AC671" s="108">
        <v>1257.29</v>
      </c>
    </row>
    <row r="672" spans="1:29" x14ac:dyDescent="0.2">
      <c r="A672" s="88" t="e">
        <f>#REF!</f>
        <v>#REF!</v>
      </c>
      <c r="B672" s="89">
        <v>20</v>
      </c>
      <c r="C672" s="90" t="e">
        <f>#REF!</f>
        <v>#REF!</v>
      </c>
      <c r="D672" s="95">
        <f t="shared" si="93"/>
        <v>0</v>
      </c>
      <c r="E672" s="95">
        <f t="shared" si="93"/>
        <v>0</v>
      </c>
      <c r="F672" s="95">
        <f t="shared" si="93"/>
        <v>0</v>
      </c>
      <c r="G672" s="95">
        <f t="shared" si="93"/>
        <v>0</v>
      </c>
      <c r="H672" s="95" t="e">
        <f t="shared" si="93"/>
        <v>#REF!</v>
      </c>
      <c r="I672" s="95">
        <f t="shared" si="93"/>
        <v>0</v>
      </c>
      <c r="J672" s="95">
        <f t="shared" si="93"/>
        <v>0</v>
      </c>
      <c r="K672" s="95">
        <f t="shared" si="93"/>
        <v>0</v>
      </c>
      <c r="L672" s="95">
        <f t="shared" si="93"/>
        <v>0</v>
      </c>
      <c r="M672" s="95" t="e">
        <f t="shared" si="93"/>
        <v>#REF!</v>
      </c>
      <c r="N672" s="95">
        <f t="shared" si="93"/>
        <v>0</v>
      </c>
      <c r="O672" s="92"/>
      <c r="P672" s="92"/>
      <c r="Q672" s="92"/>
      <c r="R672" s="92"/>
      <c r="S672" s="93" t="e">
        <f t="shared" si="91"/>
        <v>#REF!</v>
      </c>
      <c r="T672" s="94"/>
      <c r="U672" s="94"/>
      <c r="V672" s="94"/>
      <c r="W672" s="94"/>
      <c r="X672" s="96" t="e">
        <f t="shared" si="94"/>
        <v>#REF!</v>
      </c>
      <c r="Y672" s="102" t="e">
        <f t="shared" si="94"/>
        <v>#REF!</v>
      </c>
      <c r="AC672" s="108">
        <v>1266.18</v>
      </c>
    </row>
    <row r="673" spans="1:29" x14ac:dyDescent="0.2">
      <c r="A673" s="88" t="e">
        <f>#REF!</f>
        <v>#REF!</v>
      </c>
      <c r="B673" s="89">
        <v>21</v>
      </c>
      <c r="C673" s="90" t="e">
        <f>#REF!</f>
        <v>#REF!</v>
      </c>
      <c r="D673" s="95">
        <f t="shared" si="93"/>
        <v>0</v>
      </c>
      <c r="E673" s="95">
        <f t="shared" si="93"/>
        <v>0</v>
      </c>
      <c r="F673" s="95">
        <f t="shared" si="93"/>
        <v>0</v>
      </c>
      <c r="G673" s="95">
        <f t="shared" si="93"/>
        <v>0</v>
      </c>
      <c r="H673" s="95" t="e">
        <f t="shared" si="93"/>
        <v>#REF!</v>
      </c>
      <c r="I673" s="95">
        <f t="shared" si="93"/>
        <v>0</v>
      </c>
      <c r="J673" s="95">
        <f t="shared" si="93"/>
        <v>0</v>
      </c>
      <c r="K673" s="95">
        <f t="shared" si="93"/>
        <v>0</v>
      </c>
      <c r="L673" s="95">
        <f t="shared" si="93"/>
        <v>0</v>
      </c>
      <c r="M673" s="95" t="e">
        <f t="shared" si="93"/>
        <v>#REF!</v>
      </c>
      <c r="N673" s="95">
        <f t="shared" si="93"/>
        <v>0</v>
      </c>
      <c r="O673" s="92"/>
      <c r="P673" s="92"/>
      <c r="Q673" s="92"/>
      <c r="R673" s="92"/>
      <c r="S673" s="93" t="e">
        <f t="shared" si="91"/>
        <v>#REF!</v>
      </c>
      <c r="T673" s="94"/>
      <c r="U673" s="94"/>
      <c r="V673" s="94"/>
      <c r="W673" s="94"/>
      <c r="X673" s="96" t="e">
        <f t="shared" si="94"/>
        <v>#REF!</v>
      </c>
      <c r="Y673" s="102" t="e">
        <f t="shared" si="94"/>
        <v>#REF!</v>
      </c>
      <c r="AC673" s="108">
        <v>1275.8600000000001</v>
      </c>
    </row>
    <row r="674" spans="1:29" x14ac:dyDescent="0.2">
      <c r="A674" s="88" t="e">
        <f>#REF!</f>
        <v>#REF!</v>
      </c>
      <c r="B674" s="89">
        <v>22</v>
      </c>
      <c r="C674" s="90" t="e">
        <f>#REF!</f>
        <v>#REF!</v>
      </c>
      <c r="D674" s="95">
        <f t="shared" si="93"/>
        <v>0</v>
      </c>
      <c r="E674" s="95">
        <f t="shared" si="93"/>
        <v>0</v>
      </c>
      <c r="F674" s="95">
        <f t="shared" si="93"/>
        <v>0</v>
      </c>
      <c r="G674" s="95">
        <f t="shared" si="93"/>
        <v>0</v>
      </c>
      <c r="H674" s="95" t="e">
        <f t="shared" si="93"/>
        <v>#REF!</v>
      </c>
      <c r="I674" s="95">
        <f t="shared" si="93"/>
        <v>0</v>
      </c>
      <c r="J674" s="95">
        <f t="shared" si="93"/>
        <v>0</v>
      </c>
      <c r="K674" s="95">
        <f t="shared" si="93"/>
        <v>0</v>
      </c>
      <c r="L674" s="95">
        <f t="shared" si="93"/>
        <v>0</v>
      </c>
      <c r="M674" s="95" t="e">
        <f t="shared" si="93"/>
        <v>#REF!</v>
      </c>
      <c r="N674" s="95">
        <f t="shared" si="93"/>
        <v>0</v>
      </c>
      <c r="O674" s="92"/>
      <c r="P674" s="92"/>
      <c r="Q674" s="92"/>
      <c r="R674" s="92"/>
      <c r="S674" s="93" t="e">
        <f t="shared" si="91"/>
        <v>#REF!</v>
      </c>
      <c r="T674" s="94"/>
      <c r="U674" s="94"/>
      <c r="V674" s="94"/>
      <c r="W674" s="94"/>
      <c r="X674" s="96" t="e">
        <f t="shared" si="94"/>
        <v>#REF!</v>
      </c>
      <c r="Y674" s="102" t="e">
        <f t="shared" si="94"/>
        <v>#REF!</v>
      </c>
      <c r="AC674" s="108">
        <v>1301.6500000000001</v>
      </c>
    </row>
    <row r="675" spans="1:29" x14ac:dyDescent="0.2">
      <c r="A675" s="88" t="e">
        <f>#REF!</f>
        <v>#REF!</v>
      </c>
      <c r="B675" s="89">
        <v>23</v>
      </c>
      <c r="C675" s="90" t="e">
        <f>#REF!</f>
        <v>#REF!</v>
      </c>
      <c r="D675" s="95">
        <f t="shared" si="93"/>
        <v>0</v>
      </c>
      <c r="E675" s="95">
        <f t="shared" si="93"/>
        <v>0</v>
      </c>
      <c r="F675" s="95">
        <f t="shared" si="93"/>
        <v>0</v>
      </c>
      <c r="G675" s="95">
        <f t="shared" si="93"/>
        <v>0</v>
      </c>
      <c r="H675" s="95" t="e">
        <f t="shared" si="93"/>
        <v>#REF!</v>
      </c>
      <c r="I675" s="95">
        <f t="shared" si="93"/>
        <v>0</v>
      </c>
      <c r="J675" s="95">
        <f t="shared" si="93"/>
        <v>0</v>
      </c>
      <c r="K675" s="95">
        <f t="shared" si="93"/>
        <v>0</v>
      </c>
      <c r="L675" s="95">
        <f t="shared" si="93"/>
        <v>0</v>
      </c>
      <c r="M675" s="95" t="e">
        <f t="shared" si="93"/>
        <v>#REF!</v>
      </c>
      <c r="N675" s="95">
        <f t="shared" si="93"/>
        <v>0</v>
      </c>
      <c r="O675" s="92"/>
      <c r="P675" s="92"/>
      <c r="Q675" s="92"/>
      <c r="R675" s="92"/>
      <c r="S675" s="93" t="e">
        <f t="shared" si="91"/>
        <v>#REF!</v>
      </c>
      <c r="T675" s="94"/>
      <c r="U675" s="94"/>
      <c r="V675" s="94"/>
      <c r="W675" s="94"/>
      <c r="X675" s="96" t="e">
        <f t="shared" si="94"/>
        <v>#REF!</v>
      </c>
      <c r="Y675" s="102" t="e">
        <f t="shared" si="94"/>
        <v>#REF!</v>
      </c>
      <c r="AC675" s="108">
        <v>1288.31</v>
      </c>
    </row>
    <row r="676" spans="1:29" x14ac:dyDescent="0.2">
      <c r="A676" s="88" t="e">
        <f>#REF!</f>
        <v>#REF!</v>
      </c>
      <c r="B676" s="89">
        <v>24</v>
      </c>
      <c r="C676" s="90" t="e">
        <f>#REF!</f>
        <v>#REF!</v>
      </c>
      <c r="D676" s="95">
        <f t="shared" si="93"/>
        <v>0</v>
      </c>
      <c r="E676" s="95">
        <f t="shared" si="93"/>
        <v>0</v>
      </c>
      <c r="F676" s="95">
        <f t="shared" si="93"/>
        <v>0</v>
      </c>
      <c r="G676" s="95">
        <f t="shared" si="93"/>
        <v>0</v>
      </c>
      <c r="H676" s="95" t="e">
        <f t="shared" si="93"/>
        <v>#REF!</v>
      </c>
      <c r="I676" s="95">
        <f t="shared" si="93"/>
        <v>0</v>
      </c>
      <c r="J676" s="95">
        <f t="shared" si="93"/>
        <v>0</v>
      </c>
      <c r="K676" s="95">
        <f t="shared" si="93"/>
        <v>0</v>
      </c>
      <c r="L676" s="95">
        <f t="shared" si="93"/>
        <v>0</v>
      </c>
      <c r="M676" s="95" t="e">
        <f t="shared" si="93"/>
        <v>#REF!</v>
      </c>
      <c r="N676" s="95">
        <f t="shared" si="93"/>
        <v>0</v>
      </c>
      <c r="O676" s="92"/>
      <c r="P676" s="92"/>
      <c r="Q676" s="92"/>
      <c r="R676" s="92"/>
      <c r="S676" s="93" t="e">
        <f t="shared" si="91"/>
        <v>#REF!</v>
      </c>
      <c r="T676" s="94"/>
      <c r="U676" s="94"/>
      <c r="V676" s="94"/>
      <c r="W676" s="94"/>
      <c r="X676" s="96" t="e">
        <f t="shared" si="94"/>
        <v>#REF!</v>
      </c>
      <c r="Y676" s="102" t="e">
        <f t="shared" si="94"/>
        <v>#REF!</v>
      </c>
      <c r="AC676" s="108">
        <v>1232.1300000000001</v>
      </c>
    </row>
    <row r="677" spans="1:29" x14ac:dyDescent="0.2">
      <c r="A677" s="88" t="e">
        <f>#REF!</f>
        <v>#REF!</v>
      </c>
      <c r="B677" s="89">
        <v>1</v>
      </c>
      <c r="C677" s="90" t="e">
        <f>#REF!</f>
        <v>#REF!</v>
      </c>
      <c r="D677" s="95">
        <f t="shared" si="93"/>
        <v>0</v>
      </c>
      <c r="E677" s="95">
        <f t="shared" si="93"/>
        <v>0</v>
      </c>
      <c r="F677" s="95">
        <f t="shared" si="93"/>
        <v>0</v>
      </c>
      <c r="G677" s="95">
        <f t="shared" si="93"/>
        <v>0</v>
      </c>
      <c r="H677" s="95" t="e">
        <f t="shared" si="93"/>
        <v>#REF!</v>
      </c>
      <c r="I677" s="95">
        <f t="shared" si="93"/>
        <v>0</v>
      </c>
      <c r="J677" s="95">
        <f t="shared" si="93"/>
        <v>0</v>
      </c>
      <c r="K677" s="95">
        <f t="shared" si="93"/>
        <v>0</v>
      </c>
      <c r="L677" s="95">
        <f t="shared" si="93"/>
        <v>0</v>
      </c>
      <c r="M677" s="95" t="e">
        <f t="shared" si="93"/>
        <v>#REF!</v>
      </c>
      <c r="N677" s="95">
        <f t="shared" si="93"/>
        <v>0</v>
      </c>
      <c r="O677" s="92"/>
      <c r="P677" s="92"/>
      <c r="Q677" s="92"/>
      <c r="R677" s="92"/>
      <c r="S677" s="93" t="e">
        <f t="shared" si="91"/>
        <v>#REF!</v>
      </c>
      <c r="T677" s="94"/>
      <c r="U677" s="94"/>
      <c r="V677" s="94"/>
      <c r="W677" s="94"/>
      <c r="X677" s="96" t="e">
        <f t="shared" si="94"/>
        <v>#REF!</v>
      </c>
      <c r="Y677" s="102" t="e">
        <f t="shared" si="94"/>
        <v>#REF!</v>
      </c>
      <c r="AC677" s="108">
        <f t="array" ref="AC677:AC700">TRANSPOSE('менее 670  3_4ЦК'!B439:Y439)</f>
        <v>1282.79</v>
      </c>
    </row>
    <row r="678" spans="1:29" x14ac:dyDescent="0.2">
      <c r="A678" s="88" t="e">
        <f>#REF!</f>
        <v>#REF!</v>
      </c>
      <c r="B678" s="89">
        <v>2</v>
      </c>
      <c r="C678" s="90" t="e">
        <f>#REF!</f>
        <v>#REF!</v>
      </c>
      <c r="D678" s="95">
        <f t="shared" ref="D678:N693" si="95">D677</f>
        <v>0</v>
      </c>
      <c r="E678" s="95">
        <f t="shared" si="95"/>
        <v>0</v>
      </c>
      <c r="F678" s="95">
        <f t="shared" si="95"/>
        <v>0</v>
      </c>
      <c r="G678" s="95">
        <f t="shared" si="95"/>
        <v>0</v>
      </c>
      <c r="H678" s="95" t="e">
        <f t="shared" si="95"/>
        <v>#REF!</v>
      </c>
      <c r="I678" s="95">
        <f t="shared" si="95"/>
        <v>0</v>
      </c>
      <c r="J678" s="95">
        <f t="shared" si="95"/>
        <v>0</v>
      </c>
      <c r="K678" s="95">
        <f t="shared" si="95"/>
        <v>0</v>
      </c>
      <c r="L678" s="95">
        <f t="shared" si="95"/>
        <v>0</v>
      </c>
      <c r="M678" s="95" t="e">
        <f t="shared" si="95"/>
        <v>#REF!</v>
      </c>
      <c r="N678" s="95">
        <f t="shared" si="95"/>
        <v>0</v>
      </c>
      <c r="O678" s="92"/>
      <c r="P678" s="92"/>
      <c r="Q678" s="92"/>
      <c r="R678" s="92"/>
      <c r="S678" s="93" t="e">
        <f t="shared" si="91"/>
        <v>#REF!</v>
      </c>
      <c r="T678" s="94"/>
      <c r="U678" s="94"/>
      <c r="V678" s="94"/>
      <c r="W678" s="94"/>
      <c r="X678" s="96" t="e">
        <f t="shared" ref="X678:Y693" si="96">X677</f>
        <v>#REF!</v>
      </c>
      <c r="Y678" s="102" t="e">
        <f t="shared" si="96"/>
        <v>#REF!</v>
      </c>
      <c r="AC678" s="108">
        <v>1288.1300000000001</v>
      </c>
    </row>
    <row r="679" spans="1:29" x14ac:dyDescent="0.2">
      <c r="A679" s="88" t="e">
        <f>#REF!</f>
        <v>#REF!</v>
      </c>
      <c r="B679" s="89">
        <v>3</v>
      </c>
      <c r="C679" s="90" t="e">
        <f>#REF!</f>
        <v>#REF!</v>
      </c>
      <c r="D679" s="95">
        <f t="shared" si="95"/>
        <v>0</v>
      </c>
      <c r="E679" s="95">
        <f t="shared" si="95"/>
        <v>0</v>
      </c>
      <c r="F679" s="95">
        <f t="shared" si="95"/>
        <v>0</v>
      </c>
      <c r="G679" s="95">
        <f t="shared" si="95"/>
        <v>0</v>
      </c>
      <c r="H679" s="95" t="e">
        <f t="shared" si="95"/>
        <v>#REF!</v>
      </c>
      <c r="I679" s="95">
        <f t="shared" si="95"/>
        <v>0</v>
      </c>
      <c r="J679" s="95">
        <f t="shared" si="95"/>
        <v>0</v>
      </c>
      <c r="K679" s="95">
        <f t="shared" si="95"/>
        <v>0</v>
      </c>
      <c r="L679" s="95">
        <f t="shared" si="95"/>
        <v>0</v>
      </c>
      <c r="M679" s="95" t="e">
        <f t="shared" si="95"/>
        <v>#REF!</v>
      </c>
      <c r="N679" s="95">
        <f t="shared" si="95"/>
        <v>0</v>
      </c>
      <c r="O679" s="92"/>
      <c r="P679" s="92"/>
      <c r="Q679" s="92"/>
      <c r="R679" s="92"/>
      <c r="S679" s="93" t="e">
        <f t="shared" si="91"/>
        <v>#REF!</v>
      </c>
      <c r="T679" s="94"/>
      <c r="U679" s="94"/>
      <c r="V679" s="94"/>
      <c r="W679" s="94"/>
      <c r="X679" s="96" t="e">
        <f t="shared" si="96"/>
        <v>#REF!</v>
      </c>
      <c r="Y679" s="102" t="e">
        <f t="shared" si="96"/>
        <v>#REF!</v>
      </c>
      <c r="AC679" s="108">
        <v>1339.62</v>
      </c>
    </row>
    <row r="680" spans="1:29" x14ac:dyDescent="0.2">
      <c r="A680" s="88" t="e">
        <f>#REF!</f>
        <v>#REF!</v>
      </c>
      <c r="B680" s="89">
        <v>4</v>
      </c>
      <c r="C680" s="90" t="e">
        <f>#REF!</f>
        <v>#REF!</v>
      </c>
      <c r="D680" s="95">
        <f t="shared" si="95"/>
        <v>0</v>
      </c>
      <c r="E680" s="95">
        <f t="shared" si="95"/>
        <v>0</v>
      </c>
      <c r="F680" s="95">
        <f t="shared" si="95"/>
        <v>0</v>
      </c>
      <c r="G680" s="95">
        <f t="shared" si="95"/>
        <v>0</v>
      </c>
      <c r="H680" s="95" t="e">
        <f t="shared" si="95"/>
        <v>#REF!</v>
      </c>
      <c r="I680" s="95">
        <f t="shared" si="95"/>
        <v>0</v>
      </c>
      <c r="J680" s="95">
        <f t="shared" si="95"/>
        <v>0</v>
      </c>
      <c r="K680" s="95">
        <f t="shared" si="95"/>
        <v>0</v>
      </c>
      <c r="L680" s="95">
        <f t="shared" si="95"/>
        <v>0</v>
      </c>
      <c r="M680" s="95" t="e">
        <f t="shared" si="95"/>
        <v>#REF!</v>
      </c>
      <c r="N680" s="95">
        <f t="shared" si="95"/>
        <v>0</v>
      </c>
      <c r="O680" s="92"/>
      <c r="P680" s="92"/>
      <c r="Q680" s="92"/>
      <c r="R680" s="92"/>
      <c r="S680" s="93" t="e">
        <f t="shared" si="91"/>
        <v>#REF!</v>
      </c>
      <c r="T680" s="94"/>
      <c r="U680" s="94"/>
      <c r="V680" s="94"/>
      <c r="W680" s="94"/>
      <c r="X680" s="96" t="e">
        <f t="shared" si="96"/>
        <v>#REF!</v>
      </c>
      <c r="Y680" s="102" t="e">
        <f t="shared" si="96"/>
        <v>#REF!</v>
      </c>
      <c r="AC680" s="108">
        <v>1337.69</v>
      </c>
    </row>
    <row r="681" spans="1:29" x14ac:dyDescent="0.2">
      <c r="A681" s="88" t="e">
        <f>#REF!</f>
        <v>#REF!</v>
      </c>
      <c r="B681" s="89">
        <v>5</v>
      </c>
      <c r="C681" s="90" t="e">
        <f>#REF!</f>
        <v>#REF!</v>
      </c>
      <c r="D681" s="95">
        <f t="shared" si="95"/>
        <v>0</v>
      </c>
      <c r="E681" s="95">
        <f t="shared" si="95"/>
        <v>0</v>
      </c>
      <c r="F681" s="95">
        <f t="shared" si="95"/>
        <v>0</v>
      </c>
      <c r="G681" s="95">
        <f t="shared" si="95"/>
        <v>0</v>
      </c>
      <c r="H681" s="95" t="e">
        <f t="shared" si="95"/>
        <v>#REF!</v>
      </c>
      <c r="I681" s="95">
        <f t="shared" si="95"/>
        <v>0</v>
      </c>
      <c r="J681" s="95">
        <f t="shared" si="95"/>
        <v>0</v>
      </c>
      <c r="K681" s="95">
        <f t="shared" si="95"/>
        <v>0</v>
      </c>
      <c r="L681" s="95">
        <f t="shared" si="95"/>
        <v>0</v>
      </c>
      <c r="M681" s="95" t="e">
        <f t="shared" si="95"/>
        <v>#REF!</v>
      </c>
      <c r="N681" s="95">
        <f t="shared" si="95"/>
        <v>0</v>
      </c>
      <c r="O681" s="92"/>
      <c r="P681" s="92"/>
      <c r="Q681" s="92"/>
      <c r="R681" s="92"/>
      <c r="S681" s="93" t="e">
        <f t="shared" si="91"/>
        <v>#REF!</v>
      </c>
      <c r="T681" s="94"/>
      <c r="U681" s="94"/>
      <c r="V681" s="94"/>
      <c r="W681" s="94"/>
      <c r="X681" s="96" t="e">
        <f t="shared" si="96"/>
        <v>#REF!</v>
      </c>
      <c r="Y681" s="102" t="e">
        <f t="shared" si="96"/>
        <v>#REF!</v>
      </c>
      <c r="AC681" s="108">
        <v>1332.38</v>
      </c>
    </row>
    <row r="682" spans="1:29" x14ac:dyDescent="0.2">
      <c r="A682" s="88" t="e">
        <f>#REF!</f>
        <v>#REF!</v>
      </c>
      <c r="B682" s="89">
        <v>6</v>
      </c>
      <c r="C682" s="90" t="e">
        <f>#REF!</f>
        <v>#REF!</v>
      </c>
      <c r="D682" s="95">
        <f t="shared" si="95"/>
        <v>0</v>
      </c>
      <c r="E682" s="95">
        <f t="shared" si="95"/>
        <v>0</v>
      </c>
      <c r="F682" s="95">
        <f t="shared" si="95"/>
        <v>0</v>
      </c>
      <c r="G682" s="95">
        <f t="shared" si="95"/>
        <v>0</v>
      </c>
      <c r="H682" s="95" t="e">
        <f t="shared" si="95"/>
        <v>#REF!</v>
      </c>
      <c r="I682" s="95">
        <f t="shared" si="95"/>
        <v>0</v>
      </c>
      <c r="J682" s="95">
        <f t="shared" si="95"/>
        <v>0</v>
      </c>
      <c r="K682" s="95">
        <f t="shared" si="95"/>
        <v>0</v>
      </c>
      <c r="L682" s="95">
        <f t="shared" si="95"/>
        <v>0</v>
      </c>
      <c r="M682" s="95" t="e">
        <f t="shared" si="95"/>
        <v>#REF!</v>
      </c>
      <c r="N682" s="95">
        <f t="shared" si="95"/>
        <v>0</v>
      </c>
      <c r="O682" s="92"/>
      <c r="P682" s="92"/>
      <c r="Q682" s="92"/>
      <c r="R682" s="92"/>
      <c r="S682" s="93" t="e">
        <f t="shared" si="91"/>
        <v>#REF!</v>
      </c>
      <c r="T682" s="94"/>
      <c r="U682" s="94"/>
      <c r="V682" s="94"/>
      <c r="W682" s="94"/>
      <c r="X682" s="96" t="e">
        <f t="shared" si="96"/>
        <v>#REF!</v>
      </c>
      <c r="Y682" s="102" t="e">
        <f t="shared" si="96"/>
        <v>#REF!</v>
      </c>
      <c r="AC682" s="108">
        <v>1338.73</v>
      </c>
    </row>
    <row r="683" spans="1:29" x14ac:dyDescent="0.2">
      <c r="A683" s="88" t="e">
        <f>#REF!</f>
        <v>#REF!</v>
      </c>
      <c r="B683" s="89">
        <v>7</v>
      </c>
      <c r="C683" s="90" t="e">
        <f>#REF!</f>
        <v>#REF!</v>
      </c>
      <c r="D683" s="95">
        <f t="shared" si="95"/>
        <v>0</v>
      </c>
      <c r="E683" s="95">
        <f t="shared" si="95"/>
        <v>0</v>
      </c>
      <c r="F683" s="95">
        <f t="shared" si="95"/>
        <v>0</v>
      </c>
      <c r="G683" s="95">
        <f t="shared" si="95"/>
        <v>0</v>
      </c>
      <c r="H683" s="95" t="e">
        <f t="shared" si="95"/>
        <v>#REF!</v>
      </c>
      <c r="I683" s="95">
        <f t="shared" si="95"/>
        <v>0</v>
      </c>
      <c r="J683" s="95">
        <f t="shared" si="95"/>
        <v>0</v>
      </c>
      <c r="K683" s="95">
        <f t="shared" si="95"/>
        <v>0</v>
      </c>
      <c r="L683" s="95">
        <f t="shared" si="95"/>
        <v>0</v>
      </c>
      <c r="M683" s="95" t="e">
        <f t="shared" si="95"/>
        <v>#REF!</v>
      </c>
      <c r="N683" s="95">
        <f t="shared" si="95"/>
        <v>0</v>
      </c>
      <c r="O683" s="92"/>
      <c r="P683" s="92"/>
      <c r="Q683" s="92"/>
      <c r="R683" s="92"/>
      <c r="S683" s="93" t="e">
        <f t="shared" si="91"/>
        <v>#REF!</v>
      </c>
      <c r="T683" s="94"/>
      <c r="U683" s="94"/>
      <c r="V683" s="94"/>
      <c r="W683" s="94"/>
      <c r="X683" s="96" t="e">
        <f t="shared" si="96"/>
        <v>#REF!</v>
      </c>
      <c r="Y683" s="102" t="e">
        <f t="shared" si="96"/>
        <v>#REF!</v>
      </c>
      <c r="AC683" s="108">
        <v>1330.34</v>
      </c>
    </row>
    <row r="684" spans="1:29" x14ac:dyDescent="0.2">
      <c r="A684" s="88" t="e">
        <f>#REF!</f>
        <v>#REF!</v>
      </c>
      <c r="B684" s="89">
        <v>8</v>
      </c>
      <c r="C684" s="90" t="e">
        <f>#REF!</f>
        <v>#REF!</v>
      </c>
      <c r="D684" s="95">
        <f t="shared" si="95"/>
        <v>0</v>
      </c>
      <c r="E684" s="95">
        <f t="shared" si="95"/>
        <v>0</v>
      </c>
      <c r="F684" s="95">
        <f t="shared" si="95"/>
        <v>0</v>
      </c>
      <c r="G684" s="95">
        <f t="shared" si="95"/>
        <v>0</v>
      </c>
      <c r="H684" s="95" t="e">
        <f t="shared" si="95"/>
        <v>#REF!</v>
      </c>
      <c r="I684" s="95">
        <f t="shared" si="95"/>
        <v>0</v>
      </c>
      <c r="J684" s="95">
        <f t="shared" si="95"/>
        <v>0</v>
      </c>
      <c r="K684" s="95">
        <f t="shared" si="95"/>
        <v>0</v>
      </c>
      <c r="L684" s="95">
        <f t="shared" si="95"/>
        <v>0</v>
      </c>
      <c r="M684" s="95" t="e">
        <f t="shared" si="95"/>
        <v>#REF!</v>
      </c>
      <c r="N684" s="95">
        <f t="shared" si="95"/>
        <v>0</v>
      </c>
      <c r="O684" s="92"/>
      <c r="P684" s="92"/>
      <c r="Q684" s="92"/>
      <c r="R684" s="92"/>
      <c r="S684" s="93" t="e">
        <f t="shared" si="91"/>
        <v>#REF!</v>
      </c>
      <c r="T684" s="94"/>
      <c r="U684" s="94"/>
      <c r="V684" s="94"/>
      <c r="W684" s="94"/>
      <c r="X684" s="96" t="e">
        <f t="shared" si="96"/>
        <v>#REF!</v>
      </c>
      <c r="Y684" s="102" t="e">
        <f t="shared" si="96"/>
        <v>#REF!</v>
      </c>
      <c r="AC684" s="108">
        <v>1273.58</v>
      </c>
    </row>
    <row r="685" spans="1:29" x14ac:dyDescent="0.2">
      <c r="A685" s="88" t="e">
        <f>#REF!</f>
        <v>#REF!</v>
      </c>
      <c r="B685" s="89">
        <v>9</v>
      </c>
      <c r="C685" s="90" t="e">
        <f>#REF!</f>
        <v>#REF!</v>
      </c>
      <c r="D685" s="95">
        <f t="shared" si="95"/>
        <v>0</v>
      </c>
      <c r="E685" s="95">
        <f t="shared" si="95"/>
        <v>0</v>
      </c>
      <c r="F685" s="95">
        <f t="shared" si="95"/>
        <v>0</v>
      </c>
      <c r="G685" s="95">
        <f t="shared" si="95"/>
        <v>0</v>
      </c>
      <c r="H685" s="95" t="e">
        <f t="shared" si="95"/>
        <v>#REF!</v>
      </c>
      <c r="I685" s="95">
        <f t="shared" si="95"/>
        <v>0</v>
      </c>
      <c r="J685" s="95">
        <f t="shared" si="95"/>
        <v>0</v>
      </c>
      <c r="K685" s="95">
        <f t="shared" si="95"/>
        <v>0</v>
      </c>
      <c r="L685" s="95">
        <f t="shared" si="95"/>
        <v>0</v>
      </c>
      <c r="M685" s="95" t="e">
        <f t="shared" si="95"/>
        <v>#REF!</v>
      </c>
      <c r="N685" s="95">
        <f t="shared" si="95"/>
        <v>0</v>
      </c>
      <c r="O685" s="92"/>
      <c r="P685" s="92"/>
      <c r="Q685" s="92"/>
      <c r="R685" s="92"/>
      <c r="S685" s="93" t="e">
        <f t="shared" si="91"/>
        <v>#REF!</v>
      </c>
      <c r="T685" s="94"/>
      <c r="U685" s="94"/>
      <c r="V685" s="94"/>
      <c r="W685" s="94"/>
      <c r="X685" s="96" t="e">
        <f t="shared" si="96"/>
        <v>#REF!</v>
      </c>
      <c r="Y685" s="102" t="e">
        <f t="shared" si="96"/>
        <v>#REF!</v>
      </c>
      <c r="AC685" s="108">
        <v>1207.75</v>
      </c>
    </row>
    <row r="686" spans="1:29" x14ac:dyDescent="0.2">
      <c r="A686" s="88" t="e">
        <f>#REF!</f>
        <v>#REF!</v>
      </c>
      <c r="B686" s="89">
        <v>10</v>
      </c>
      <c r="C686" s="90" t="e">
        <f>#REF!</f>
        <v>#REF!</v>
      </c>
      <c r="D686" s="95">
        <f t="shared" si="95"/>
        <v>0</v>
      </c>
      <c r="E686" s="95">
        <f t="shared" si="95"/>
        <v>0</v>
      </c>
      <c r="F686" s="95">
        <f t="shared" si="95"/>
        <v>0</v>
      </c>
      <c r="G686" s="95">
        <f t="shared" si="95"/>
        <v>0</v>
      </c>
      <c r="H686" s="95" t="e">
        <f t="shared" si="95"/>
        <v>#REF!</v>
      </c>
      <c r="I686" s="95">
        <f t="shared" si="95"/>
        <v>0</v>
      </c>
      <c r="J686" s="95">
        <f t="shared" si="95"/>
        <v>0</v>
      </c>
      <c r="K686" s="95">
        <f t="shared" si="95"/>
        <v>0</v>
      </c>
      <c r="L686" s="95">
        <f t="shared" si="95"/>
        <v>0</v>
      </c>
      <c r="M686" s="95" t="e">
        <f t="shared" si="95"/>
        <v>#REF!</v>
      </c>
      <c r="N686" s="95">
        <f t="shared" si="95"/>
        <v>0</v>
      </c>
      <c r="O686" s="92"/>
      <c r="P686" s="92"/>
      <c r="Q686" s="92"/>
      <c r="R686" s="92"/>
      <c r="S686" s="93" t="e">
        <f t="shared" si="91"/>
        <v>#REF!</v>
      </c>
      <c r="T686" s="94"/>
      <c r="U686" s="94"/>
      <c r="V686" s="94"/>
      <c r="W686" s="94"/>
      <c r="X686" s="96" t="e">
        <f t="shared" si="96"/>
        <v>#REF!</v>
      </c>
      <c r="Y686" s="102" t="e">
        <f t="shared" si="96"/>
        <v>#REF!</v>
      </c>
      <c r="AC686" s="108">
        <v>1167.1600000000001</v>
      </c>
    </row>
    <row r="687" spans="1:29" x14ac:dyDescent="0.2">
      <c r="A687" s="88" t="e">
        <f>#REF!</f>
        <v>#REF!</v>
      </c>
      <c r="B687" s="89">
        <v>11</v>
      </c>
      <c r="C687" s="90" t="e">
        <f>#REF!</f>
        <v>#REF!</v>
      </c>
      <c r="D687" s="95">
        <f t="shared" si="95"/>
        <v>0</v>
      </c>
      <c r="E687" s="95">
        <f t="shared" si="95"/>
        <v>0</v>
      </c>
      <c r="F687" s="95">
        <f t="shared" si="95"/>
        <v>0</v>
      </c>
      <c r="G687" s="95">
        <f t="shared" si="95"/>
        <v>0</v>
      </c>
      <c r="H687" s="95" t="e">
        <f t="shared" si="95"/>
        <v>#REF!</v>
      </c>
      <c r="I687" s="95">
        <f t="shared" si="95"/>
        <v>0</v>
      </c>
      <c r="J687" s="95">
        <f t="shared" si="95"/>
        <v>0</v>
      </c>
      <c r="K687" s="95">
        <f t="shared" si="95"/>
        <v>0</v>
      </c>
      <c r="L687" s="95">
        <f t="shared" si="95"/>
        <v>0</v>
      </c>
      <c r="M687" s="95" t="e">
        <f t="shared" si="95"/>
        <v>#REF!</v>
      </c>
      <c r="N687" s="95">
        <f t="shared" si="95"/>
        <v>0</v>
      </c>
      <c r="O687" s="92"/>
      <c r="P687" s="92"/>
      <c r="Q687" s="92"/>
      <c r="R687" s="92"/>
      <c r="S687" s="93" t="e">
        <f t="shared" si="91"/>
        <v>#REF!</v>
      </c>
      <c r="T687" s="94"/>
      <c r="U687" s="94"/>
      <c r="V687" s="94"/>
      <c r="W687" s="94"/>
      <c r="X687" s="96" t="e">
        <f t="shared" si="96"/>
        <v>#REF!</v>
      </c>
      <c r="Y687" s="102" t="e">
        <f t="shared" si="96"/>
        <v>#REF!</v>
      </c>
      <c r="AC687" s="108">
        <v>1156.24</v>
      </c>
    </row>
    <row r="688" spans="1:29" x14ac:dyDescent="0.2">
      <c r="A688" s="88" t="e">
        <f>#REF!</f>
        <v>#REF!</v>
      </c>
      <c r="B688" s="89">
        <v>12</v>
      </c>
      <c r="C688" s="90" t="e">
        <f>#REF!</f>
        <v>#REF!</v>
      </c>
      <c r="D688" s="95">
        <f t="shared" si="95"/>
        <v>0</v>
      </c>
      <c r="E688" s="95">
        <f t="shared" si="95"/>
        <v>0</v>
      </c>
      <c r="F688" s="95">
        <f t="shared" si="95"/>
        <v>0</v>
      </c>
      <c r="G688" s="95">
        <f t="shared" si="95"/>
        <v>0</v>
      </c>
      <c r="H688" s="95" t="e">
        <f t="shared" si="95"/>
        <v>#REF!</v>
      </c>
      <c r="I688" s="95">
        <f t="shared" si="95"/>
        <v>0</v>
      </c>
      <c r="J688" s="95">
        <f t="shared" si="95"/>
        <v>0</v>
      </c>
      <c r="K688" s="95">
        <f t="shared" si="95"/>
        <v>0</v>
      </c>
      <c r="L688" s="95">
        <f t="shared" si="95"/>
        <v>0</v>
      </c>
      <c r="M688" s="95" t="e">
        <f t="shared" si="95"/>
        <v>#REF!</v>
      </c>
      <c r="N688" s="95">
        <f t="shared" si="95"/>
        <v>0</v>
      </c>
      <c r="O688" s="92"/>
      <c r="P688" s="92"/>
      <c r="Q688" s="92"/>
      <c r="R688" s="92"/>
      <c r="S688" s="93" t="e">
        <f t="shared" si="91"/>
        <v>#REF!</v>
      </c>
      <c r="T688" s="94"/>
      <c r="U688" s="94"/>
      <c r="V688" s="94"/>
      <c r="W688" s="94"/>
      <c r="X688" s="96" t="e">
        <f t="shared" si="96"/>
        <v>#REF!</v>
      </c>
      <c r="Y688" s="102" t="e">
        <f t="shared" si="96"/>
        <v>#REF!</v>
      </c>
      <c r="AC688" s="108">
        <v>1157.06</v>
      </c>
    </row>
    <row r="689" spans="1:29" x14ac:dyDescent="0.2">
      <c r="A689" s="88" t="e">
        <f>#REF!</f>
        <v>#REF!</v>
      </c>
      <c r="B689" s="89">
        <v>13</v>
      </c>
      <c r="C689" s="90" t="e">
        <f>#REF!</f>
        <v>#REF!</v>
      </c>
      <c r="D689" s="95">
        <f t="shared" si="95"/>
        <v>0</v>
      </c>
      <c r="E689" s="95">
        <f t="shared" si="95"/>
        <v>0</v>
      </c>
      <c r="F689" s="95">
        <f t="shared" si="95"/>
        <v>0</v>
      </c>
      <c r="G689" s="95">
        <f t="shared" si="95"/>
        <v>0</v>
      </c>
      <c r="H689" s="95" t="e">
        <f t="shared" si="95"/>
        <v>#REF!</v>
      </c>
      <c r="I689" s="95">
        <f t="shared" si="95"/>
        <v>0</v>
      </c>
      <c r="J689" s="95">
        <f t="shared" si="95"/>
        <v>0</v>
      </c>
      <c r="K689" s="95">
        <f t="shared" si="95"/>
        <v>0</v>
      </c>
      <c r="L689" s="95">
        <f t="shared" si="95"/>
        <v>0</v>
      </c>
      <c r="M689" s="95" t="e">
        <f t="shared" si="95"/>
        <v>#REF!</v>
      </c>
      <c r="N689" s="95">
        <f t="shared" si="95"/>
        <v>0</v>
      </c>
      <c r="O689" s="92"/>
      <c r="P689" s="92"/>
      <c r="Q689" s="92"/>
      <c r="R689" s="92"/>
      <c r="S689" s="93" t="e">
        <f t="shared" si="91"/>
        <v>#REF!</v>
      </c>
      <c r="T689" s="94"/>
      <c r="U689" s="94"/>
      <c r="V689" s="94"/>
      <c r="W689" s="94"/>
      <c r="X689" s="96" t="e">
        <f t="shared" si="96"/>
        <v>#REF!</v>
      </c>
      <c r="Y689" s="102" t="e">
        <f t="shared" si="96"/>
        <v>#REF!</v>
      </c>
      <c r="AC689" s="108">
        <v>1215.1600000000001</v>
      </c>
    </row>
    <row r="690" spans="1:29" x14ac:dyDescent="0.2">
      <c r="A690" s="88" t="e">
        <f>#REF!</f>
        <v>#REF!</v>
      </c>
      <c r="B690" s="89">
        <v>14</v>
      </c>
      <c r="C690" s="90" t="e">
        <f>#REF!</f>
        <v>#REF!</v>
      </c>
      <c r="D690" s="95">
        <f t="shared" si="95"/>
        <v>0</v>
      </c>
      <c r="E690" s="95">
        <f t="shared" si="95"/>
        <v>0</v>
      </c>
      <c r="F690" s="95">
        <f t="shared" si="95"/>
        <v>0</v>
      </c>
      <c r="G690" s="95">
        <f t="shared" si="95"/>
        <v>0</v>
      </c>
      <c r="H690" s="95" t="e">
        <f t="shared" si="95"/>
        <v>#REF!</v>
      </c>
      <c r="I690" s="95">
        <f t="shared" si="95"/>
        <v>0</v>
      </c>
      <c r="J690" s="95">
        <f t="shared" si="95"/>
        <v>0</v>
      </c>
      <c r="K690" s="95">
        <f t="shared" si="95"/>
        <v>0</v>
      </c>
      <c r="L690" s="95">
        <f t="shared" si="95"/>
        <v>0</v>
      </c>
      <c r="M690" s="95" t="e">
        <f t="shared" si="95"/>
        <v>#REF!</v>
      </c>
      <c r="N690" s="95">
        <f t="shared" si="95"/>
        <v>0</v>
      </c>
      <c r="O690" s="92"/>
      <c r="P690" s="92"/>
      <c r="Q690" s="92"/>
      <c r="R690" s="92"/>
      <c r="S690" s="93" t="e">
        <f t="shared" si="91"/>
        <v>#REF!</v>
      </c>
      <c r="T690" s="94"/>
      <c r="U690" s="94"/>
      <c r="V690" s="94"/>
      <c r="W690" s="94"/>
      <c r="X690" s="96" t="e">
        <f t="shared" si="96"/>
        <v>#REF!</v>
      </c>
      <c r="Y690" s="102" t="e">
        <f t="shared" si="96"/>
        <v>#REF!</v>
      </c>
      <c r="AC690" s="108">
        <v>1239.1200000000001</v>
      </c>
    </row>
    <row r="691" spans="1:29" x14ac:dyDescent="0.2">
      <c r="A691" s="88" t="e">
        <f>#REF!</f>
        <v>#REF!</v>
      </c>
      <c r="B691" s="89">
        <v>15</v>
      </c>
      <c r="C691" s="90" t="e">
        <f>#REF!</f>
        <v>#REF!</v>
      </c>
      <c r="D691" s="95">
        <f t="shared" si="95"/>
        <v>0</v>
      </c>
      <c r="E691" s="95">
        <f t="shared" si="95"/>
        <v>0</v>
      </c>
      <c r="F691" s="95">
        <f t="shared" si="95"/>
        <v>0</v>
      </c>
      <c r="G691" s="95">
        <f t="shared" si="95"/>
        <v>0</v>
      </c>
      <c r="H691" s="95" t="e">
        <f t="shared" si="95"/>
        <v>#REF!</v>
      </c>
      <c r="I691" s="95">
        <f t="shared" si="95"/>
        <v>0</v>
      </c>
      <c r="J691" s="95">
        <f t="shared" si="95"/>
        <v>0</v>
      </c>
      <c r="K691" s="95">
        <f t="shared" si="95"/>
        <v>0</v>
      </c>
      <c r="L691" s="95">
        <f t="shared" si="95"/>
        <v>0</v>
      </c>
      <c r="M691" s="95" t="e">
        <f t="shared" si="95"/>
        <v>#REF!</v>
      </c>
      <c r="N691" s="95">
        <f t="shared" si="95"/>
        <v>0</v>
      </c>
      <c r="O691" s="92"/>
      <c r="P691" s="92"/>
      <c r="Q691" s="92"/>
      <c r="R691" s="92"/>
      <c r="S691" s="93" t="e">
        <f t="shared" si="91"/>
        <v>#REF!</v>
      </c>
      <c r="T691" s="94"/>
      <c r="U691" s="94"/>
      <c r="V691" s="94"/>
      <c r="W691" s="94"/>
      <c r="X691" s="96" t="e">
        <f t="shared" si="96"/>
        <v>#REF!</v>
      </c>
      <c r="Y691" s="102" t="e">
        <f t="shared" si="96"/>
        <v>#REF!</v>
      </c>
      <c r="AC691" s="108">
        <v>1267.6100000000001</v>
      </c>
    </row>
    <row r="692" spans="1:29" x14ac:dyDescent="0.2">
      <c r="A692" s="88" t="e">
        <f>#REF!</f>
        <v>#REF!</v>
      </c>
      <c r="B692" s="89">
        <v>16</v>
      </c>
      <c r="C692" s="90" t="e">
        <f>#REF!</f>
        <v>#REF!</v>
      </c>
      <c r="D692" s="95">
        <f t="shared" si="95"/>
        <v>0</v>
      </c>
      <c r="E692" s="95">
        <f t="shared" si="95"/>
        <v>0</v>
      </c>
      <c r="F692" s="95">
        <f t="shared" si="95"/>
        <v>0</v>
      </c>
      <c r="G692" s="95">
        <f t="shared" si="95"/>
        <v>0</v>
      </c>
      <c r="H692" s="95" t="e">
        <f t="shared" si="95"/>
        <v>#REF!</v>
      </c>
      <c r="I692" s="95">
        <f t="shared" si="95"/>
        <v>0</v>
      </c>
      <c r="J692" s="95">
        <f t="shared" si="95"/>
        <v>0</v>
      </c>
      <c r="K692" s="95">
        <f t="shared" si="95"/>
        <v>0</v>
      </c>
      <c r="L692" s="95">
        <f t="shared" si="95"/>
        <v>0</v>
      </c>
      <c r="M692" s="95" t="e">
        <f t="shared" si="95"/>
        <v>#REF!</v>
      </c>
      <c r="N692" s="95">
        <f t="shared" si="95"/>
        <v>0</v>
      </c>
      <c r="O692" s="92"/>
      <c r="P692" s="92"/>
      <c r="Q692" s="92"/>
      <c r="R692" s="92"/>
      <c r="S692" s="93" t="e">
        <f t="shared" si="91"/>
        <v>#REF!</v>
      </c>
      <c r="T692" s="94"/>
      <c r="U692" s="94"/>
      <c r="V692" s="94"/>
      <c r="W692" s="94"/>
      <c r="X692" s="96" t="e">
        <f t="shared" si="96"/>
        <v>#REF!</v>
      </c>
      <c r="Y692" s="102" t="e">
        <f t="shared" si="96"/>
        <v>#REF!</v>
      </c>
      <c r="AC692" s="108">
        <v>1266.4000000000001</v>
      </c>
    </row>
    <row r="693" spans="1:29" x14ac:dyDescent="0.2">
      <c r="A693" s="88" t="e">
        <f>#REF!</f>
        <v>#REF!</v>
      </c>
      <c r="B693" s="89">
        <v>17</v>
      </c>
      <c r="C693" s="90" t="e">
        <f>#REF!</f>
        <v>#REF!</v>
      </c>
      <c r="D693" s="95">
        <f t="shared" si="95"/>
        <v>0</v>
      </c>
      <c r="E693" s="95">
        <f t="shared" si="95"/>
        <v>0</v>
      </c>
      <c r="F693" s="95">
        <f t="shared" si="95"/>
        <v>0</v>
      </c>
      <c r="G693" s="95">
        <f t="shared" si="95"/>
        <v>0</v>
      </c>
      <c r="H693" s="95" t="e">
        <f t="shared" si="95"/>
        <v>#REF!</v>
      </c>
      <c r="I693" s="95">
        <f t="shared" si="95"/>
        <v>0</v>
      </c>
      <c r="J693" s="95">
        <f t="shared" si="95"/>
        <v>0</v>
      </c>
      <c r="K693" s="95">
        <f t="shared" si="95"/>
        <v>0</v>
      </c>
      <c r="L693" s="95">
        <f t="shared" si="95"/>
        <v>0</v>
      </c>
      <c r="M693" s="95" t="e">
        <f t="shared" si="95"/>
        <v>#REF!</v>
      </c>
      <c r="N693" s="95">
        <f t="shared" si="95"/>
        <v>0</v>
      </c>
      <c r="O693" s="92"/>
      <c r="P693" s="92"/>
      <c r="Q693" s="92"/>
      <c r="R693" s="92"/>
      <c r="S693" s="93" t="e">
        <f t="shared" si="91"/>
        <v>#REF!</v>
      </c>
      <c r="T693" s="94"/>
      <c r="U693" s="94"/>
      <c r="V693" s="94"/>
      <c r="W693" s="94"/>
      <c r="X693" s="96" t="e">
        <f t="shared" si="96"/>
        <v>#REF!</v>
      </c>
      <c r="Y693" s="102" t="e">
        <f t="shared" si="96"/>
        <v>#REF!</v>
      </c>
      <c r="AC693" s="108">
        <v>1264.22</v>
      </c>
    </row>
    <row r="694" spans="1:29" x14ac:dyDescent="0.2">
      <c r="A694" s="88" t="e">
        <f>#REF!</f>
        <v>#REF!</v>
      </c>
      <c r="B694" s="89">
        <v>18</v>
      </c>
      <c r="C694" s="90" t="e">
        <f>#REF!</f>
        <v>#REF!</v>
      </c>
      <c r="D694" s="95">
        <f t="shared" ref="D694:N709" si="97">D693</f>
        <v>0</v>
      </c>
      <c r="E694" s="95">
        <f t="shared" si="97"/>
        <v>0</v>
      </c>
      <c r="F694" s="95">
        <f t="shared" si="97"/>
        <v>0</v>
      </c>
      <c r="G694" s="95">
        <f t="shared" si="97"/>
        <v>0</v>
      </c>
      <c r="H694" s="95" t="e">
        <f t="shared" si="97"/>
        <v>#REF!</v>
      </c>
      <c r="I694" s="95">
        <f t="shared" si="97"/>
        <v>0</v>
      </c>
      <c r="J694" s="95">
        <f t="shared" si="97"/>
        <v>0</v>
      </c>
      <c r="K694" s="95">
        <f t="shared" si="97"/>
        <v>0</v>
      </c>
      <c r="L694" s="95">
        <f t="shared" si="97"/>
        <v>0</v>
      </c>
      <c r="M694" s="95" t="e">
        <f t="shared" si="97"/>
        <v>#REF!</v>
      </c>
      <c r="N694" s="95">
        <f t="shared" si="97"/>
        <v>0</v>
      </c>
      <c r="O694" s="92"/>
      <c r="P694" s="92"/>
      <c r="Q694" s="92"/>
      <c r="R694" s="92"/>
      <c r="S694" s="93" t="e">
        <f t="shared" si="91"/>
        <v>#REF!</v>
      </c>
      <c r="T694" s="94"/>
      <c r="U694" s="94"/>
      <c r="V694" s="94"/>
      <c r="W694" s="94"/>
      <c r="X694" s="96" t="e">
        <f t="shared" ref="X694:Y709" si="98">X693</f>
        <v>#REF!</v>
      </c>
      <c r="Y694" s="102" t="e">
        <f t="shared" si="98"/>
        <v>#REF!</v>
      </c>
      <c r="AC694" s="108">
        <v>1294.73</v>
      </c>
    </row>
    <row r="695" spans="1:29" x14ac:dyDescent="0.2">
      <c r="A695" s="88" t="e">
        <f>#REF!</f>
        <v>#REF!</v>
      </c>
      <c r="B695" s="89">
        <v>19</v>
      </c>
      <c r="C695" s="90" t="e">
        <f>#REF!</f>
        <v>#REF!</v>
      </c>
      <c r="D695" s="95">
        <f t="shared" si="97"/>
        <v>0</v>
      </c>
      <c r="E695" s="95">
        <f t="shared" si="97"/>
        <v>0</v>
      </c>
      <c r="F695" s="95">
        <f t="shared" si="97"/>
        <v>0</v>
      </c>
      <c r="G695" s="95">
        <f t="shared" si="97"/>
        <v>0</v>
      </c>
      <c r="H695" s="95" t="e">
        <f t="shared" si="97"/>
        <v>#REF!</v>
      </c>
      <c r="I695" s="95">
        <f t="shared" si="97"/>
        <v>0</v>
      </c>
      <c r="J695" s="95">
        <f t="shared" si="97"/>
        <v>0</v>
      </c>
      <c r="K695" s="95">
        <f t="shared" si="97"/>
        <v>0</v>
      </c>
      <c r="L695" s="95">
        <f t="shared" si="97"/>
        <v>0</v>
      </c>
      <c r="M695" s="95" t="e">
        <f t="shared" si="97"/>
        <v>#REF!</v>
      </c>
      <c r="N695" s="95">
        <f t="shared" si="97"/>
        <v>0</v>
      </c>
      <c r="O695" s="92"/>
      <c r="P695" s="92"/>
      <c r="Q695" s="92"/>
      <c r="R695" s="92"/>
      <c r="S695" s="93" t="e">
        <f t="shared" si="91"/>
        <v>#REF!</v>
      </c>
      <c r="T695" s="94"/>
      <c r="U695" s="94"/>
      <c r="V695" s="94"/>
      <c r="W695" s="94"/>
      <c r="X695" s="96" t="e">
        <f t="shared" si="98"/>
        <v>#REF!</v>
      </c>
      <c r="Y695" s="102" t="e">
        <f t="shared" si="98"/>
        <v>#REF!</v>
      </c>
      <c r="AC695" s="108">
        <v>1249.1000000000001</v>
      </c>
    </row>
    <row r="696" spans="1:29" x14ac:dyDescent="0.2">
      <c r="A696" s="88" t="e">
        <f>#REF!</f>
        <v>#REF!</v>
      </c>
      <c r="B696" s="89">
        <v>20</v>
      </c>
      <c r="C696" s="90" t="e">
        <f>#REF!</f>
        <v>#REF!</v>
      </c>
      <c r="D696" s="95">
        <f t="shared" si="97"/>
        <v>0</v>
      </c>
      <c r="E696" s="95">
        <f t="shared" si="97"/>
        <v>0</v>
      </c>
      <c r="F696" s="95">
        <f t="shared" si="97"/>
        <v>0</v>
      </c>
      <c r="G696" s="95">
        <f t="shared" si="97"/>
        <v>0</v>
      </c>
      <c r="H696" s="95" t="e">
        <f t="shared" si="97"/>
        <v>#REF!</v>
      </c>
      <c r="I696" s="95">
        <f t="shared" si="97"/>
        <v>0</v>
      </c>
      <c r="J696" s="95">
        <f t="shared" si="97"/>
        <v>0</v>
      </c>
      <c r="K696" s="95">
        <f t="shared" si="97"/>
        <v>0</v>
      </c>
      <c r="L696" s="95">
        <f t="shared" si="97"/>
        <v>0</v>
      </c>
      <c r="M696" s="95" t="e">
        <f t="shared" si="97"/>
        <v>#REF!</v>
      </c>
      <c r="N696" s="95">
        <f t="shared" si="97"/>
        <v>0</v>
      </c>
      <c r="O696" s="92"/>
      <c r="P696" s="92"/>
      <c r="Q696" s="92"/>
      <c r="R696" s="92"/>
      <c r="S696" s="93" t="e">
        <f t="shared" si="91"/>
        <v>#REF!</v>
      </c>
      <c r="T696" s="94"/>
      <c r="U696" s="94"/>
      <c r="V696" s="94"/>
      <c r="W696" s="94"/>
      <c r="X696" s="96" t="e">
        <f t="shared" si="98"/>
        <v>#REF!</v>
      </c>
      <c r="Y696" s="102" t="e">
        <f t="shared" si="98"/>
        <v>#REF!</v>
      </c>
      <c r="AC696" s="108">
        <v>1192.56</v>
      </c>
    </row>
    <row r="697" spans="1:29" x14ac:dyDescent="0.2">
      <c r="A697" s="88" t="e">
        <f>#REF!</f>
        <v>#REF!</v>
      </c>
      <c r="B697" s="89">
        <v>21</v>
      </c>
      <c r="C697" s="90" t="e">
        <f>#REF!</f>
        <v>#REF!</v>
      </c>
      <c r="D697" s="95">
        <f t="shared" si="97"/>
        <v>0</v>
      </c>
      <c r="E697" s="95">
        <f t="shared" si="97"/>
        <v>0</v>
      </c>
      <c r="F697" s="95">
        <f t="shared" si="97"/>
        <v>0</v>
      </c>
      <c r="G697" s="95">
        <f t="shared" si="97"/>
        <v>0</v>
      </c>
      <c r="H697" s="95" t="e">
        <f t="shared" si="97"/>
        <v>#REF!</v>
      </c>
      <c r="I697" s="95">
        <f t="shared" si="97"/>
        <v>0</v>
      </c>
      <c r="J697" s="95">
        <f t="shared" si="97"/>
        <v>0</v>
      </c>
      <c r="K697" s="95">
        <f t="shared" si="97"/>
        <v>0</v>
      </c>
      <c r="L697" s="95">
        <f t="shared" si="97"/>
        <v>0</v>
      </c>
      <c r="M697" s="95" t="e">
        <f t="shared" si="97"/>
        <v>#REF!</v>
      </c>
      <c r="N697" s="95">
        <f t="shared" si="97"/>
        <v>0</v>
      </c>
      <c r="O697" s="92"/>
      <c r="P697" s="92"/>
      <c r="Q697" s="92"/>
      <c r="R697" s="92"/>
      <c r="S697" s="93" t="e">
        <f t="shared" si="91"/>
        <v>#REF!</v>
      </c>
      <c r="T697" s="94"/>
      <c r="U697" s="94"/>
      <c r="V697" s="94"/>
      <c r="W697" s="94"/>
      <c r="X697" s="96" t="e">
        <f t="shared" si="98"/>
        <v>#REF!</v>
      </c>
      <c r="Y697" s="102" t="e">
        <f t="shared" si="98"/>
        <v>#REF!</v>
      </c>
      <c r="AC697" s="108">
        <v>1159.1400000000001</v>
      </c>
    </row>
    <row r="698" spans="1:29" x14ac:dyDescent="0.2">
      <c r="A698" s="88" t="e">
        <f>#REF!</f>
        <v>#REF!</v>
      </c>
      <c r="B698" s="89">
        <v>22</v>
      </c>
      <c r="C698" s="90" t="e">
        <f>#REF!</f>
        <v>#REF!</v>
      </c>
      <c r="D698" s="95">
        <f t="shared" si="97"/>
        <v>0</v>
      </c>
      <c r="E698" s="95">
        <f t="shared" si="97"/>
        <v>0</v>
      </c>
      <c r="F698" s="95">
        <f t="shared" si="97"/>
        <v>0</v>
      </c>
      <c r="G698" s="95">
        <f t="shared" si="97"/>
        <v>0</v>
      </c>
      <c r="H698" s="95" t="e">
        <f t="shared" si="97"/>
        <v>#REF!</v>
      </c>
      <c r="I698" s="95">
        <f t="shared" si="97"/>
        <v>0</v>
      </c>
      <c r="J698" s="95">
        <f t="shared" si="97"/>
        <v>0</v>
      </c>
      <c r="K698" s="95">
        <f t="shared" si="97"/>
        <v>0</v>
      </c>
      <c r="L698" s="95">
        <f t="shared" si="97"/>
        <v>0</v>
      </c>
      <c r="M698" s="95" t="e">
        <f t="shared" si="97"/>
        <v>#REF!</v>
      </c>
      <c r="N698" s="95">
        <f t="shared" si="97"/>
        <v>0</v>
      </c>
      <c r="O698" s="92"/>
      <c r="P698" s="92"/>
      <c r="Q698" s="92"/>
      <c r="R698" s="92"/>
      <c r="S698" s="93" t="e">
        <f t="shared" si="91"/>
        <v>#REF!</v>
      </c>
      <c r="T698" s="94"/>
      <c r="U698" s="94"/>
      <c r="V698" s="94"/>
      <c r="W698" s="94"/>
      <c r="X698" s="96" t="e">
        <f t="shared" si="98"/>
        <v>#REF!</v>
      </c>
      <c r="Y698" s="102" t="e">
        <f t="shared" si="98"/>
        <v>#REF!</v>
      </c>
      <c r="AC698" s="108">
        <v>1184.93</v>
      </c>
    </row>
    <row r="699" spans="1:29" x14ac:dyDescent="0.2">
      <c r="A699" s="88" t="e">
        <f>#REF!</f>
        <v>#REF!</v>
      </c>
      <c r="B699" s="89">
        <v>23</v>
      </c>
      <c r="C699" s="90" t="e">
        <f>#REF!</f>
        <v>#REF!</v>
      </c>
      <c r="D699" s="95">
        <f t="shared" si="97"/>
        <v>0</v>
      </c>
      <c r="E699" s="95">
        <f t="shared" si="97"/>
        <v>0</v>
      </c>
      <c r="F699" s="95">
        <f t="shared" si="97"/>
        <v>0</v>
      </c>
      <c r="G699" s="95">
        <f t="shared" si="97"/>
        <v>0</v>
      </c>
      <c r="H699" s="95" t="e">
        <f t="shared" si="97"/>
        <v>#REF!</v>
      </c>
      <c r="I699" s="95">
        <f t="shared" si="97"/>
        <v>0</v>
      </c>
      <c r="J699" s="95">
        <f t="shared" si="97"/>
        <v>0</v>
      </c>
      <c r="K699" s="95">
        <f t="shared" si="97"/>
        <v>0</v>
      </c>
      <c r="L699" s="95">
        <f t="shared" si="97"/>
        <v>0</v>
      </c>
      <c r="M699" s="95" t="e">
        <f t="shared" si="97"/>
        <v>#REF!</v>
      </c>
      <c r="N699" s="95">
        <f t="shared" si="97"/>
        <v>0</v>
      </c>
      <c r="O699" s="92"/>
      <c r="P699" s="92"/>
      <c r="Q699" s="92"/>
      <c r="R699" s="92"/>
      <c r="S699" s="93" t="e">
        <f t="shared" si="91"/>
        <v>#REF!</v>
      </c>
      <c r="T699" s="94"/>
      <c r="U699" s="94"/>
      <c r="V699" s="94"/>
      <c r="W699" s="94"/>
      <c r="X699" s="96" t="e">
        <f t="shared" si="98"/>
        <v>#REF!</v>
      </c>
      <c r="Y699" s="102" t="e">
        <f t="shared" si="98"/>
        <v>#REF!</v>
      </c>
      <c r="AC699" s="108">
        <v>1168.44</v>
      </c>
    </row>
    <row r="700" spans="1:29" x14ac:dyDescent="0.2">
      <c r="A700" s="88" t="e">
        <f>#REF!</f>
        <v>#REF!</v>
      </c>
      <c r="B700" s="89">
        <v>24</v>
      </c>
      <c r="C700" s="90" t="e">
        <f>#REF!</f>
        <v>#REF!</v>
      </c>
      <c r="D700" s="95">
        <f t="shared" si="97"/>
        <v>0</v>
      </c>
      <c r="E700" s="95">
        <f t="shared" si="97"/>
        <v>0</v>
      </c>
      <c r="F700" s="95">
        <f t="shared" si="97"/>
        <v>0</v>
      </c>
      <c r="G700" s="95">
        <f t="shared" si="97"/>
        <v>0</v>
      </c>
      <c r="H700" s="95" t="e">
        <f t="shared" si="97"/>
        <v>#REF!</v>
      </c>
      <c r="I700" s="95">
        <f t="shared" si="97"/>
        <v>0</v>
      </c>
      <c r="J700" s="95">
        <f t="shared" si="97"/>
        <v>0</v>
      </c>
      <c r="K700" s="95">
        <f t="shared" si="97"/>
        <v>0</v>
      </c>
      <c r="L700" s="95">
        <f t="shared" si="97"/>
        <v>0</v>
      </c>
      <c r="M700" s="95" t="e">
        <f t="shared" si="97"/>
        <v>#REF!</v>
      </c>
      <c r="N700" s="95">
        <f t="shared" si="97"/>
        <v>0</v>
      </c>
      <c r="O700" s="92"/>
      <c r="P700" s="92"/>
      <c r="Q700" s="92"/>
      <c r="R700" s="92"/>
      <c r="S700" s="93" t="e">
        <f t="shared" si="91"/>
        <v>#REF!</v>
      </c>
      <c r="T700" s="94"/>
      <c r="U700" s="94"/>
      <c r="V700" s="94"/>
      <c r="W700" s="94"/>
      <c r="X700" s="96" t="e">
        <f t="shared" si="98"/>
        <v>#REF!</v>
      </c>
      <c r="Y700" s="102" t="e">
        <f t="shared" si="98"/>
        <v>#REF!</v>
      </c>
      <c r="AC700" s="108">
        <v>1158.74</v>
      </c>
    </row>
    <row r="701" spans="1:29" x14ac:dyDescent="0.2">
      <c r="A701" s="88" t="e">
        <f>#REF!</f>
        <v>#REF!</v>
      </c>
      <c r="B701" s="89">
        <v>1</v>
      </c>
      <c r="C701" s="90" t="e">
        <f>#REF!</f>
        <v>#REF!</v>
      </c>
      <c r="D701" s="95">
        <f t="shared" si="97"/>
        <v>0</v>
      </c>
      <c r="E701" s="95">
        <f t="shared" si="97"/>
        <v>0</v>
      </c>
      <c r="F701" s="95">
        <f t="shared" si="97"/>
        <v>0</v>
      </c>
      <c r="G701" s="95">
        <f t="shared" si="97"/>
        <v>0</v>
      </c>
      <c r="H701" s="95" t="e">
        <f t="shared" si="97"/>
        <v>#REF!</v>
      </c>
      <c r="I701" s="95">
        <f t="shared" si="97"/>
        <v>0</v>
      </c>
      <c r="J701" s="95">
        <f t="shared" si="97"/>
        <v>0</v>
      </c>
      <c r="K701" s="95">
        <f t="shared" si="97"/>
        <v>0</v>
      </c>
      <c r="L701" s="95">
        <f t="shared" si="97"/>
        <v>0</v>
      </c>
      <c r="M701" s="95" t="e">
        <f t="shared" si="97"/>
        <v>#REF!</v>
      </c>
      <c r="N701" s="95">
        <f t="shared" si="97"/>
        <v>0</v>
      </c>
      <c r="O701" s="92"/>
      <c r="P701" s="92"/>
      <c r="Q701" s="92"/>
      <c r="R701" s="92"/>
      <c r="S701" s="93" t="e">
        <f t="shared" si="91"/>
        <v>#REF!</v>
      </c>
      <c r="T701" s="94"/>
      <c r="U701" s="94"/>
      <c r="V701" s="94"/>
      <c r="W701" s="94"/>
      <c r="X701" s="96" t="e">
        <f t="shared" si="98"/>
        <v>#REF!</v>
      </c>
      <c r="Y701" s="102" t="e">
        <f t="shared" si="98"/>
        <v>#REF!</v>
      </c>
      <c r="AC701" s="108">
        <f t="array" ref="AC701:AC724">TRANSPOSE('менее 670  3_4ЦК'!B440:Y440)</f>
        <v>1206.3</v>
      </c>
    </row>
    <row r="702" spans="1:29" x14ac:dyDescent="0.2">
      <c r="A702" s="88" t="e">
        <f>#REF!</f>
        <v>#REF!</v>
      </c>
      <c r="B702" s="89">
        <v>2</v>
      </c>
      <c r="C702" s="90" t="e">
        <f>#REF!</f>
        <v>#REF!</v>
      </c>
      <c r="D702" s="95">
        <f t="shared" si="97"/>
        <v>0</v>
      </c>
      <c r="E702" s="95">
        <f t="shared" si="97"/>
        <v>0</v>
      </c>
      <c r="F702" s="95">
        <f t="shared" si="97"/>
        <v>0</v>
      </c>
      <c r="G702" s="95">
        <f t="shared" si="97"/>
        <v>0</v>
      </c>
      <c r="H702" s="95" t="e">
        <f t="shared" si="97"/>
        <v>#REF!</v>
      </c>
      <c r="I702" s="95">
        <f t="shared" si="97"/>
        <v>0</v>
      </c>
      <c r="J702" s="95">
        <f t="shared" si="97"/>
        <v>0</v>
      </c>
      <c r="K702" s="95">
        <f t="shared" si="97"/>
        <v>0</v>
      </c>
      <c r="L702" s="95">
        <f t="shared" si="97"/>
        <v>0</v>
      </c>
      <c r="M702" s="95" t="e">
        <f t="shared" si="97"/>
        <v>#REF!</v>
      </c>
      <c r="N702" s="95">
        <f t="shared" si="97"/>
        <v>0</v>
      </c>
      <c r="O702" s="92"/>
      <c r="P702" s="92"/>
      <c r="Q702" s="92"/>
      <c r="R702" s="92"/>
      <c r="S702" s="93" t="e">
        <f t="shared" si="91"/>
        <v>#REF!</v>
      </c>
      <c r="T702" s="94"/>
      <c r="U702" s="94"/>
      <c r="V702" s="94"/>
      <c r="W702" s="94"/>
      <c r="X702" s="96" t="e">
        <f t="shared" si="98"/>
        <v>#REF!</v>
      </c>
      <c r="Y702" s="102" t="e">
        <f t="shared" si="98"/>
        <v>#REF!</v>
      </c>
      <c r="AC702" s="108">
        <v>1276.45</v>
      </c>
    </row>
    <row r="703" spans="1:29" x14ac:dyDescent="0.2">
      <c r="A703" s="88" t="e">
        <f>#REF!</f>
        <v>#REF!</v>
      </c>
      <c r="B703" s="89">
        <v>3</v>
      </c>
      <c r="C703" s="90" t="e">
        <f>#REF!</f>
        <v>#REF!</v>
      </c>
      <c r="D703" s="95">
        <f t="shared" si="97"/>
        <v>0</v>
      </c>
      <c r="E703" s="95">
        <f t="shared" si="97"/>
        <v>0</v>
      </c>
      <c r="F703" s="95">
        <f t="shared" si="97"/>
        <v>0</v>
      </c>
      <c r="G703" s="95">
        <f t="shared" si="97"/>
        <v>0</v>
      </c>
      <c r="H703" s="95" t="e">
        <f t="shared" si="97"/>
        <v>#REF!</v>
      </c>
      <c r="I703" s="95">
        <f t="shared" si="97"/>
        <v>0</v>
      </c>
      <c r="J703" s="95">
        <f t="shared" si="97"/>
        <v>0</v>
      </c>
      <c r="K703" s="95">
        <f t="shared" si="97"/>
        <v>0</v>
      </c>
      <c r="L703" s="95">
        <f t="shared" si="97"/>
        <v>0</v>
      </c>
      <c r="M703" s="95" t="e">
        <f t="shared" si="97"/>
        <v>#REF!</v>
      </c>
      <c r="N703" s="95">
        <f t="shared" si="97"/>
        <v>0</v>
      </c>
      <c r="O703" s="92"/>
      <c r="P703" s="92"/>
      <c r="Q703" s="92"/>
      <c r="R703" s="92"/>
      <c r="S703" s="93" t="e">
        <f t="shared" si="91"/>
        <v>#REF!</v>
      </c>
      <c r="T703" s="94"/>
      <c r="U703" s="94"/>
      <c r="V703" s="94"/>
      <c r="W703" s="94"/>
      <c r="X703" s="96" t="e">
        <f t="shared" si="98"/>
        <v>#REF!</v>
      </c>
      <c r="Y703" s="102" t="e">
        <f t="shared" si="98"/>
        <v>#REF!</v>
      </c>
      <c r="AC703" s="108">
        <v>1320.28</v>
      </c>
    </row>
    <row r="704" spans="1:29" x14ac:dyDescent="0.2">
      <c r="A704" s="88" t="e">
        <f>#REF!</f>
        <v>#REF!</v>
      </c>
      <c r="B704" s="89">
        <v>4</v>
      </c>
      <c r="C704" s="90" t="e">
        <f>#REF!</f>
        <v>#REF!</v>
      </c>
      <c r="D704" s="95">
        <f t="shared" si="97"/>
        <v>0</v>
      </c>
      <c r="E704" s="95">
        <f t="shared" si="97"/>
        <v>0</v>
      </c>
      <c r="F704" s="95">
        <f t="shared" si="97"/>
        <v>0</v>
      </c>
      <c r="G704" s="95">
        <f t="shared" si="97"/>
        <v>0</v>
      </c>
      <c r="H704" s="95" t="e">
        <f t="shared" si="97"/>
        <v>#REF!</v>
      </c>
      <c r="I704" s="95">
        <f t="shared" si="97"/>
        <v>0</v>
      </c>
      <c r="J704" s="95">
        <f t="shared" si="97"/>
        <v>0</v>
      </c>
      <c r="K704" s="95">
        <f t="shared" si="97"/>
        <v>0</v>
      </c>
      <c r="L704" s="95">
        <f t="shared" si="97"/>
        <v>0</v>
      </c>
      <c r="M704" s="95" t="e">
        <f t="shared" si="97"/>
        <v>#REF!</v>
      </c>
      <c r="N704" s="95">
        <f t="shared" si="97"/>
        <v>0</v>
      </c>
      <c r="O704" s="92"/>
      <c r="P704" s="92"/>
      <c r="Q704" s="92"/>
      <c r="R704" s="92"/>
      <c r="S704" s="93" t="e">
        <f t="shared" si="91"/>
        <v>#REF!</v>
      </c>
      <c r="T704" s="94"/>
      <c r="U704" s="94"/>
      <c r="V704" s="94"/>
      <c r="W704" s="94"/>
      <c r="X704" s="96" t="e">
        <f t="shared" si="98"/>
        <v>#REF!</v>
      </c>
      <c r="Y704" s="102" t="e">
        <f t="shared" si="98"/>
        <v>#REF!</v>
      </c>
      <c r="AC704" s="108">
        <v>1334.44</v>
      </c>
    </row>
    <row r="705" spans="1:29" x14ac:dyDescent="0.2">
      <c r="A705" s="88" t="e">
        <f>#REF!</f>
        <v>#REF!</v>
      </c>
      <c r="B705" s="89">
        <v>5</v>
      </c>
      <c r="C705" s="90" t="e">
        <f>#REF!</f>
        <v>#REF!</v>
      </c>
      <c r="D705" s="95">
        <f t="shared" si="97"/>
        <v>0</v>
      </c>
      <c r="E705" s="95">
        <f t="shared" si="97"/>
        <v>0</v>
      </c>
      <c r="F705" s="95">
        <f t="shared" si="97"/>
        <v>0</v>
      </c>
      <c r="G705" s="95">
        <f t="shared" si="97"/>
        <v>0</v>
      </c>
      <c r="H705" s="95" t="e">
        <f t="shared" si="97"/>
        <v>#REF!</v>
      </c>
      <c r="I705" s="95">
        <f t="shared" si="97"/>
        <v>0</v>
      </c>
      <c r="J705" s="95">
        <f t="shared" si="97"/>
        <v>0</v>
      </c>
      <c r="K705" s="95">
        <f t="shared" si="97"/>
        <v>0</v>
      </c>
      <c r="L705" s="95">
        <f t="shared" si="97"/>
        <v>0</v>
      </c>
      <c r="M705" s="95" t="e">
        <f t="shared" si="97"/>
        <v>#REF!</v>
      </c>
      <c r="N705" s="95">
        <f t="shared" si="97"/>
        <v>0</v>
      </c>
      <c r="O705" s="92"/>
      <c r="P705" s="92"/>
      <c r="Q705" s="92"/>
      <c r="R705" s="92"/>
      <c r="S705" s="93" t="e">
        <f t="shared" si="91"/>
        <v>#REF!</v>
      </c>
      <c r="T705" s="94"/>
      <c r="U705" s="94"/>
      <c r="V705" s="94"/>
      <c r="W705" s="94"/>
      <c r="X705" s="96" t="e">
        <f t="shared" si="98"/>
        <v>#REF!</v>
      </c>
      <c r="Y705" s="102" t="e">
        <f t="shared" si="98"/>
        <v>#REF!</v>
      </c>
      <c r="AC705" s="108">
        <v>1358.13</v>
      </c>
    </row>
    <row r="706" spans="1:29" x14ac:dyDescent="0.2">
      <c r="A706" s="88" t="e">
        <f>#REF!</f>
        <v>#REF!</v>
      </c>
      <c r="B706" s="89">
        <v>6</v>
      </c>
      <c r="C706" s="90" t="e">
        <f>#REF!</f>
        <v>#REF!</v>
      </c>
      <c r="D706" s="95">
        <f t="shared" si="97"/>
        <v>0</v>
      </c>
      <c r="E706" s="95">
        <f t="shared" si="97"/>
        <v>0</v>
      </c>
      <c r="F706" s="95">
        <f t="shared" si="97"/>
        <v>0</v>
      </c>
      <c r="G706" s="95">
        <f t="shared" si="97"/>
        <v>0</v>
      </c>
      <c r="H706" s="95" t="e">
        <f t="shared" si="97"/>
        <v>#REF!</v>
      </c>
      <c r="I706" s="95">
        <f t="shared" si="97"/>
        <v>0</v>
      </c>
      <c r="J706" s="95">
        <f t="shared" si="97"/>
        <v>0</v>
      </c>
      <c r="K706" s="95">
        <f t="shared" si="97"/>
        <v>0</v>
      </c>
      <c r="L706" s="95">
        <f t="shared" si="97"/>
        <v>0</v>
      </c>
      <c r="M706" s="95" t="e">
        <f t="shared" si="97"/>
        <v>#REF!</v>
      </c>
      <c r="N706" s="95">
        <f t="shared" si="97"/>
        <v>0</v>
      </c>
      <c r="O706" s="92"/>
      <c r="P706" s="92"/>
      <c r="Q706" s="92"/>
      <c r="R706" s="92"/>
      <c r="S706" s="93" t="e">
        <f t="shared" si="91"/>
        <v>#REF!</v>
      </c>
      <c r="T706" s="94"/>
      <c r="U706" s="94"/>
      <c r="V706" s="94"/>
      <c r="W706" s="94"/>
      <c r="X706" s="96" t="e">
        <f t="shared" si="98"/>
        <v>#REF!</v>
      </c>
      <c r="Y706" s="102" t="e">
        <f t="shared" si="98"/>
        <v>#REF!</v>
      </c>
      <c r="AC706" s="108">
        <v>1361.18</v>
      </c>
    </row>
    <row r="707" spans="1:29" x14ac:dyDescent="0.2">
      <c r="A707" s="88" t="e">
        <f>#REF!</f>
        <v>#REF!</v>
      </c>
      <c r="B707" s="89">
        <v>7</v>
      </c>
      <c r="C707" s="90" t="e">
        <f>#REF!</f>
        <v>#REF!</v>
      </c>
      <c r="D707" s="95">
        <f t="shared" si="97"/>
        <v>0</v>
      </c>
      <c r="E707" s="95">
        <f t="shared" si="97"/>
        <v>0</v>
      </c>
      <c r="F707" s="95">
        <f t="shared" si="97"/>
        <v>0</v>
      </c>
      <c r="G707" s="95">
        <f t="shared" si="97"/>
        <v>0</v>
      </c>
      <c r="H707" s="95" t="e">
        <f t="shared" si="97"/>
        <v>#REF!</v>
      </c>
      <c r="I707" s="95">
        <f t="shared" si="97"/>
        <v>0</v>
      </c>
      <c r="J707" s="95">
        <f t="shared" si="97"/>
        <v>0</v>
      </c>
      <c r="K707" s="95">
        <f t="shared" si="97"/>
        <v>0</v>
      </c>
      <c r="L707" s="95">
        <f t="shared" si="97"/>
        <v>0</v>
      </c>
      <c r="M707" s="95" t="e">
        <f t="shared" si="97"/>
        <v>#REF!</v>
      </c>
      <c r="N707" s="95">
        <f t="shared" si="97"/>
        <v>0</v>
      </c>
      <c r="O707" s="92"/>
      <c r="P707" s="92"/>
      <c r="Q707" s="92"/>
      <c r="R707" s="92"/>
      <c r="S707" s="93" t="e">
        <f t="shared" si="91"/>
        <v>#REF!</v>
      </c>
      <c r="T707" s="94"/>
      <c r="U707" s="94"/>
      <c r="V707" s="94"/>
      <c r="W707" s="94"/>
      <c r="X707" s="96" t="e">
        <f t="shared" si="98"/>
        <v>#REF!</v>
      </c>
      <c r="Y707" s="102" t="e">
        <f t="shared" si="98"/>
        <v>#REF!</v>
      </c>
      <c r="AC707" s="108">
        <v>1335.05</v>
      </c>
    </row>
    <row r="708" spans="1:29" x14ac:dyDescent="0.2">
      <c r="A708" s="88" t="e">
        <f>#REF!</f>
        <v>#REF!</v>
      </c>
      <c r="B708" s="89">
        <v>8</v>
      </c>
      <c r="C708" s="90" t="e">
        <f>#REF!</f>
        <v>#REF!</v>
      </c>
      <c r="D708" s="95">
        <f t="shared" si="97"/>
        <v>0</v>
      </c>
      <c r="E708" s="95">
        <f t="shared" si="97"/>
        <v>0</v>
      </c>
      <c r="F708" s="95">
        <f t="shared" si="97"/>
        <v>0</v>
      </c>
      <c r="G708" s="95">
        <f t="shared" si="97"/>
        <v>0</v>
      </c>
      <c r="H708" s="95" t="e">
        <f t="shared" si="97"/>
        <v>#REF!</v>
      </c>
      <c r="I708" s="95">
        <f t="shared" si="97"/>
        <v>0</v>
      </c>
      <c r="J708" s="95">
        <f t="shared" si="97"/>
        <v>0</v>
      </c>
      <c r="K708" s="95">
        <f t="shared" si="97"/>
        <v>0</v>
      </c>
      <c r="L708" s="95">
        <f t="shared" si="97"/>
        <v>0</v>
      </c>
      <c r="M708" s="95" t="e">
        <f t="shared" si="97"/>
        <v>#REF!</v>
      </c>
      <c r="N708" s="95">
        <f t="shared" si="97"/>
        <v>0</v>
      </c>
      <c r="O708" s="92"/>
      <c r="P708" s="92"/>
      <c r="Q708" s="92"/>
      <c r="R708" s="92"/>
      <c r="S708" s="93" t="e">
        <f t="shared" si="91"/>
        <v>#REF!</v>
      </c>
      <c r="T708" s="94"/>
      <c r="U708" s="94"/>
      <c r="V708" s="94"/>
      <c r="W708" s="94"/>
      <c r="X708" s="96" t="e">
        <f t="shared" si="98"/>
        <v>#REF!</v>
      </c>
      <c r="Y708" s="102" t="e">
        <f t="shared" si="98"/>
        <v>#REF!</v>
      </c>
      <c r="AC708" s="108">
        <v>1262.8600000000001</v>
      </c>
    </row>
    <row r="709" spans="1:29" x14ac:dyDescent="0.2">
      <c r="A709" s="88" t="e">
        <f>#REF!</f>
        <v>#REF!</v>
      </c>
      <c r="B709" s="89">
        <v>9</v>
      </c>
      <c r="C709" s="90" t="e">
        <f>#REF!</f>
        <v>#REF!</v>
      </c>
      <c r="D709" s="95">
        <f t="shared" si="97"/>
        <v>0</v>
      </c>
      <c r="E709" s="95">
        <f t="shared" si="97"/>
        <v>0</v>
      </c>
      <c r="F709" s="95">
        <f t="shared" si="97"/>
        <v>0</v>
      </c>
      <c r="G709" s="95">
        <f t="shared" si="97"/>
        <v>0</v>
      </c>
      <c r="H709" s="95" t="e">
        <f t="shared" si="97"/>
        <v>#REF!</v>
      </c>
      <c r="I709" s="95">
        <f t="shared" si="97"/>
        <v>0</v>
      </c>
      <c r="J709" s="95">
        <f t="shared" si="97"/>
        <v>0</v>
      </c>
      <c r="K709" s="95">
        <f t="shared" si="97"/>
        <v>0</v>
      </c>
      <c r="L709" s="95">
        <f t="shared" si="97"/>
        <v>0</v>
      </c>
      <c r="M709" s="95" t="e">
        <f t="shared" si="97"/>
        <v>#REF!</v>
      </c>
      <c r="N709" s="95">
        <f t="shared" si="97"/>
        <v>0</v>
      </c>
      <c r="O709" s="92"/>
      <c r="P709" s="92"/>
      <c r="Q709" s="92"/>
      <c r="R709" s="92"/>
      <c r="S709" s="93" t="e">
        <f t="shared" si="91"/>
        <v>#REF!</v>
      </c>
      <c r="T709" s="94"/>
      <c r="U709" s="94"/>
      <c r="V709" s="94"/>
      <c r="W709" s="94"/>
      <c r="X709" s="96" t="e">
        <f t="shared" si="98"/>
        <v>#REF!</v>
      </c>
      <c r="Y709" s="102" t="e">
        <f t="shared" si="98"/>
        <v>#REF!</v>
      </c>
      <c r="AC709" s="108">
        <v>1197.3500000000001</v>
      </c>
    </row>
    <row r="710" spans="1:29" x14ac:dyDescent="0.2">
      <c r="A710" s="88" t="e">
        <f>#REF!</f>
        <v>#REF!</v>
      </c>
      <c r="B710" s="89">
        <v>10</v>
      </c>
      <c r="C710" s="90" t="e">
        <f>#REF!</f>
        <v>#REF!</v>
      </c>
      <c r="D710" s="95">
        <f t="shared" ref="D710:N725" si="99">D709</f>
        <v>0</v>
      </c>
      <c r="E710" s="95">
        <f t="shared" si="99"/>
        <v>0</v>
      </c>
      <c r="F710" s="95">
        <f t="shared" si="99"/>
        <v>0</v>
      </c>
      <c r="G710" s="95">
        <f t="shared" si="99"/>
        <v>0</v>
      </c>
      <c r="H710" s="95" t="e">
        <f t="shared" si="99"/>
        <v>#REF!</v>
      </c>
      <c r="I710" s="95">
        <f t="shared" si="99"/>
        <v>0</v>
      </c>
      <c r="J710" s="95">
        <f t="shared" si="99"/>
        <v>0</v>
      </c>
      <c r="K710" s="95">
        <f t="shared" si="99"/>
        <v>0</v>
      </c>
      <c r="L710" s="95">
        <f t="shared" si="99"/>
        <v>0</v>
      </c>
      <c r="M710" s="95" t="e">
        <f t="shared" si="99"/>
        <v>#REF!</v>
      </c>
      <c r="N710" s="95">
        <f t="shared" si="99"/>
        <v>0</v>
      </c>
      <c r="O710" s="92"/>
      <c r="P710" s="92"/>
      <c r="Q710" s="92"/>
      <c r="R710" s="92"/>
      <c r="S710" s="93" t="e">
        <f t="shared" ref="S710:S748" si="100">$C710+H710+$M710+$N710+X710+Y710</f>
        <v>#REF!</v>
      </c>
      <c r="T710" s="94"/>
      <c r="U710" s="94"/>
      <c r="V710" s="94"/>
      <c r="W710" s="94"/>
      <c r="X710" s="96" t="e">
        <f t="shared" ref="X710:Y725" si="101">X709</f>
        <v>#REF!</v>
      </c>
      <c r="Y710" s="102" t="e">
        <f t="shared" si="101"/>
        <v>#REF!</v>
      </c>
      <c r="AC710" s="108">
        <v>1145.78</v>
      </c>
    </row>
    <row r="711" spans="1:29" x14ac:dyDescent="0.2">
      <c r="A711" s="88" t="e">
        <f>#REF!</f>
        <v>#REF!</v>
      </c>
      <c r="B711" s="89">
        <v>11</v>
      </c>
      <c r="C711" s="90" t="e">
        <f>#REF!</f>
        <v>#REF!</v>
      </c>
      <c r="D711" s="95">
        <f t="shared" si="99"/>
        <v>0</v>
      </c>
      <c r="E711" s="95">
        <f t="shared" si="99"/>
        <v>0</v>
      </c>
      <c r="F711" s="95">
        <f t="shared" si="99"/>
        <v>0</v>
      </c>
      <c r="G711" s="95">
        <f t="shared" si="99"/>
        <v>0</v>
      </c>
      <c r="H711" s="95" t="e">
        <f t="shared" si="99"/>
        <v>#REF!</v>
      </c>
      <c r="I711" s="95">
        <f t="shared" si="99"/>
        <v>0</v>
      </c>
      <c r="J711" s="95">
        <f t="shared" si="99"/>
        <v>0</v>
      </c>
      <c r="K711" s="95">
        <f t="shared" si="99"/>
        <v>0</v>
      </c>
      <c r="L711" s="95">
        <f t="shared" si="99"/>
        <v>0</v>
      </c>
      <c r="M711" s="95" t="e">
        <f t="shared" si="99"/>
        <v>#REF!</v>
      </c>
      <c r="N711" s="95">
        <f t="shared" si="99"/>
        <v>0</v>
      </c>
      <c r="O711" s="92"/>
      <c r="P711" s="92"/>
      <c r="Q711" s="92"/>
      <c r="R711" s="92"/>
      <c r="S711" s="93" t="e">
        <f t="shared" si="100"/>
        <v>#REF!</v>
      </c>
      <c r="T711" s="94"/>
      <c r="U711" s="94"/>
      <c r="V711" s="94"/>
      <c r="W711" s="94"/>
      <c r="X711" s="96" t="e">
        <f t="shared" si="101"/>
        <v>#REF!</v>
      </c>
      <c r="Y711" s="102" t="e">
        <f t="shared" si="101"/>
        <v>#REF!</v>
      </c>
      <c r="AC711" s="108">
        <v>1132.98</v>
      </c>
    </row>
    <row r="712" spans="1:29" x14ac:dyDescent="0.2">
      <c r="A712" s="88" t="e">
        <f>#REF!</f>
        <v>#REF!</v>
      </c>
      <c r="B712" s="89">
        <v>12</v>
      </c>
      <c r="C712" s="90" t="e">
        <f>#REF!</f>
        <v>#REF!</v>
      </c>
      <c r="D712" s="95">
        <f t="shared" si="99"/>
        <v>0</v>
      </c>
      <c r="E712" s="95">
        <f t="shared" si="99"/>
        <v>0</v>
      </c>
      <c r="F712" s="95">
        <f t="shared" si="99"/>
        <v>0</v>
      </c>
      <c r="G712" s="95">
        <f t="shared" si="99"/>
        <v>0</v>
      </c>
      <c r="H712" s="95" t="e">
        <f t="shared" si="99"/>
        <v>#REF!</v>
      </c>
      <c r="I712" s="95">
        <f t="shared" si="99"/>
        <v>0</v>
      </c>
      <c r="J712" s="95">
        <f t="shared" si="99"/>
        <v>0</v>
      </c>
      <c r="K712" s="95">
        <f t="shared" si="99"/>
        <v>0</v>
      </c>
      <c r="L712" s="95">
        <f t="shared" si="99"/>
        <v>0</v>
      </c>
      <c r="M712" s="95" t="e">
        <f t="shared" si="99"/>
        <v>#REF!</v>
      </c>
      <c r="N712" s="95">
        <f t="shared" si="99"/>
        <v>0</v>
      </c>
      <c r="O712" s="92"/>
      <c r="P712" s="92"/>
      <c r="Q712" s="92"/>
      <c r="R712" s="92"/>
      <c r="S712" s="93" t="e">
        <f t="shared" si="100"/>
        <v>#REF!</v>
      </c>
      <c r="T712" s="94"/>
      <c r="U712" s="94"/>
      <c r="V712" s="94"/>
      <c r="W712" s="94"/>
      <c r="X712" s="96" t="e">
        <f t="shared" si="101"/>
        <v>#REF!</v>
      </c>
      <c r="Y712" s="102" t="e">
        <f t="shared" si="101"/>
        <v>#REF!</v>
      </c>
      <c r="AC712" s="108">
        <v>1147.3900000000001</v>
      </c>
    </row>
    <row r="713" spans="1:29" x14ac:dyDescent="0.2">
      <c r="A713" s="88" t="e">
        <f>#REF!</f>
        <v>#REF!</v>
      </c>
      <c r="B713" s="89">
        <v>13</v>
      </c>
      <c r="C713" s="90" t="e">
        <f>#REF!</f>
        <v>#REF!</v>
      </c>
      <c r="D713" s="95">
        <f t="shared" si="99"/>
        <v>0</v>
      </c>
      <c r="E713" s="95">
        <f t="shared" si="99"/>
        <v>0</v>
      </c>
      <c r="F713" s="95">
        <f t="shared" si="99"/>
        <v>0</v>
      </c>
      <c r="G713" s="95">
        <f t="shared" si="99"/>
        <v>0</v>
      </c>
      <c r="H713" s="95" t="e">
        <f t="shared" si="99"/>
        <v>#REF!</v>
      </c>
      <c r="I713" s="95">
        <f t="shared" si="99"/>
        <v>0</v>
      </c>
      <c r="J713" s="95">
        <f t="shared" si="99"/>
        <v>0</v>
      </c>
      <c r="K713" s="95">
        <f t="shared" si="99"/>
        <v>0</v>
      </c>
      <c r="L713" s="95">
        <f t="shared" si="99"/>
        <v>0</v>
      </c>
      <c r="M713" s="95" t="e">
        <f t="shared" si="99"/>
        <v>#REF!</v>
      </c>
      <c r="N713" s="95">
        <f t="shared" si="99"/>
        <v>0</v>
      </c>
      <c r="O713" s="92"/>
      <c r="P713" s="92"/>
      <c r="Q713" s="92"/>
      <c r="R713" s="92"/>
      <c r="S713" s="93" t="e">
        <f t="shared" si="100"/>
        <v>#REF!</v>
      </c>
      <c r="T713" s="94"/>
      <c r="U713" s="94"/>
      <c r="V713" s="94"/>
      <c r="W713" s="94"/>
      <c r="X713" s="96" t="e">
        <f t="shared" si="101"/>
        <v>#REF!</v>
      </c>
      <c r="Y713" s="102" t="e">
        <f t="shared" si="101"/>
        <v>#REF!</v>
      </c>
      <c r="AC713" s="108">
        <v>1212.8600000000001</v>
      </c>
    </row>
    <row r="714" spans="1:29" x14ac:dyDescent="0.2">
      <c r="A714" s="88" t="e">
        <f>#REF!</f>
        <v>#REF!</v>
      </c>
      <c r="B714" s="89">
        <v>14</v>
      </c>
      <c r="C714" s="90" t="e">
        <f>#REF!</f>
        <v>#REF!</v>
      </c>
      <c r="D714" s="95">
        <f t="shared" si="99"/>
        <v>0</v>
      </c>
      <c r="E714" s="95">
        <f t="shared" si="99"/>
        <v>0</v>
      </c>
      <c r="F714" s="95">
        <f t="shared" si="99"/>
        <v>0</v>
      </c>
      <c r="G714" s="95">
        <f t="shared" si="99"/>
        <v>0</v>
      </c>
      <c r="H714" s="95" t="e">
        <f t="shared" si="99"/>
        <v>#REF!</v>
      </c>
      <c r="I714" s="95">
        <f t="shared" si="99"/>
        <v>0</v>
      </c>
      <c r="J714" s="95">
        <f t="shared" si="99"/>
        <v>0</v>
      </c>
      <c r="K714" s="95">
        <f t="shared" si="99"/>
        <v>0</v>
      </c>
      <c r="L714" s="95">
        <f t="shared" si="99"/>
        <v>0</v>
      </c>
      <c r="M714" s="95" t="e">
        <f t="shared" si="99"/>
        <v>#REF!</v>
      </c>
      <c r="N714" s="95">
        <f t="shared" si="99"/>
        <v>0</v>
      </c>
      <c r="O714" s="92"/>
      <c r="P714" s="92"/>
      <c r="Q714" s="92"/>
      <c r="R714" s="92"/>
      <c r="S714" s="93" t="e">
        <f t="shared" si="100"/>
        <v>#REF!</v>
      </c>
      <c r="T714" s="94"/>
      <c r="U714" s="94"/>
      <c r="V714" s="94"/>
      <c r="W714" s="94"/>
      <c r="X714" s="96" t="e">
        <f t="shared" si="101"/>
        <v>#REF!</v>
      </c>
      <c r="Y714" s="102" t="e">
        <f t="shared" si="101"/>
        <v>#REF!</v>
      </c>
      <c r="AC714" s="108">
        <v>1249.69</v>
      </c>
    </row>
    <row r="715" spans="1:29" x14ac:dyDescent="0.2">
      <c r="A715" s="88" t="e">
        <f>#REF!</f>
        <v>#REF!</v>
      </c>
      <c r="B715" s="89">
        <v>15</v>
      </c>
      <c r="C715" s="90" t="e">
        <f>#REF!</f>
        <v>#REF!</v>
      </c>
      <c r="D715" s="95">
        <f t="shared" si="99"/>
        <v>0</v>
      </c>
      <c r="E715" s="95">
        <f t="shared" si="99"/>
        <v>0</v>
      </c>
      <c r="F715" s="95">
        <f t="shared" si="99"/>
        <v>0</v>
      </c>
      <c r="G715" s="95">
        <f t="shared" si="99"/>
        <v>0</v>
      </c>
      <c r="H715" s="95" t="e">
        <f t="shared" si="99"/>
        <v>#REF!</v>
      </c>
      <c r="I715" s="95">
        <f t="shared" si="99"/>
        <v>0</v>
      </c>
      <c r="J715" s="95">
        <f t="shared" si="99"/>
        <v>0</v>
      </c>
      <c r="K715" s="95">
        <f t="shared" si="99"/>
        <v>0</v>
      </c>
      <c r="L715" s="95">
        <f t="shared" si="99"/>
        <v>0</v>
      </c>
      <c r="M715" s="95" t="e">
        <f t="shared" si="99"/>
        <v>#REF!</v>
      </c>
      <c r="N715" s="95">
        <f t="shared" si="99"/>
        <v>0</v>
      </c>
      <c r="O715" s="92"/>
      <c r="P715" s="92"/>
      <c r="Q715" s="92"/>
      <c r="R715" s="92"/>
      <c r="S715" s="93" t="e">
        <f t="shared" si="100"/>
        <v>#REF!</v>
      </c>
      <c r="T715" s="94"/>
      <c r="U715" s="94"/>
      <c r="V715" s="94"/>
      <c r="W715" s="94"/>
      <c r="X715" s="96" t="e">
        <f t="shared" si="101"/>
        <v>#REF!</v>
      </c>
      <c r="Y715" s="102" t="e">
        <f t="shared" si="101"/>
        <v>#REF!</v>
      </c>
      <c r="AC715" s="108">
        <v>1271.1400000000001</v>
      </c>
    </row>
    <row r="716" spans="1:29" x14ac:dyDescent="0.2">
      <c r="A716" s="88" t="e">
        <f>#REF!</f>
        <v>#REF!</v>
      </c>
      <c r="B716" s="89">
        <v>16</v>
      </c>
      <c r="C716" s="90" t="e">
        <f>#REF!</f>
        <v>#REF!</v>
      </c>
      <c r="D716" s="95">
        <f t="shared" si="99"/>
        <v>0</v>
      </c>
      <c r="E716" s="95">
        <f t="shared" si="99"/>
        <v>0</v>
      </c>
      <c r="F716" s="95">
        <f t="shared" si="99"/>
        <v>0</v>
      </c>
      <c r="G716" s="95">
        <f t="shared" si="99"/>
        <v>0</v>
      </c>
      <c r="H716" s="95" t="e">
        <f t="shared" si="99"/>
        <v>#REF!</v>
      </c>
      <c r="I716" s="95">
        <f t="shared" si="99"/>
        <v>0</v>
      </c>
      <c r="J716" s="95">
        <f t="shared" si="99"/>
        <v>0</v>
      </c>
      <c r="K716" s="95">
        <f t="shared" si="99"/>
        <v>0</v>
      </c>
      <c r="L716" s="95">
        <f t="shared" si="99"/>
        <v>0</v>
      </c>
      <c r="M716" s="95" t="e">
        <f t="shared" si="99"/>
        <v>#REF!</v>
      </c>
      <c r="N716" s="95">
        <f t="shared" si="99"/>
        <v>0</v>
      </c>
      <c r="O716" s="92"/>
      <c r="P716" s="92"/>
      <c r="Q716" s="92"/>
      <c r="R716" s="92"/>
      <c r="S716" s="93" t="e">
        <f t="shared" si="100"/>
        <v>#REF!</v>
      </c>
      <c r="T716" s="94"/>
      <c r="U716" s="94"/>
      <c r="V716" s="94"/>
      <c r="W716" s="94"/>
      <c r="X716" s="96" t="e">
        <f t="shared" si="101"/>
        <v>#REF!</v>
      </c>
      <c r="Y716" s="102" t="e">
        <f t="shared" si="101"/>
        <v>#REF!</v>
      </c>
      <c r="AC716" s="108">
        <v>1263.81</v>
      </c>
    </row>
    <row r="717" spans="1:29" x14ac:dyDescent="0.2">
      <c r="A717" s="88" t="e">
        <f>#REF!</f>
        <v>#REF!</v>
      </c>
      <c r="B717" s="89">
        <v>17</v>
      </c>
      <c r="C717" s="90" t="e">
        <f>#REF!</f>
        <v>#REF!</v>
      </c>
      <c r="D717" s="95">
        <f t="shared" si="99"/>
        <v>0</v>
      </c>
      <c r="E717" s="95">
        <f t="shared" si="99"/>
        <v>0</v>
      </c>
      <c r="F717" s="95">
        <f t="shared" si="99"/>
        <v>0</v>
      </c>
      <c r="G717" s="95">
        <f t="shared" si="99"/>
        <v>0</v>
      </c>
      <c r="H717" s="95" t="e">
        <f t="shared" si="99"/>
        <v>#REF!</v>
      </c>
      <c r="I717" s="95">
        <f t="shared" si="99"/>
        <v>0</v>
      </c>
      <c r="J717" s="95">
        <f t="shared" si="99"/>
        <v>0</v>
      </c>
      <c r="K717" s="95">
        <f t="shared" si="99"/>
        <v>0</v>
      </c>
      <c r="L717" s="95">
        <f t="shared" si="99"/>
        <v>0</v>
      </c>
      <c r="M717" s="95" t="e">
        <f t="shared" si="99"/>
        <v>#REF!</v>
      </c>
      <c r="N717" s="95">
        <f t="shared" si="99"/>
        <v>0</v>
      </c>
      <c r="O717" s="92"/>
      <c r="P717" s="92"/>
      <c r="Q717" s="92"/>
      <c r="R717" s="92"/>
      <c r="S717" s="93" t="e">
        <f t="shared" si="100"/>
        <v>#REF!</v>
      </c>
      <c r="T717" s="94"/>
      <c r="U717" s="94"/>
      <c r="V717" s="94"/>
      <c r="W717" s="94"/>
      <c r="X717" s="96" t="e">
        <f t="shared" si="101"/>
        <v>#REF!</v>
      </c>
      <c r="Y717" s="102" t="e">
        <f t="shared" si="101"/>
        <v>#REF!</v>
      </c>
      <c r="AC717" s="108">
        <v>1242.9000000000001</v>
      </c>
    </row>
    <row r="718" spans="1:29" x14ac:dyDescent="0.2">
      <c r="A718" s="88" t="e">
        <f>#REF!</f>
        <v>#REF!</v>
      </c>
      <c r="B718" s="89">
        <v>18</v>
      </c>
      <c r="C718" s="90" t="e">
        <f>#REF!</f>
        <v>#REF!</v>
      </c>
      <c r="D718" s="95">
        <f t="shared" si="99"/>
        <v>0</v>
      </c>
      <c r="E718" s="95">
        <f t="shared" si="99"/>
        <v>0</v>
      </c>
      <c r="F718" s="95">
        <f t="shared" si="99"/>
        <v>0</v>
      </c>
      <c r="G718" s="95">
        <f t="shared" si="99"/>
        <v>0</v>
      </c>
      <c r="H718" s="95" t="e">
        <f t="shared" si="99"/>
        <v>#REF!</v>
      </c>
      <c r="I718" s="95">
        <f t="shared" si="99"/>
        <v>0</v>
      </c>
      <c r="J718" s="95">
        <f t="shared" si="99"/>
        <v>0</v>
      </c>
      <c r="K718" s="95">
        <f t="shared" si="99"/>
        <v>0</v>
      </c>
      <c r="L718" s="95">
        <f t="shared" si="99"/>
        <v>0</v>
      </c>
      <c r="M718" s="95" t="e">
        <f t="shared" si="99"/>
        <v>#REF!</v>
      </c>
      <c r="N718" s="95">
        <f t="shared" si="99"/>
        <v>0</v>
      </c>
      <c r="O718" s="92"/>
      <c r="P718" s="92"/>
      <c r="Q718" s="92"/>
      <c r="R718" s="92"/>
      <c r="S718" s="93" t="e">
        <f t="shared" si="100"/>
        <v>#REF!</v>
      </c>
      <c r="T718" s="94"/>
      <c r="U718" s="94"/>
      <c r="V718" s="94"/>
      <c r="W718" s="94"/>
      <c r="X718" s="96" t="e">
        <f t="shared" si="101"/>
        <v>#REF!</v>
      </c>
      <c r="Y718" s="102" t="e">
        <f t="shared" si="101"/>
        <v>#REF!</v>
      </c>
      <c r="AC718" s="108">
        <v>1216.98</v>
      </c>
    </row>
    <row r="719" spans="1:29" x14ac:dyDescent="0.2">
      <c r="A719" s="88" t="e">
        <f>#REF!</f>
        <v>#REF!</v>
      </c>
      <c r="B719" s="89">
        <v>19</v>
      </c>
      <c r="C719" s="90" t="e">
        <f>#REF!</f>
        <v>#REF!</v>
      </c>
      <c r="D719" s="95">
        <f t="shared" si="99"/>
        <v>0</v>
      </c>
      <c r="E719" s="95">
        <f t="shared" si="99"/>
        <v>0</v>
      </c>
      <c r="F719" s="95">
        <f t="shared" si="99"/>
        <v>0</v>
      </c>
      <c r="G719" s="95">
        <f t="shared" si="99"/>
        <v>0</v>
      </c>
      <c r="H719" s="95" t="e">
        <f t="shared" si="99"/>
        <v>#REF!</v>
      </c>
      <c r="I719" s="95">
        <f t="shared" si="99"/>
        <v>0</v>
      </c>
      <c r="J719" s="95">
        <f t="shared" si="99"/>
        <v>0</v>
      </c>
      <c r="K719" s="95">
        <f t="shared" si="99"/>
        <v>0</v>
      </c>
      <c r="L719" s="95">
        <f t="shared" si="99"/>
        <v>0</v>
      </c>
      <c r="M719" s="95" t="e">
        <f t="shared" si="99"/>
        <v>#REF!</v>
      </c>
      <c r="N719" s="95">
        <f t="shared" si="99"/>
        <v>0</v>
      </c>
      <c r="O719" s="92"/>
      <c r="P719" s="92"/>
      <c r="Q719" s="92"/>
      <c r="R719" s="92"/>
      <c r="S719" s="93" t="e">
        <f t="shared" si="100"/>
        <v>#REF!</v>
      </c>
      <c r="T719" s="94"/>
      <c r="U719" s="94"/>
      <c r="V719" s="94"/>
      <c r="W719" s="94"/>
      <c r="X719" s="96" t="e">
        <f t="shared" si="101"/>
        <v>#REF!</v>
      </c>
      <c r="Y719" s="102" t="e">
        <f t="shared" si="101"/>
        <v>#REF!</v>
      </c>
      <c r="AC719" s="108">
        <v>1163.23</v>
      </c>
    </row>
    <row r="720" spans="1:29" x14ac:dyDescent="0.2">
      <c r="A720" s="88" t="e">
        <f>#REF!</f>
        <v>#REF!</v>
      </c>
      <c r="B720" s="89">
        <v>20</v>
      </c>
      <c r="C720" s="90" t="e">
        <f>#REF!</f>
        <v>#REF!</v>
      </c>
      <c r="D720" s="95">
        <f t="shared" si="99"/>
        <v>0</v>
      </c>
      <c r="E720" s="95">
        <f t="shared" si="99"/>
        <v>0</v>
      </c>
      <c r="F720" s="95">
        <f t="shared" si="99"/>
        <v>0</v>
      </c>
      <c r="G720" s="95">
        <f t="shared" si="99"/>
        <v>0</v>
      </c>
      <c r="H720" s="95" t="e">
        <f t="shared" si="99"/>
        <v>#REF!</v>
      </c>
      <c r="I720" s="95">
        <f t="shared" si="99"/>
        <v>0</v>
      </c>
      <c r="J720" s="95">
        <f t="shared" si="99"/>
        <v>0</v>
      </c>
      <c r="K720" s="95">
        <f t="shared" si="99"/>
        <v>0</v>
      </c>
      <c r="L720" s="95">
        <f t="shared" si="99"/>
        <v>0</v>
      </c>
      <c r="M720" s="95" t="e">
        <f t="shared" si="99"/>
        <v>#REF!</v>
      </c>
      <c r="N720" s="95">
        <f t="shared" si="99"/>
        <v>0</v>
      </c>
      <c r="O720" s="92"/>
      <c r="P720" s="92"/>
      <c r="Q720" s="92"/>
      <c r="R720" s="92"/>
      <c r="S720" s="93" t="e">
        <f t="shared" si="100"/>
        <v>#REF!</v>
      </c>
      <c r="T720" s="94"/>
      <c r="U720" s="94"/>
      <c r="V720" s="94"/>
      <c r="W720" s="94"/>
      <c r="X720" s="96" t="e">
        <f t="shared" si="101"/>
        <v>#REF!</v>
      </c>
      <c r="Y720" s="102" t="e">
        <f t="shared" si="101"/>
        <v>#REF!</v>
      </c>
      <c r="AC720" s="108">
        <v>1136.3399999999999</v>
      </c>
    </row>
    <row r="721" spans="1:29" x14ac:dyDescent="0.2">
      <c r="A721" s="88" t="e">
        <f>#REF!</f>
        <v>#REF!</v>
      </c>
      <c r="B721" s="89">
        <v>21</v>
      </c>
      <c r="C721" s="90" t="e">
        <f>#REF!</f>
        <v>#REF!</v>
      </c>
      <c r="D721" s="95">
        <f t="shared" si="99"/>
        <v>0</v>
      </c>
      <c r="E721" s="95">
        <f t="shared" si="99"/>
        <v>0</v>
      </c>
      <c r="F721" s="95">
        <f t="shared" si="99"/>
        <v>0</v>
      </c>
      <c r="G721" s="95">
        <f t="shared" si="99"/>
        <v>0</v>
      </c>
      <c r="H721" s="95" t="e">
        <f t="shared" si="99"/>
        <v>#REF!</v>
      </c>
      <c r="I721" s="95">
        <f t="shared" si="99"/>
        <v>0</v>
      </c>
      <c r="J721" s="95">
        <f t="shared" si="99"/>
        <v>0</v>
      </c>
      <c r="K721" s="95">
        <f t="shared" si="99"/>
        <v>0</v>
      </c>
      <c r="L721" s="95">
        <f t="shared" si="99"/>
        <v>0</v>
      </c>
      <c r="M721" s="95" t="e">
        <f t="shared" si="99"/>
        <v>#REF!</v>
      </c>
      <c r="N721" s="95">
        <f t="shared" si="99"/>
        <v>0</v>
      </c>
      <c r="O721" s="92"/>
      <c r="P721" s="92"/>
      <c r="Q721" s="92"/>
      <c r="R721" s="92"/>
      <c r="S721" s="93" t="e">
        <f t="shared" si="100"/>
        <v>#REF!</v>
      </c>
      <c r="T721" s="94"/>
      <c r="U721" s="94"/>
      <c r="V721" s="94"/>
      <c r="W721" s="94"/>
      <c r="X721" s="96" t="e">
        <f t="shared" si="101"/>
        <v>#REF!</v>
      </c>
      <c r="Y721" s="102" t="e">
        <f t="shared" si="101"/>
        <v>#REF!</v>
      </c>
      <c r="AC721" s="108">
        <v>1153.6100000000001</v>
      </c>
    </row>
    <row r="722" spans="1:29" x14ac:dyDescent="0.2">
      <c r="A722" s="88" t="e">
        <f>#REF!</f>
        <v>#REF!</v>
      </c>
      <c r="B722" s="89">
        <v>22</v>
      </c>
      <c r="C722" s="90" t="e">
        <f>#REF!</f>
        <v>#REF!</v>
      </c>
      <c r="D722" s="95">
        <f t="shared" si="99"/>
        <v>0</v>
      </c>
      <c r="E722" s="95">
        <f t="shared" si="99"/>
        <v>0</v>
      </c>
      <c r="F722" s="95">
        <f t="shared" si="99"/>
        <v>0</v>
      </c>
      <c r="G722" s="95">
        <f t="shared" si="99"/>
        <v>0</v>
      </c>
      <c r="H722" s="95" t="e">
        <f t="shared" si="99"/>
        <v>#REF!</v>
      </c>
      <c r="I722" s="95">
        <f t="shared" si="99"/>
        <v>0</v>
      </c>
      <c r="J722" s="95">
        <f t="shared" si="99"/>
        <v>0</v>
      </c>
      <c r="K722" s="95">
        <f t="shared" si="99"/>
        <v>0</v>
      </c>
      <c r="L722" s="95">
        <f t="shared" si="99"/>
        <v>0</v>
      </c>
      <c r="M722" s="95" t="e">
        <f t="shared" si="99"/>
        <v>#REF!</v>
      </c>
      <c r="N722" s="95">
        <f t="shared" si="99"/>
        <v>0</v>
      </c>
      <c r="O722" s="92"/>
      <c r="P722" s="92"/>
      <c r="Q722" s="92"/>
      <c r="R722" s="92"/>
      <c r="S722" s="93" t="e">
        <f t="shared" si="100"/>
        <v>#REF!</v>
      </c>
      <c r="T722" s="94"/>
      <c r="U722" s="94"/>
      <c r="V722" s="94"/>
      <c r="W722" s="94"/>
      <c r="X722" s="96" t="e">
        <f t="shared" si="101"/>
        <v>#REF!</v>
      </c>
      <c r="Y722" s="102" t="e">
        <f t="shared" si="101"/>
        <v>#REF!</v>
      </c>
      <c r="AC722" s="108">
        <v>1192.81</v>
      </c>
    </row>
    <row r="723" spans="1:29" x14ac:dyDescent="0.2">
      <c r="A723" s="88" t="e">
        <f>#REF!</f>
        <v>#REF!</v>
      </c>
      <c r="B723" s="89">
        <v>23</v>
      </c>
      <c r="C723" s="90" t="e">
        <f>#REF!</f>
        <v>#REF!</v>
      </c>
      <c r="D723" s="95">
        <f t="shared" si="99"/>
        <v>0</v>
      </c>
      <c r="E723" s="95">
        <f t="shared" si="99"/>
        <v>0</v>
      </c>
      <c r="F723" s="95">
        <f t="shared" si="99"/>
        <v>0</v>
      </c>
      <c r="G723" s="95">
        <f t="shared" si="99"/>
        <v>0</v>
      </c>
      <c r="H723" s="95" t="e">
        <f t="shared" si="99"/>
        <v>#REF!</v>
      </c>
      <c r="I723" s="95">
        <f t="shared" si="99"/>
        <v>0</v>
      </c>
      <c r="J723" s="95">
        <f t="shared" si="99"/>
        <v>0</v>
      </c>
      <c r="K723" s="95">
        <f t="shared" si="99"/>
        <v>0</v>
      </c>
      <c r="L723" s="95">
        <f t="shared" si="99"/>
        <v>0</v>
      </c>
      <c r="M723" s="95" t="e">
        <f t="shared" si="99"/>
        <v>#REF!</v>
      </c>
      <c r="N723" s="95">
        <f t="shared" si="99"/>
        <v>0</v>
      </c>
      <c r="O723" s="92"/>
      <c r="P723" s="92"/>
      <c r="Q723" s="92"/>
      <c r="R723" s="92"/>
      <c r="S723" s="93" t="e">
        <f t="shared" si="100"/>
        <v>#REF!</v>
      </c>
      <c r="T723" s="94"/>
      <c r="U723" s="94"/>
      <c r="V723" s="94"/>
      <c r="W723" s="94"/>
      <c r="X723" s="96" t="e">
        <f t="shared" si="101"/>
        <v>#REF!</v>
      </c>
      <c r="Y723" s="102" t="e">
        <f t="shared" si="101"/>
        <v>#REF!</v>
      </c>
      <c r="AC723" s="108">
        <v>1146.67</v>
      </c>
    </row>
    <row r="724" spans="1:29" x14ac:dyDescent="0.2">
      <c r="A724" s="88" t="e">
        <f>#REF!</f>
        <v>#REF!</v>
      </c>
      <c r="B724" s="89">
        <v>24</v>
      </c>
      <c r="C724" s="90" t="e">
        <f>#REF!</f>
        <v>#REF!</v>
      </c>
      <c r="D724" s="95">
        <f t="shared" si="99"/>
        <v>0</v>
      </c>
      <c r="E724" s="95">
        <f t="shared" si="99"/>
        <v>0</v>
      </c>
      <c r="F724" s="95">
        <f t="shared" si="99"/>
        <v>0</v>
      </c>
      <c r="G724" s="95">
        <f t="shared" si="99"/>
        <v>0</v>
      </c>
      <c r="H724" s="95" t="e">
        <f t="shared" si="99"/>
        <v>#REF!</v>
      </c>
      <c r="I724" s="95">
        <f t="shared" si="99"/>
        <v>0</v>
      </c>
      <c r="J724" s="95">
        <f t="shared" si="99"/>
        <v>0</v>
      </c>
      <c r="K724" s="95">
        <f t="shared" si="99"/>
        <v>0</v>
      </c>
      <c r="L724" s="95">
        <f t="shared" si="99"/>
        <v>0</v>
      </c>
      <c r="M724" s="95" t="e">
        <f t="shared" si="99"/>
        <v>#REF!</v>
      </c>
      <c r="N724" s="95">
        <f t="shared" si="99"/>
        <v>0</v>
      </c>
      <c r="O724" s="92"/>
      <c r="P724" s="92"/>
      <c r="Q724" s="92"/>
      <c r="R724" s="92"/>
      <c r="S724" s="93" t="e">
        <f t="shared" si="100"/>
        <v>#REF!</v>
      </c>
      <c r="T724" s="94"/>
      <c r="U724" s="94"/>
      <c r="V724" s="94"/>
      <c r="W724" s="94"/>
      <c r="X724" s="96" t="e">
        <f t="shared" si="101"/>
        <v>#REF!</v>
      </c>
      <c r="Y724" s="102" t="e">
        <f t="shared" si="101"/>
        <v>#REF!</v>
      </c>
      <c r="AC724" s="108">
        <v>1127.8500000000001</v>
      </c>
    </row>
    <row r="725" spans="1:29" x14ac:dyDescent="0.2">
      <c r="A725" s="88" t="e">
        <f>#REF!</f>
        <v>#REF!</v>
      </c>
      <c r="B725" s="89">
        <v>1</v>
      </c>
      <c r="C725" s="90" t="e">
        <f>#REF!</f>
        <v>#REF!</v>
      </c>
      <c r="D725" s="95">
        <f t="shared" si="99"/>
        <v>0</v>
      </c>
      <c r="E725" s="95">
        <f t="shared" si="99"/>
        <v>0</v>
      </c>
      <c r="F725" s="95">
        <f t="shared" si="99"/>
        <v>0</v>
      </c>
      <c r="G725" s="95">
        <f t="shared" si="99"/>
        <v>0</v>
      </c>
      <c r="H725" s="95" t="e">
        <f t="shared" si="99"/>
        <v>#REF!</v>
      </c>
      <c r="I725" s="95">
        <f t="shared" si="99"/>
        <v>0</v>
      </c>
      <c r="J725" s="95">
        <f t="shared" si="99"/>
        <v>0</v>
      </c>
      <c r="K725" s="95">
        <f t="shared" si="99"/>
        <v>0</v>
      </c>
      <c r="L725" s="95">
        <f t="shared" si="99"/>
        <v>0</v>
      </c>
      <c r="M725" s="95" t="e">
        <f t="shared" si="99"/>
        <v>#REF!</v>
      </c>
      <c r="N725" s="95">
        <f t="shared" si="99"/>
        <v>0</v>
      </c>
      <c r="O725" s="92"/>
      <c r="P725" s="92"/>
      <c r="Q725" s="92"/>
      <c r="R725" s="92"/>
      <c r="S725" s="93" t="e">
        <f t="shared" si="100"/>
        <v>#REF!</v>
      </c>
      <c r="T725" s="94"/>
      <c r="U725" s="94"/>
      <c r="V725" s="94"/>
      <c r="W725" s="94"/>
      <c r="X725" s="96" t="e">
        <f t="shared" si="101"/>
        <v>#REF!</v>
      </c>
      <c r="Y725" s="102" t="e">
        <f t="shared" si="101"/>
        <v>#REF!</v>
      </c>
      <c r="AC725" s="108">
        <f t="array" ref="AC725:AC748">TRANSPOSE('менее 670  3_4ЦК'!B441:Y441)</f>
        <v>1190.71</v>
      </c>
    </row>
    <row r="726" spans="1:29" x14ac:dyDescent="0.2">
      <c r="A726" s="88" t="e">
        <f>#REF!</f>
        <v>#REF!</v>
      </c>
      <c r="B726" s="89">
        <v>2</v>
      </c>
      <c r="C726" s="90" t="e">
        <f>#REF!</f>
        <v>#REF!</v>
      </c>
      <c r="D726" s="95">
        <f t="shared" ref="D726:N741" si="102">D725</f>
        <v>0</v>
      </c>
      <c r="E726" s="95">
        <f t="shared" si="102"/>
        <v>0</v>
      </c>
      <c r="F726" s="95">
        <f t="shared" si="102"/>
        <v>0</v>
      </c>
      <c r="G726" s="95">
        <f t="shared" si="102"/>
        <v>0</v>
      </c>
      <c r="H726" s="95" t="e">
        <f t="shared" si="102"/>
        <v>#REF!</v>
      </c>
      <c r="I726" s="95">
        <f t="shared" si="102"/>
        <v>0</v>
      </c>
      <c r="J726" s="95">
        <f t="shared" si="102"/>
        <v>0</v>
      </c>
      <c r="K726" s="95">
        <f t="shared" si="102"/>
        <v>0</v>
      </c>
      <c r="L726" s="95">
        <f t="shared" si="102"/>
        <v>0</v>
      </c>
      <c r="M726" s="95" t="e">
        <f t="shared" si="102"/>
        <v>#REF!</v>
      </c>
      <c r="N726" s="95">
        <f t="shared" si="102"/>
        <v>0</v>
      </c>
      <c r="O726" s="92"/>
      <c r="P726" s="92"/>
      <c r="Q726" s="92"/>
      <c r="R726" s="92"/>
      <c r="S726" s="93" t="e">
        <f t="shared" si="100"/>
        <v>#REF!</v>
      </c>
      <c r="T726" s="94"/>
      <c r="U726" s="94"/>
      <c r="V726" s="94"/>
      <c r="W726" s="94"/>
      <c r="X726" s="96" t="e">
        <f t="shared" ref="X726:Y741" si="103">X725</f>
        <v>#REF!</v>
      </c>
      <c r="Y726" s="102" t="e">
        <f t="shared" si="103"/>
        <v>#REF!</v>
      </c>
      <c r="AC726" s="108">
        <v>1270.8700000000001</v>
      </c>
    </row>
    <row r="727" spans="1:29" x14ac:dyDescent="0.2">
      <c r="A727" s="88" t="e">
        <f>#REF!</f>
        <v>#REF!</v>
      </c>
      <c r="B727" s="89">
        <v>3</v>
      </c>
      <c r="C727" s="90" t="e">
        <f>#REF!</f>
        <v>#REF!</v>
      </c>
      <c r="D727" s="95">
        <f t="shared" si="102"/>
        <v>0</v>
      </c>
      <c r="E727" s="95">
        <f t="shared" si="102"/>
        <v>0</v>
      </c>
      <c r="F727" s="95">
        <f t="shared" si="102"/>
        <v>0</v>
      </c>
      <c r="G727" s="95">
        <f t="shared" si="102"/>
        <v>0</v>
      </c>
      <c r="H727" s="95" t="e">
        <f t="shared" si="102"/>
        <v>#REF!</v>
      </c>
      <c r="I727" s="95">
        <f t="shared" si="102"/>
        <v>0</v>
      </c>
      <c r="J727" s="95">
        <f t="shared" si="102"/>
        <v>0</v>
      </c>
      <c r="K727" s="95">
        <f t="shared" si="102"/>
        <v>0</v>
      </c>
      <c r="L727" s="95">
        <f t="shared" si="102"/>
        <v>0</v>
      </c>
      <c r="M727" s="95" t="e">
        <f t="shared" si="102"/>
        <v>#REF!</v>
      </c>
      <c r="N727" s="95">
        <f t="shared" si="102"/>
        <v>0</v>
      </c>
      <c r="O727" s="92"/>
      <c r="P727" s="92"/>
      <c r="Q727" s="92"/>
      <c r="R727" s="92"/>
      <c r="S727" s="93" t="e">
        <f t="shared" si="100"/>
        <v>#REF!</v>
      </c>
      <c r="T727" s="94"/>
      <c r="U727" s="94"/>
      <c r="V727" s="94"/>
      <c r="W727" s="94"/>
      <c r="X727" s="96" t="e">
        <f t="shared" si="103"/>
        <v>#REF!</v>
      </c>
      <c r="Y727" s="102" t="e">
        <f t="shared" si="103"/>
        <v>#REF!</v>
      </c>
      <c r="AC727" s="108">
        <v>1312.7</v>
      </c>
    </row>
    <row r="728" spans="1:29" x14ac:dyDescent="0.2">
      <c r="A728" s="88" t="e">
        <f>#REF!</f>
        <v>#REF!</v>
      </c>
      <c r="B728" s="89">
        <v>4</v>
      </c>
      <c r="C728" s="90" t="e">
        <f>#REF!</f>
        <v>#REF!</v>
      </c>
      <c r="D728" s="95">
        <f t="shared" si="102"/>
        <v>0</v>
      </c>
      <c r="E728" s="95">
        <f t="shared" si="102"/>
        <v>0</v>
      </c>
      <c r="F728" s="95">
        <f t="shared" si="102"/>
        <v>0</v>
      </c>
      <c r="G728" s="95">
        <f t="shared" si="102"/>
        <v>0</v>
      </c>
      <c r="H728" s="95" t="e">
        <f t="shared" si="102"/>
        <v>#REF!</v>
      </c>
      <c r="I728" s="95">
        <f t="shared" si="102"/>
        <v>0</v>
      </c>
      <c r="J728" s="95">
        <f t="shared" si="102"/>
        <v>0</v>
      </c>
      <c r="K728" s="95">
        <f t="shared" si="102"/>
        <v>0</v>
      </c>
      <c r="L728" s="95">
        <f t="shared" si="102"/>
        <v>0</v>
      </c>
      <c r="M728" s="95" t="e">
        <f t="shared" si="102"/>
        <v>#REF!</v>
      </c>
      <c r="N728" s="95">
        <f t="shared" si="102"/>
        <v>0</v>
      </c>
      <c r="O728" s="92"/>
      <c r="P728" s="92"/>
      <c r="Q728" s="92"/>
      <c r="R728" s="92"/>
      <c r="S728" s="93" t="e">
        <f t="shared" si="100"/>
        <v>#REF!</v>
      </c>
      <c r="T728" s="94"/>
      <c r="U728" s="94"/>
      <c r="V728" s="94"/>
      <c r="W728" s="94"/>
      <c r="X728" s="96" t="e">
        <f t="shared" si="103"/>
        <v>#REF!</v>
      </c>
      <c r="Y728" s="102" t="e">
        <f t="shared" si="103"/>
        <v>#REF!</v>
      </c>
      <c r="AC728" s="108">
        <v>1322.12</v>
      </c>
    </row>
    <row r="729" spans="1:29" x14ac:dyDescent="0.2">
      <c r="A729" s="88" t="e">
        <f>#REF!</f>
        <v>#REF!</v>
      </c>
      <c r="B729" s="89">
        <v>5</v>
      </c>
      <c r="C729" s="90" t="e">
        <f>#REF!</f>
        <v>#REF!</v>
      </c>
      <c r="D729" s="95">
        <f t="shared" si="102"/>
        <v>0</v>
      </c>
      <c r="E729" s="95">
        <f t="shared" si="102"/>
        <v>0</v>
      </c>
      <c r="F729" s="95">
        <f t="shared" si="102"/>
        <v>0</v>
      </c>
      <c r="G729" s="95">
        <f t="shared" si="102"/>
        <v>0</v>
      </c>
      <c r="H729" s="95" t="e">
        <f t="shared" si="102"/>
        <v>#REF!</v>
      </c>
      <c r="I729" s="95">
        <f t="shared" si="102"/>
        <v>0</v>
      </c>
      <c r="J729" s="95">
        <f t="shared" si="102"/>
        <v>0</v>
      </c>
      <c r="K729" s="95">
        <f t="shared" si="102"/>
        <v>0</v>
      </c>
      <c r="L729" s="95">
        <f t="shared" si="102"/>
        <v>0</v>
      </c>
      <c r="M729" s="95" t="e">
        <f t="shared" si="102"/>
        <v>#REF!</v>
      </c>
      <c r="N729" s="95">
        <f t="shared" si="102"/>
        <v>0</v>
      </c>
      <c r="O729" s="92"/>
      <c r="P729" s="92"/>
      <c r="Q729" s="92"/>
      <c r="R729" s="92"/>
      <c r="S729" s="93" t="e">
        <f t="shared" si="100"/>
        <v>#REF!</v>
      </c>
      <c r="T729" s="94"/>
      <c r="U729" s="94"/>
      <c r="V729" s="94"/>
      <c r="W729" s="94"/>
      <c r="X729" s="96" t="e">
        <f t="shared" si="103"/>
        <v>#REF!</v>
      </c>
      <c r="Y729" s="102" t="e">
        <f t="shared" si="103"/>
        <v>#REF!</v>
      </c>
      <c r="AC729" s="108">
        <v>1342.45</v>
      </c>
    </row>
    <row r="730" spans="1:29" x14ac:dyDescent="0.2">
      <c r="A730" s="88" t="e">
        <f>#REF!</f>
        <v>#REF!</v>
      </c>
      <c r="B730" s="89">
        <v>6</v>
      </c>
      <c r="C730" s="90" t="e">
        <f>#REF!</f>
        <v>#REF!</v>
      </c>
      <c r="D730" s="95">
        <f t="shared" si="102"/>
        <v>0</v>
      </c>
      <c r="E730" s="95">
        <f t="shared" si="102"/>
        <v>0</v>
      </c>
      <c r="F730" s="95">
        <f t="shared" si="102"/>
        <v>0</v>
      </c>
      <c r="G730" s="95">
        <f t="shared" si="102"/>
        <v>0</v>
      </c>
      <c r="H730" s="95" t="e">
        <f t="shared" si="102"/>
        <v>#REF!</v>
      </c>
      <c r="I730" s="95">
        <f t="shared" si="102"/>
        <v>0</v>
      </c>
      <c r="J730" s="95">
        <f t="shared" si="102"/>
        <v>0</v>
      </c>
      <c r="K730" s="95">
        <f t="shared" si="102"/>
        <v>0</v>
      </c>
      <c r="L730" s="95">
        <f t="shared" si="102"/>
        <v>0</v>
      </c>
      <c r="M730" s="95" t="e">
        <f t="shared" si="102"/>
        <v>#REF!</v>
      </c>
      <c r="N730" s="95">
        <f t="shared" si="102"/>
        <v>0</v>
      </c>
      <c r="O730" s="92"/>
      <c r="P730" s="92"/>
      <c r="Q730" s="92"/>
      <c r="R730" s="92"/>
      <c r="S730" s="93" t="e">
        <f t="shared" si="100"/>
        <v>#REF!</v>
      </c>
      <c r="T730" s="94"/>
      <c r="U730" s="94"/>
      <c r="V730" s="94"/>
      <c r="W730" s="94"/>
      <c r="X730" s="96" t="e">
        <f t="shared" si="103"/>
        <v>#REF!</v>
      </c>
      <c r="Y730" s="102" t="e">
        <f t="shared" si="103"/>
        <v>#REF!</v>
      </c>
      <c r="AC730" s="108">
        <v>1336.81</v>
      </c>
    </row>
    <row r="731" spans="1:29" x14ac:dyDescent="0.2">
      <c r="A731" s="88" t="e">
        <f>#REF!</f>
        <v>#REF!</v>
      </c>
      <c r="B731" s="89">
        <v>7</v>
      </c>
      <c r="C731" s="90" t="e">
        <f>#REF!</f>
        <v>#REF!</v>
      </c>
      <c r="D731" s="95">
        <f t="shared" si="102"/>
        <v>0</v>
      </c>
      <c r="E731" s="95">
        <f t="shared" si="102"/>
        <v>0</v>
      </c>
      <c r="F731" s="95">
        <f t="shared" si="102"/>
        <v>0</v>
      </c>
      <c r="G731" s="95">
        <f t="shared" si="102"/>
        <v>0</v>
      </c>
      <c r="H731" s="95" t="e">
        <f t="shared" si="102"/>
        <v>#REF!</v>
      </c>
      <c r="I731" s="95">
        <f t="shared" si="102"/>
        <v>0</v>
      </c>
      <c r="J731" s="95">
        <f t="shared" si="102"/>
        <v>0</v>
      </c>
      <c r="K731" s="95">
        <f t="shared" si="102"/>
        <v>0</v>
      </c>
      <c r="L731" s="95">
        <f t="shared" si="102"/>
        <v>0</v>
      </c>
      <c r="M731" s="95" t="e">
        <f t="shared" si="102"/>
        <v>#REF!</v>
      </c>
      <c r="N731" s="95">
        <f t="shared" si="102"/>
        <v>0</v>
      </c>
      <c r="O731" s="92"/>
      <c r="P731" s="92"/>
      <c r="Q731" s="92"/>
      <c r="R731" s="92"/>
      <c r="S731" s="93" t="e">
        <f t="shared" si="100"/>
        <v>#REF!</v>
      </c>
      <c r="T731" s="94"/>
      <c r="U731" s="94"/>
      <c r="V731" s="94"/>
      <c r="W731" s="94"/>
      <c r="X731" s="96" t="e">
        <f t="shared" si="103"/>
        <v>#REF!</v>
      </c>
      <c r="Y731" s="102" t="e">
        <f t="shared" si="103"/>
        <v>#REF!</v>
      </c>
      <c r="AC731" s="108">
        <v>1329.9</v>
      </c>
    </row>
    <row r="732" spans="1:29" x14ac:dyDescent="0.2">
      <c r="A732" s="88" t="e">
        <f>#REF!</f>
        <v>#REF!</v>
      </c>
      <c r="B732" s="89">
        <v>8</v>
      </c>
      <c r="C732" s="90" t="e">
        <f>#REF!</f>
        <v>#REF!</v>
      </c>
      <c r="D732" s="95">
        <f t="shared" si="102"/>
        <v>0</v>
      </c>
      <c r="E732" s="95">
        <f t="shared" si="102"/>
        <v>0</v>
      </c>
      <c r="F732" s="95">
        <f t="shared" si="102"/>
        <v>0</v>
      </c>
      <c r="G732" s="95">
        <f t="shared" si="102"/>
        <v>0</v>
      </c>
      <c r="H732" s="95" t="e">
        <f t="shared" si="102"/>
        <v>#REF!</v>
      </c>
      <c r="I732" s="95">
        <f t="shared" si="102"/>
        <v>0</v>
      </c>
      <c r="J732" s="95">
        <f t="shared" si="102"/>
        <v>0</v>
      </c>
      <c r="K732" s="95">
        <f t="shared" si="102"/>
        <v>0</v>
      </c>
      <c r="L732" s="95">
        <f t="shared" si="102"/>
        <v>0</v>
      </c>
      <c r="M732" s="95" t="e">
        <f t="shared" si="102"/>
        <v>#REF!</v>
      </c>
      <c r="N732" s="95">
        <f t="shared" si="102"/>
        <v>0</v>
      </c>
      <c r="O732" s="92"/>
      <c r="P732" s="92"/>
      <c r="Q732" s="92"/>
      <c r="R732" s="92"/>
      <c r="S732" s="93" t="e">
        <f t="shared" si="100"/>
        <v>#REF!</v>
      </c>
      <c r="T732" s="94"/>
      <c r="U732" s="94"/>
      <c r="V732" s="94"/>
      <c r="W732" s="94"/>
      <c r="X732" s="96" t="e">
        <f t="shared" si="103"/>
        <v>#REF!</v>
      </c>
      <c r="Y732" s="102" t="e">
        <f t="shared" si="103"/>
        <v>#REF!</v>
      </c>
      <c r="AC732" s="108">
        <v>1349.74</v>
      </c>
    </row>
    <row r="733" spans="1:29" x14ac:dyDescent="0.2">
      <c r="A733" s="88" t="e">
        <f>#REF!</f>
        <v>#REF!</v>
      </c>
      <c r="B733" s="89">
        <v>9</v>
      </c>
      <c r="C733" s="90" t="e">
        <f>#REF!</f>
        <v>#REF!</v>
      </c>
      <c r="D733" s="95">
        <f t="shared" si="102"/>
        <v>0</v>
      </c>
      <c r="E733" s="95">
        <f t="shared" si="102"/>
        <v>0</v>
      </c>
      <c r="F733" s="95">
        <f t="shared" si="102"/>
        <v>0</v>
      </c>
      <c r="G733" s="95">
        <f t="shared" si="102"/>
        <v>0</v>
      </c>
      <c r="H733" s="95" t="e">
        <f t="shared" si="102"/>
        <v>#REF!</v>
      </c>
      <c r="I733" s="95">
        <f t="shared" si="102"/>
        <v>0</v>
      </c>
      <c r="J733" s="95">
        <f t="shared" si="102"/>
        <v>0</v>
      </c>
      <c r="K733" s="95">
        <f t="shared" si="102"/>
        <v>0</v>
      </c>
      <c r="L733" s="95">
        <f t="shared" si="102"/>
        <v>0</v>
      </c>
      <c r="M733" s="95" t="e">
        <f t="shared" si="102"/>
        <v>#REF!</v>
      </c>
      <c r="N733" s="95">
        <f t="shared" si="102"/>
        <v>0</v>
      </c>
      <c r="O733" s="92"/>
      <c r="P733" s="92"/>
      <c r="Q733" s="92"/>
      <c r="R733" s="92"/>
      <c r="S733" s="93" t="e">
        <f t="shared" si="100"/>
        <v>#REF!</v>
      </c>
      <c r="T733" s="94"/>
      <c r="U733" s="94"/>
      <c r="V733" s="94"/>
      <c r="W733" s="94"/>
      <c r="X733" s="96" t="e">
        <f t="shared" si="103"/>
        <v>#REF!</v>
      </c>
      <c r="Y733" s="102" t="e">
        <f t="shared" si="103"/>
        <v>#REF!</v>
      </c>
      <c r="AC733" s="108">
        <v>1346.44</v>
      </c>
    </row>
    <row r="734" spans="1:29" x14ac:dyDescent="0.2">
      <c r="A734" s="88" t="e">
        <f>#REF!</f>
        <v>#REF!</v>
      </c>
      <c r="B734" s="89">
        <v>10</v>
      </c>
      <c r="C734" s="90" t="e">
        <f>#REF!</f>
        <v>#REF!</v>
      </c>
      <c r="D734" s="95">
        <f t="shared" si="102"/>
        <v>0</v>
      </c>
      <c r="E734" s="95">
        <f t="shared" si="102"/>
        <v>0</v>
      </c>
      <c r="F734" s="95">
        <f t="shared" si="102"/>
        <v>0</v>
      </c>
      <c r="G734" s="95">
        <f t="shared" si="102"/>
        <v>0</v>
      </c>
      <c r="H734" s="95" t="e">
        <f t="shared" si="102"/>
        <v>#REF!</v>
      </c>
      <c r="I734" s="95">
        <f t="shared" si="102"/>
        <v>0</v>
      </c>
      <c r="J734" s="95">
        <f t="shared" si="102"/>
        <v>0</v>
      </c>
      <c r="K734" s="95">
        <f t="shared" si="102"/>
        <v>0</v>
      </c>
      <c r="L734" s="95">
        <f t="shared" si="102"/>
        <v>0</v>
      </c>
      <c r="M734" s="95" t="e">
        <f t="shared" si="102"/>
        <v>#REF!</v>
      </c>
      <c r="N734" s="95">
        <f t="shared" si="102"/>
        <v>0</v>
      </c>
      <c r="O734" s="92"/>
      <c r="P734" s="92"/>
      <c r="Q734" s="92"/>
      <c r="R734" s="92"/>
      <c r="S734" s="93" t="e">
        <f t="shared" si="100"/>
        <v>#REF!</v>
      </c>
      <c r="T734" s="94"/>
      <c r="U734" s="94"/>
      <c r="V734" s="94"/>
      <c r="W734" s="94"/>
      <c r="X734" s="96" t="e">
        <f t="shared" si="103"/>
        <v>#REF!</v>
      </c>
      <c r="Y734" s="102" t="e">
        <f t="shared" si="103"/>
        <v>#REF!</v>
      </c>
      <c r="AC734" s="108">
        <v>1347.05</v>
      </c>
    </row>
    <row r="735" spans="1:29" x14ac:dyDescent="0.2">
      <c r="A735" s="88" t="e">
        <f>#REF!</f>
        <v>#REF!</v>
      </c>
      <c r="B735" s="89">
        <v>11</v>
      </c>
      <c r="C735" s="90" t="e">
        <f>#REF!</f>
        <v>#REF!</v>
      </c>
      <c r="D735" s="95">
        <f t="shared" si="102"/>
        <v>0</v>
      </c>
      <c r="E735" s="95">
        <f t="shared" si="102"/>
        <v>0</v>
      </c>
      <c r="F735" s="95">
        <f t="shared" si="102"/>
        <v>0</v>
      </c>
      <c r="G735" s="95">
        <f t="shared" si="102"/>
        <v>0</v>
      </c>
      <c r="H735" s="95" t="e">
        <f t="shared" si="102"/>
        <v>#REF!</v>
      </c>
      <c r="I735" s="95">
        <f t="shared" si="102"/>
        <v>0</v>
      </c>
      <c r="J735" s="95">
        <f t="shared" si="102"/>
        <v>0</v>
      </c>
      <c r="K735" s="95">
        <f t="shared" si="102"/>
        <v>0</v>
      </c>
      <c r="L735" s="95">
        <f t="shared" si="102"/>
        <v>0</v>
      </c>
      <c r="M735" s="95" t="e">
        <f t="shared" si="102"/>
        <v>#REF!</v>
      </c>
      <c r="N735" s="95">
        <f t="shared" si="102"/>
        <v>0</v>
      </c>
      <c r="O735" s="92"/>
      <c r="P735" s="92"/>
      <c r="Q735" s="92"/>
      <c r="R735" s="92"/>
      <c r="S735" s="93" t="e">
        <f t="shared" si="100"/>
        <v>#REF!</v>
      </c>
      <c r="T735" s="94"/>
      <c r="U735" s="94"/>
      <c r="V735" s="94"/>
      <c r="W735" s="94"/>
      <c r="X735" s="96" t="e">
        <f t="shared" si="103"/>
        <v>#REF!</v>
      </c>
      <c r="Y735" s="102" t="e">
        <f t="shared" si="103"/>
        <v>#REF!</v>
      </c>
      <c r="AC735" s="108">
        <v>1341.01</v>
      </c>
    </row>
    <row r="736" spans="1:29" x14ac:dyDescent="0.2">
      <c r="A736" s="88" t="e">
        <f>#REF!</f>
        <v>#REF!</v>
      </c>
      <c r="B736" s="89">
        <v>12</v>
      </c>
      <c r="C736" s="90" t="e">
        <f>#REF!</f>
        <v>#REF!</v>
      </c>
      <c r="D736" s="95">
        <f t="shared" si="102"/>
        <v>0</v>
      </c>
      <c r="E736" s="95">
        <f t="shared" si="102"/>
        <v>0</v>
      </c>
      <c r="F736" s="95">
        <f t="shared" si="102"/>
        <v>0</v>
      </c>
      <c r="G736" s="95">
        <f t="shared" si="102"/>
        <v>0</v>
      </c>
      <c r="H736" s="95" t="e">
        <f t="shared" si="102"/>
        <v>#REF!</v>
      </c>
      <c r="I736" s="95">
        <f t="shared" si="102"/>
        <v>0</v>
      </c>
      <c r="J736" s="95">
        <f t="shared" si="102"/>
        <v>0</v>
      </c>
      <c r="K736" s="95">
        <f t="shared" si="102"/>
        <v>0</v>
      </c>
      <c r="L736" s="95">
        <f t="shared" si="102"/>
        <v>0</v>
      </c>
      <c r="M736" s="95" t="e">
        <f t="shared" si="102"/>
        <v>#REF!</v>
      </c>
      <c r="N736" s="95">
        <f t="shared" si="102"/>
        <v>0</v>
      </c>
      <c r="O736" s="92"/>
      <c r="P736" s="92"/>
      <c r="Q736" s="92"/>
      <c r="R736" s="92"/>
      <c r="S736" s="93" t="e">
        <f t="shared" si="100"/>
        <v>#REF!</v>
      </c>
      <c r="T736" s="94"/>
      <c r="U736" s="94"/>
      <c r="V736" s="94"/>
      <c r="W736" s="94"/>
      <c r="X736" s="96" t="e">
        <f t="shared" si="103"/>
        <v>#REF!</v>
      </c>
      <c r="Y736" s="102" t="e">
        <f t="shared" si="103"/>
        <v>#REF!</v>
      </c>
      <c r="AC736" s="108">
        <v>1318.41</v>
      </c>
    </row>
    <row r="737" spans="1:29" x14ac:dyDescent="0.2">
      <c r="A737" s="88" t="e">
        <f>#REF!</f>
        <v>#REF!</v>
      </c>
      <c r="B737" s="89">
        <v>13</v>
      </c>
      <c r="C737" s="90" t="e">
        <f>#REF!</f>
        <v>#REF!</v>
      </c>
      <c r="D737" s="95">
        <f t="shared" si="102"/>
        <v>0</v>
      </c>
      <c r="E737" s="95">
        <f t="shared" si="102"/>
        <v>0</v>
      </c>
      <c r="F737" s="95">
        <f t="shared" si="102"/>
        <v>0</v>
      </c>
      <c r="G737" s="95">
        <f t="shared" si="102"/>
        <v>0</v>
      </c>
      <c r="H737" s="95" t="e">
        <f t="shared" si="102"/>
        <v>#REF!</v>
      </c>
      <c r="I737" s="95">
        <f t="shared" si="102"/>
        <v>0</v>
      </c>
      <c r="J737" s="95">
        <f t="shared" si="102"/>
        <v>0</v>
      </c>
      <c r="K737" s="95">
        <f t="shared" si="102"/>
        <v>0</v>
      </c>
      <c r="L737" s="95">
        <f t="shared" si="102"/>
        <v>0</v>
      </c>
      <c r="M737" s="95" t="e">
        <f t="shared" si="102"/>
        <v>#REF!</v>
      </c>
      <c r="N737" s="95">
        <f t="shared" si="102"/>
        <v>0</v>
      </c>
      <c r="O737" s="92"/>
      <c r="P737" s="92"/>
      <c r="Q737" s="92"/>
      <c r="R737" s="92"/>
      <c r="S737" s="93" t="e">
        <f t="shared" si="100"/>
        <v>#REF!</v>
      </c>
      <c r="T737" s="94"/>
      <c r="U737" s="94"/>
      <c r="V737" s="94"/>
      <c r="W737" s="94"/>
      <c r="X737" s="96" t="e">
        <f t="shared" si="103"/>
        <v>#REF!</v>
      </c>
      <c r="Y737" s="102" t="e">
        <f t="shared" si="103"/>
        <v>#REF!</v>
      </c>
      <c r="AC737" s="108">
        <v>1341.63</v>
      </c>
    </row>
    <row r="738" spans="1:29" x14ac:dyDescent="0.2">
      <c r="A738" s="88" t="e">
        <f>#REF!</f>
        <v>#REF!</v>
      </c>
      <c r="B738" s="89">
        <v>14</v>
      </c>
      <c r="C738" s="90" t="e">
        <f>#REF!</f>
        <v>#REF!</v>
      </c>
      <c r="D738" s="95">
        <f t="shared" si="102"/>
        <v>0</v>
      </c>
      <c r="E738" s="95">
        <f t="shared" si="102"/>
        <v>0</v>
      </c>
      <c r="F738" s="95">
        <f t="shared" si="102"/>
        <v>0</v>
      </c>
      <c r="G738" s="95">
        <f t="shared" si="102"/>
        <v>0</v>
      </c>
      <c r="H738" s="95" t="e">
        <f t="shared" si="102"/>
        <v>#REF!</v>
      </c>
      <c r="I738" s="95">
        <f t="shared" si="102"/>
        <v>0</v>
      </c>
      <c r="J738" s="95">
        <f t="shared" si="102"/>
        <v>0</v>
      </c>
      <c r="K738" s="95">
        <f t="shared" si="102"/>
        <v>0</v>
      </c>
      <c r="L738" s="95">
        <f t="shared" si="102"/>
        <v>0</v>
      </c>
      <c r="M738" s="95" t="e">
        <f t="shared" si="102"/>
        <v>#REF!</v>
      </c>
      <c r="N738" s="95">
        <f t="shared" si="102"/>
        <v>0</v>
      </c>
      <c r="O738" s="92"/>
      <c r="P738" s="92"/>
      <c r="Q738" s="92"/>
      <c r="R738" s="92"/>
      <c r="S738" s="93" t="e">
        <f t="shared" si="100"/>
        <v>#REF!</v>
      </c>
      <c r="T738" s="94"/>
      <c r="U738" s="94"/>
      <c r="V738" s="94"/>
      <c r="W738" s="94"/>
      <c r="X738" s="96" t="e">
        <f t="shared" si="103"/>
        <v>#REF!</v>
      </c>
      <c r="Y738" s="102" t="e">
        <f t="shared" si="103"/>
        <v>#REF!</v>
      </c>
      <c r="AC738" s="108">
        <v>1382.13</v>
      </c>
    </row>
    <row r="739" spans="1:29" x14ac:dyDescent="0.2">
      <c r="A739" s="88" t="e">
        <f>#REF!</f>
        <v>#REF!</v>
      </c>
      <c r="B739" s="89">
        <v>15</v>
      </c>
      <c r="C739" s="90" t="e">
        <f>#REF!</f>
        <v>#REF!</v>
      </c>
      <c r="D739" s="95">
        <f t="shared" si="102"/>
        <v>0</v>
      </c>
      <c r="E739" s="95">
        <f t="shared" si="102"/>
        <v>0</v>
      </c>
      <c r="F739" s="95">
        <f t="shared" si="102"/>
        <v>0</v>
      </c>
      <c r="G739" s="95">
        <f t="shared" si="102"/>
        <v>0</v>
      </c>
      <c r="H739" s="95" t="e">
        <f t="shared" si="102"/>
        <v>#REF!</v>
      </c>
      <c r="I739" s="95">
        <f t="shared" si="102"/>
        <v>0</v>
      </c>
      <c r="J739" s="95">
        <f t="shared" si="102"/>
        <v>0</v>
      </c>
      <c r="K739" s="95">
        <f t="shared" si="102"/>
        <v>0</v>
      </c>
      <c r="L739" s="95">
        <f t="shared" si="102"/>
        <v>0</v>
      </c>
      <c r="M739" s="95" t="e">
        <f t="shared" si="102"/>
        <v>#REF!</v>
      </c>
      <c r="N739" s="95">
        <f t="shared" si="102"/>
        <v>0</v>
      </c>
      <c r="O739" s="92"/>
      <c r="P739" s="92"/>
      <c r="Q739" s="92"/>
      <c r="R739" s="92"/>
      <c r="S739" s="93" t="e">
        <f t="shared" si="100"/>
        <v>#REF!</v>
      </c>
      <c r="T739" s="94"/>
      <c r="U739" s="94"/>
      <c r="V739" s="94"/>
      <c r="W739" s="94"/>
      <c r="X739" s="96" t="e">
        <f t="shared" si="103"/>
        <v>#REF!</v>
      </c>
      <c r="Y739" s="102" t="e">
        <f t="shared" si="103"/>
        <v>#REF!</v>
      </c>
      <c r="AC739" s="108">
        <v>1392.75</v>
      </c>
    </row>
    <row r="740" spans="1:29" x14ac:dyDescent="0.2">
      <c r="A740" s="88" t="e">
        <f>#REF!</f>
        <v>#REF!</v>
      </c>
      <c r="B740" s="89">
        <v>16</v>
      </c>
      <c r="C740" s="90" t="e">
        <f>#REF!</f>
        <v>#REF!</v>
      </c>
      <c r="D740" s="95">
        <f t="shared" si="102"/>
        <v>0</v>
      </c>
      <c r="E740" s="95">
        <f t="shared" si="102"/>
        <v>0</v>
      </c>
      <c r="F740" s="95">
        <f t="shared" si="102"/>
        <v>0</v>
      </c>
      <c r="G740" s="95">
        <f t="shared" si="102"/>
        <v>0</v>
      </c>
      <c r="H740" s="95" t="e">
        <f t="shared" si="102"/>
        <v>#REF!</v>
      </c>
      <c r="I740" s="95">
        <f t="shared" si="102"/>
        <v>0</v>
      </c>
      <c r="J740" s="95">
        <f t="shared" si="102"/>
        <v>0</v>
      </c>
      <c r="K740" s="95">
        <f t="shared" si="102"/>
        <v>0</v>
      </c>
      <c r="L740" s="95">
        <f t="shared" si="102"/>
        <v>0</v>
      </c>
      <c r="M740" s="95" t="e">
        <f t="shared" si="102"/>
        <v>#REF!</v>
      </c>
      <c r="N740" s="95">
        <f t="shared" si="102"/>
        <v>0</v>
      </c>
      <c r="O740" s="92"/>
      <c r="P740" s="92"/>
      <c r="Q740" s="92"/>
      <c r="R740" s="92"/>
      <c r="S740" s="93" t="e">
        <f t="shared" si="100"/>
        <v>#REF!</v>
      </c>
      <c r="T740" s="94"/>
      <c r="U740" s="94"/>
      <c r="V740" s="94"/>
      <c r="W740" s="94"/>
      <c r="X740" s="96" t="e">
        <f t="shared" si="103"/>
        <v>#REF!</v>
      </c>
      <c r="Y740" s="102" t="e">
        <f t="shared" si="103"/>
        <v>#REF!</v>
      </c>
      <c r="AC740" s="108">
        <v>1388.75</v>
      </c>
    </row>
    <row r="741" spans="1:29" x14ac:dyDescent="0.2">
      <c r="A741" s="88" t="e">
        <f>#REF!</f>
        <v>#REF!</v>
      </c>
      <c r="B741" s="89">
        <v>17</v>
      </c>
      <c r="C741" s="90" t="e">
        <f>#REF!</f>
        <v>#REF!</v>
      </c>
      <c r="D741" s="95">
        <f t="shared" si="102"/>
        <v>0</v>
      </c>
      <c r="E741" s="95">
        <f t="shared" si="102"/>
        <v>0</v>
      </c>
      <c r="F741" s="95">
        <f t="shared" si="102"/>
        <v>0</v>
      </c>
      <c r="G741" s="95">
        <f t="shared" si="102"/>
        <v>0</v>
      </c>
      <c r="H741" s="95" t="e">
        <f t="shared" si="102"/>
        <v>#REF!</v>
      </c>
      <c r="I741" s="95">
        <f t="shared" si="102"/>
        <v>0</v>
      </c>
      <c r="J741" s="95">
        <f t="shared" si="102"/>
        <v>0</v>
      </c>
      <c r="K741" s="95">
        <f t="shared" si="102"/>
        <v>0</v>
      </c>
      <c r="L741" s="95">
        <f t="shared" si="102"/>
        <v>0</v>
      </c>
      <c r="M741" s="95" t="e">
        <f t="shared" si="102"/>
        <v>#REF!</v>
      </c>
      <c r="N741" s="95">
        <f t="shared" si="102"/>
        <v>0</v>
      </c>
      <c r="O741" s="92"/>
      <c r="P741" s="92"/>
      <c r="Q741" s="92"/>
      <c r="R741" s="92"/>
      <c r="S741" s="93" t="e">
        <f t="shared" si="100"/>
        <v>#REF!</v>
      </c>
      <c r="T741" s="94"/>
      <c r="U741" s="94"/>
      <c r="V741" s="94"/>
      <c r="W741" s="94"/>
      <c r="X741" s="96" t="e">
        <f t="shared" si="103"/>
        <v>#REF!</v>
      </c>
      <c r="Y741" s="102" t="e">
        <f t="shared" si="103"/>
        <v>#REF!</v>
      </c>
      <c r="AC741" s="108">
        <v>1381.57</v>
      </c>
    </row>
    <row r="742" spans="1:29" x14ac:dyDescent="0.2">
      <c r="A742" s="88" t="e">
        <f>#REF!</f>
        <v>#REF!</v>
      </c>
      <c r="B742" s="89">
        <v>18</v>
      </c>
      <c r="C742" s="90" t="e">
        <f>#REF!</f>
        <v>#REF!</v>
      </c>
      <c r="D742" s="95">
        <f t="shared" ref="D742:N748" si="104">D741</f>
        <v>0</v>
      </c>
      <c r="E742" s="95">
        <f t="shared" si="104"/>
        <v>0</v>
      </c>
      <c r="F742" s="95">
        <f t="shared" si="104"/>
        <v>0</v>
      </c>
      <c r="G742" s="95">
        <f t="shared" si="104"/>
        <v>0</v>
      </c>
      <c r="H742" s="95" t="e">
        <f t="shared" si="104"/>
        <v>#REF!</v>
      </c>
      <c r="I742" s="95">
        <f t="shared" si="104"/>
        <v>0</v>
      </c>
      <c r="J742" s="95">
        <f t="shared" si="104"/>
        <v>0</v>
      </c>
      <c r="K742" s="95">
        <f t="shared" si="104"/>
        <v>0</v>
      </c>
      <c r="L742" s="95">
        <f t="shared" si="104"/>
        <v>0</v>
      </c>
      <c r="M742" s="95" t="e">
        <f t="shared" si="104"/>
        <v>#REF!</v>
      </c>
      <c r="N742" s="95">
        <f t="shared" si="104"/>
        <v>0</v>
      </c>
      <c r="O742" s="92"/>
      <c r="P742" s="92"/>
      <c r="Q742" s="92"/>
      <c r="R742" s="92"/>
      <c r="S742" s="93" t="e">
        <f t="shared" si="100"/>
        <v>#REF!</v>
      </c>
      <c r="T742" s="94"/>
      <c r="U742" s="94"/>
      <c r="V742" s="94"/>
      <c r="W742" s="94"/>
      <c r="X742" s="96" t="e">
        <f t="shared" ref="X742:Y748" si="105">X741</f>
        <v>#REF!</v>
      </c>
      <c r="Y742" s="102" t="e">
        <f t="shared" si="105"/>
        <v>#REF!</v>
      </c>
      <c r="AC742" s="108">
        <v>1355.27</v>
      </c>
    </row>
    <row r="743" spans="1:29" x14ac:dyDescent="0.2">
      <c r="A743" s="88" t="e">
        <f>#REF!</f>
        <v>#REF!</v>
      </c>
      <c r="B743" s="89">
        <v>19</v>
      </c>
      <c r="C743" s="90" t="e">
        <f>#REF!</f>
        <v>#REF!</v>
      </c>
      <c r="D743" s="95">
        <f t="shared" si="104"/>
        <v>0</v>
      </c>
      <c r="E743" s="95">
        <f t="shared" si="104"/>
        <v>0</v>
      </c>
      <c r="F743" s="95">
        <f t="shared" si="104"/>
        <v>0</v>
      </c>
      <c r="G743" s="95">
        <f t="shared" si="104"/>
        <v>0</v>
      </c>
      <c r="H743" s="95" t="e">
        <f t="shared" si="104"/>
        <v>#REF!</v>
      </c>
      <c r="I743" s="95">
        <f t="shared" si="104"/>
        <v>0</v>
      </c>
      <c r="J743" s="95">
        <f t="shared" si="104"/>
        <v>0</v>
      </c>
      <c r="K743" s="95">
        <f t="shared" si="104"/>
        <v>0</v>
      </c>
      <c r="L743" s="95">
        <f t="shared" si="104"/>
        <v>0</v>
      </c>
      <c r="M743" s="95" t="e">
        <f t="shared" si="104"/>
        <v>#REF!</v>
      </c>
      <c r="N743" s="95">
        <f t="shared" si="104"/>
        <v>0</v>
      </c>
      <c r="O743" s="92"/>
      <c r="P743" s="92"/>
      <c r="Q743" s="92"/>
      <c r="R743" s="92"/>
      <c r="S743" s="93" t="e">
        <f t="shared" si="100"/>
        <v>#REF!</v>
      </c>
      <c r="T743" s="94"/>
      <c r="U743" s="94"/>
      <c r="V743" s="94"/>
      <c r="W743" s="94"/>
      <c r="X743" s="96" t="e">
        <f t="shared" si="105"/>
        <v>#REF!</v>
      </c>
      <c r="Y743" s="102" t="e">
        <f t="shared" si="105"/>
        <v>#REF!</v>
      </c>
      <c r="AC743" s="108">
        <v>1309.98</v>
      </c>
    </row>
    <row r="744" spans="1:29" x14ac:dyDescent="0.2">
      <c r="A744" s="88" t="e">
        <f>#REF!</f>
        <v>#REF!</v>
      </c>
      <c r="B744" s="89">
        <v>20</v>
      </c>
      <c r="C744" s="90" t="e">
        <f>#REF!</f>
        <v>#REF!</v>
      </c>
      <c r="D744" s="95">
        <f t="shared" si="104"/>
        <v>0</v>
      </c>
      <c r="E744" s="95">
        <f t="shared" si="104"/>
        <v>0</v>
      </c>
      <c r="F744" s="95">
        <f t="shared" si="104"/>
        <v>0</v>
      </c>
      <c r="G744" s="95">
        <f t="shared" si="104"/>
        <v>0</v>
      </c>
      <c r="H744" s="95" t="e">
        <f t="shared" si="104"/>
        <v>#REF!</v>
      </c>
      <c r="I744" s="95">
        <f t="shared" si="104"/>
        <v>0</v>
      </c>
      <c r="J744" s="95">
        <f t="shared" si="104"/>
        <v>0</v>
      </c>
      <c r="K744" s="95">
        <f t="shared" si="104"/>
        <v>0</v>
      </c>
      <c r="L744" s="95">
        <f t="shared" si="104"/>
        <v>0</v>
      </c>
      <c r="M744" s="95" t="e">
        <f t="shared" si="104"/>
        <v>#REF!</v>
      </c>
      <c r="N744" s="95">
        <f t="shared" si="104"/>
        <v>0</v>
      </c>
      <c r="O744" s="92"/>
      <c r="P744" s="92"/>
      <c r="Q744" s="92"/>
      <c r="R744" s="92"/>
      <c r="S744" s="93" t="e">
        <f t="shared" si="100"/>
        <v>#REF!</v>
      </c>
      <c r="T744" s="94"/>
      <c r="U744" s="94"/>
      <c r="V744" s="94"/>
      <c r="W744" s="94"/>
      <c r="X744" s="96" t="e">
        <f t="shared" si="105"/>
        <v>#REF!</v>
      </c>
      <c r="Y744" s="102" t="e">
        <f t="shared" si="105"/>
        <v>#REF!</v>
      </c>
      <c r="AC744" s="108">
        <v>1276.8800000000001</v>
      </c>
    </row>
    <row r="745" spans="1:29" x14ac:dyDescent="0.2">
      <c r="A745" s="88" t="e">
        <f>#REF!</f>
        <v>#REF!</v>
      </c>
      <c r="B745" s="89">
        <v>21</v>
      </c>
      <c r="C745" s="90" t="e">
        <f>#REF!</f>
        <v>#REF!</v>
      </c>
      <c r="D745" s="95">
        <f t="shared" si="104"/>
        <v>0</v>
      </c>
      <c r="E745" s="95">
        <f t="shared" si="104"/>
        <v>0</v>
      </c>
      <c r="F745" s="95">
        <f t="shared" si="104"/>
        <v>0</v>
      </c>
      <c r="G745" s="95">
        <f t="shared" si="104"/>
        <v>0</v>
      </c>
      <c r="H745" s="95" t="e">
        <f t="shared" si="104"/>
        <v>#REF!</v>
      </c>
      <c r="I745" s="95">
        <f t="shared" si="104"/>
        <v>0</v>
      </c>
      <c r="J745" s="95">
        <f t="shared" si="104"/>
        <v>0</v>
      </c>
      <c r="K745" s="95">
        <f t="shared" si="104"/>
        <v>0</v>
      </c>
      <c r="L745" s="95">
        <f t="shared" si="104"/>
        <v>0</v>
      </c>
      <c r="M745" s="95" t="e">
        <f t="shared" si="104"/>
        <v>#REF!</v>
      </c>
      <c r="N745" s="95">
        <f t="shared" si="104"/>
        <v>0</v>
      </c>
      <c r="O745" s="92"/>
      <c r="P745" s="92"/>
      <c r="Q745" s="92"/>
      <c r="R745" s="92"/>
      <c r="S745" s="93" t="e">
        <f t="shared" si="100"/>
        <v>#REF!</v>
      </c>
      <c r="T745" s="94"/>
      <c r="U745" s="94"/>
      <c r="V745" s="94"/>
      <c r="W745" s="94"/>
      <c r="X745" s="96" t="e">
        <f t="shared" si="105"/>
        <v>#REF!</v>
      </c>
      <c r="Y745" s="102" t="e">
        <f t="shared" si="105"/>
        <v>#REF!</v>
      </c>
      <c r="AC745" s="108">
        <v>1284.8800000000001</v>
      </c>
    </row>
    <row r="746" spans="1:29" x14ac:dyDescent="0.2">
      <c r="A746" s="88" t="e">
        <f>#REF!</f>
        <v>#REF!</v>
      </c>
      <c r="B746" s="89">
        <v>22</v>
      </c>
      <c r="C746" s="90" t="e">
        <f>#REF!</f>
        <v>#REF!</v>
      </c>
      <c r="D746" s="95">
        <f t="shared" si="104"/>
        <v>0</v>
      </c>
      <c r="E746" s="95">
        <f t="shared" si="104"/>
        <v>0</v>
      </c>
      <c r="F746" s="95">
        <f t="shared" si="104"/>
        <v>0</v>
      </c>
      <c r="G746" s="95">
        <f t="shared" si="104"/>
        <v>0</v>
      </c>
      <c r="H746" s="95" t="e">
        <f t="shared" si="104"/>
        <v>#REF!</v>
      </c>
      <c r="I746" s="95">
        <f t="shared" si="104"/>
        <v>0</v>
      </c>
      <c r="J746" s="95">
        <f t="shared" si="104"/>
        <v>0</v>
      </c>
      <c r="K746" s="95">
        <f t="shared" si="104"/>
        <v>0</v>
      </c>
      <c r="L746" s="95">
        <f t="shared" si="104"/>
        <v>0</v>
      </c>
      <c r="M746" s="95" t="e">
        <f t="shared" si="104"/>
        <v>#REF!</v>
      </c>
      <c r="N746" s="95">
        <f t="shared" si="104"/>
        <v>0</v>
      </c>
      <c r="O746" s="92"/>
      <c r="P746" s="92"/>
      <c r="Q746" s="92"/>
      <c r="R746" s="92"/>
      <c r="S746" s="93" t="e">
        <f t="shared" si="100"/>
        <v>#REF!</v>
      </c>
      <c r="T746" s="94"/>
      <c r="U746" s="94"/>
      <c r="V746" s="94"/>
      <c r="W746" s="94"/>
      <c r="X746" s="96" t="e">
        <f t="shared" si="105"/>
        <v>#REF!</v>
      </c>
      <c r="Y746" s="102" t="e">
        <f t="shared" si="105"/>
        <v>#REF!</v>
      </c>
      <c r="AC746" s="108">
        <v>1307.53</v>
      </c>
    </row>
    <row r="747" spans="1:29" x14ac:dyDescent="0.2">
      <c r="A747" s="88" t="e">
        <f>#REF!</f>
        <v>#REF!</v>
      </c>
      <c r="B747" s="89">
        <v>23</v>
      </c>
      <c r="C747" s="90" t="e">
        <f>#REF!</f>
        <v>#REF!</v>
      </c>
      <c r="D747" s="95">
        <f t="shared" si="104"/>
        <v>0</v>
      </c>
      <c r="E747" s="95">
        <f t="shared" si="104"/>
        <v>0</v>
      </c>
      <c r="F747" s="95">
        <f t="shared" si="104"/>
        <v>0</v>
      </c>
      <c r="G747" s="95">
        <f t="shared" si="104"/>
        <v>0</v>
      </c>
      <c r="H747" s="95" t="e">
        <f t="shared" si="104"/>
        <v>#REF!</v>
      </c>
      <c r="I747" s="95">
        <f t="shared" si="104"/>
        <v>0</v>
      </c>
      <c r="J747" s="95">
        <f t="shared" si="104"/>
        <v>0</v>
      </c>
      <c r="K747" s="95">
        <f t="shared" si="104"/>
        <v>0</v>
      </c>
      <c r="L747" s="95">
        <f t="shared" si="104"/>
        <v>0</v>
      </c>
      <c r="M747" s="95" t="e">
        <f t="shared" si="104"/>
        <v>#REF!</v>
      </c>
      <c r="N747" s="95">
        <f t="shared" si="104"/>
        <v>0</v>
      </c>
      <c r="O747" s="92"/>
      <c r="P747" s="92"/>
      <c r="Q747" s="92"/>
      <c r="R747" s="92"/>
      <c r="S747" s="93" t="e">
        <f t="shared" si="100"/>
        <v>#REF!</v>
      </c>
      <c r="T747" s="94"/>
      <c r="U747" s="94"/>
      <c r="V747" s="94"/>
      <c r="W747" s="94"/>
      <c r="X747" s="96" t="e">
        <f t="shared" si="105"/>
        <v>#REF!</v>
      </c>
      <c r="Y747" s="102" t="e">
        <f t="shared" si="105"/>
        <v>#REF!</v>
      </c>
      <c r="AC747" s="108">
        <v>1280.73</v>
      </c>
    </row>
    <row r="748" spans="1:29" x14ac:dyDescent="0.2">
      <c r="A748" s="88" t="e">
        <f>#REF!</f>
        <v>#REF!</v>
      </c>
      <c r="B748" s="89">
        <v>24</v>
      </c>
      <c r="C748" s="90" t="e">
        <f>#REF!</f>
        <v>#REF!</v>
      </c>
      <c r="D748" s="95">
        <f t="shared" si="104"/>
        <v>0</v>
      </c>
      <c r="E748" s="95">
        <f t="shared" si="104"/>
        <v>0</v>
      </c>
      <c r="F748" s="95">
        <f t="shared" si="104"/>
        <v>0</v>
      </c>
      <c r="G748" s="95">
        <f t="shared" si="104"/>
        <v>0</v>
      </c>
      <c r="H748" s="95" t="e">
        <f t="shared" si="104"/>
        <v>#REF!</v>
      </c>
      <c r="I748" s="95">
        <f t="shared" si="104"/>
        <v>0</v>
      </c>
      <c r="J748" s="95">
        <f t="shared" si="104"/>
        <v>0</v>
      </c>
      <c r="K748" s="95">
        <f t="shared" si="104"/>
        <v>0</v>
      </c>
      <c r="L748" s="95">
        <f t="shared" si="104"/>
        <v>0</v>
      </c>
      <c r="M748" s="95" t="e">
        <f t="shared" si="104"/>
        <v>#REF!</v>
      </c>
      <c r="N748" s="95">
        <f t="shared" si="104"/>
        <v>0</v>
      </c>
      <c r="O748" s="92"/>
      <c r="P748" s="92"/>
      <c r="Q748" s="92"/>
      <c r="R748" s="92"/>
      <c r="S748" s="93" t="e">
        <f t="shared" si="100"/>
        <v>#REF!</v>
      </c>
      <c r="T748" s="94"/>
      <c r="U748" s="94"/>
      <c r="V748" s="94"/>
      <c r="W748" s="94"/>
      <c r="X748" s="96" t="e">
        <f t="shared" si="105"/>
        <v>#REF!</v>
      </c>
      <c r="Y748" s="102" t="e">
        <f t="shared" si="105"/>
        <v>#REF!</v>
      </c>
      <c r="AC748" s="108">
        <v>1234.96</v>
      </c>
    </row>
    <row r="749" spans="1:29" x14ac:dyDescent="0.2">
      <c r="A749" s="88"/>
      <c r="B749" s="89"/>
      <c r="C749" s="90"/>
      <c r="D749" s="95"/>
      <c r="E749" s="95"/>
      <c r="F749" s="95"/>
      <c r="G749" s="95"/>
      <c r="H749" s="95"/>
      <c r="I749" s="95"/>
      <c r="J749" s="95"/>
      <c r="K749" s="95"/>
      <c r="L749" s="95"/>
      <c r="M749" s="95"/>
      <c r="N749" s="95"/>
      <c r="O749" s="92"/>
      <c r="P749" s="92"/>
      <c r="Q749" s="92"/>
      <c r="R749" s="92"/>
      <c r="S749" s="93"/>
      <c r="T749" s="94"/>
      <c r="U749" s="94"/>
      <c r="V749" s="94"/>
      <c r="W749" s="94"/>
      <c r="X749" s="96"/>
    </row>
    <row r="750" spans="1:29" x14ac:dyDescent="0.2">
      <c r="A750" s="88"/>
      <c r="B750" s="89"/>
      <c r="C750" s="90"/>
      <c r="D750" s="95"/>
      <c r="E750" s="95"/>
      <c r="F750" s="95"/>
      <c r="G750" s="95"/>
      <c r="H750" s="95"/>
      <c r="I750" s="95"/>
      <c r="J750" s="95"/>
      <c r="K750" s="95"/>
      <c r="L750" s="95"/>
      <c r="M750" s="95"/>
      <c r="N750" s="95"/>
      <c r="O750" s="92"/>
      <c r="P750" s="92"/>
      <c r="Q750" s="92"/>
      <c r="R750" s="92"/>
      <c r="S750" s="93"/>
      <c r="T750" s="94"/>
      <c r="U750" s="94"/>
      <c r="V750" s="94"/>
      <c r="W750" s="94"/>
      <c r="X750" s="96"/>
    </row>
    <row r="751" spans="1:29" x14ac:dyDescent="0.2">
      <c r="A751" s="88"/>
      <c r="B751" s="89"/>
      <c r="C751" s="90"/>
      <c r="D751" s="95"/>
      <c r="E751" s="95"/>
      <c r="F751" s="95"/>
      <c r="G751" s="95"/>
      <c r="H751" s="95"/>
      <c r="I751" s="95"/>
      <c r="J751" s="95"/>
      <c r="K751" s="95"/>
      <c r="L751" s="95"/>
      <c r="M751" s="95"/>
      <c r="N751" s="95"/>
      <c r="O751" s="92"/>
      <c r="P751" s="92"/>
      <c r="Q751" s="92"/>
      <c r="R751" s="92"/>
      <c r="S751" s="93"/>
      <c r="T751" s="94"/>
      <c r="U751" s="94"/>
      <c r="V751" s="94"/>
      <c r="W751" s="94"/>
      <c r="X751" s="96"/>
    </row>
    <row r="752" spans="1:29" x14ac:dyDescent="0.2">
      <c r="A752" s="88"/>
      <c r="B752" s="89"/>
      <c r="C752" s="90"/>
      <c r="D752" s="95"/>
      <c r="E752" s="95"/>
      <c r="F752" s="95"/>
      <c r="G752" s="95"/>
      <c r="H752" s="95"/>
      <c r="I752" s="95"/>
      <c r="J752" s="95"/>
      <c r="K752" s="95"/>
      <c r="L752" s="95"/>
      <c r="M752" s="95"/>
      <c r="N752" s="95"/>
      <c r="O752" s="92"/>
      <c r="P752" s="92"/>
      <c r="Q752" s="92"/>
      <c r="R752" s="92"/>
      <c r="S752" s="93"/>
      <c r="T752" s="94"/>
      <c r="U752" s="94"/>
      <c r="V752" s="94"/>
      <c r="W752" s="94"/>
      <c r="X752" s="96"/>
    </row>
    <row r="753" spans="1:29" x14ac:dyDescent="0.2">
      <c r="A753" s="88"/>
      <c r="B753" s="89"/>
      <c r="C753" s="90"/>
      <c r="D753" s="95"/>
      <c r="E753" s="95"/>
      <c r="F753" s="95"/>
      <c r="G753" s="95"/>
      <c r="H753" s="95"/>
      <c r="I753" s="95"/>
      <c r="J753" s="95"/>
      <c r="K753" s="95"/>
      <c r="L753" s="95"/>
      <c r="M753" s="95"/>
      <c r="N753" s="95"/>
      <c r="O753" s="92"/>
      <c r="P753" s="92"/>
      <c r="Q753" s="92"/>
      <c r="R753" s="92"/>
      <c r="S753" s="93"/>
      <c r="T753" s="94"/>
      <c r="U753" s="94"/>
      <c r="V753" s="94"/>
      <c r="W753" s="94"/>
      <c r="X753" s="96"/>
      <c r="AC753" s="74">
        <f>SUM(AC5:AC748)</f>
        <v>1073248.4699999993</v>
      </c>
    </row>
    <row r="754" spans="1:29" x14ac:dyDescent="0.2">
      <c r="A754" s="88"/>
      <c r="B754" s="89"/>
      <c r="C754" s="90"/>
      <c r="D754" s="95"/>
      <c r="E754" s="95"/>
      <c r="F754" s="95"/>
      <c r="G754" s="95"/>
      <c r="H754" s="95"/>
      <c r="I754" s="95"/>
      <c r="J754" s="95"/>
      <c r="K754" s="95"/>
      <c r="L754" s="95"/>
      <c r="M754" s="95"/>
      <c r="N754" s="95"/>
      <c r="O754" s="92"/>
      <c r="P754" s="92"/>
      <c r="Q754" s="92"/>
      <c r="R754" s="92"/>
      <c r="S754" s="93"/>
      <c r="T754" s="94"/>
      <c r="U754" s="94"/>
      <c r="V754" s="94"/>
      <c r="W754" s="94"/>
      <c r="X754" s="96"/>
      <c r="AC754" s="102">
        <f>SUM('менее 670  3_4ЦК'!B411:Y441)</f>
        <v>1073248.4699999993</v>
      </c>
    </row>
    <row r="755" spans="1:29" x14ac:dyDescent="0.2">
      <c r="A755" s="88"/>
      <c r="B755" s="89"/>
      <c r="C755" s="90"/>
      <c r="D755" s="95"/>
      <c r="E755" s="95"/>
      <c r="F755" s="95"/>
      <c r="G755" s="95"/>
      <c r="H755" s="95"/>
      <c r="I755" s="95"/>
      <c r="J755" s="95"/>
      <c r="K755" s="95"/>
      <c r="L755" s="95"/>
      <c r="M755" s="95"/>
      <c r="N755" s="95"/>
      <c r="O755" s="92"/>
      <c r="P755" s="92"/>
      <c r="Q755" s="92"/>
      <c r="R755" s="92"/>
      <c r="S755" s="93"/>
      <c r="T755" s="94"/>
      <c r="U755" s="94"/>
      <c r="V755" s="94"/>
      <c r="W755" s="94"/>
      <c r="X755" s="96"/>
    </row>
    <row r="756" spans="1:29" x14ac:dyDescent="0.2">
      <c r="A756" s="88"/>
      <c r="B756" s="89"/>
      <c r="C756" s="90"/>
      <c r="D756" s="95"/>
      <c r="E756" s="95"/>
      <c r="F756" s="95"/>
      <c r="G756" s="95"/>
      <c r="H756" s="95"/>
      <c r="I756" s="95"/>
      <c r="J756" s="95"/>
      <c r="K756" s="95"/>
      <c r="L756" s="95"/>
      <c r="M756" s="95"/>
      <c r="N756" s="95"/>
      <c r="O756" s="92"/>
      <c r="P756" s="92"/>
      <c r="Q756" s="92"/>
      <c r="R756" s="92"/>
      <c r="S756" s="93"/>
      <c r="T756" s="94"/>
      <c r="U756" s="94"/>
      <c r="V756" s="94"/>
      <c r="W756" s="94"/>
      <c r="X756" s="96"/>
    </row>
  </sheetData>
  <mergeCells count="2">
    <mergeCell ref="C1:N1"/>
    <mergeCell ref="O1:U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1ЦК</vt:lpstr>
      <vt:lpstr>2 ЦК</vt:lpstr>
      <vt:lpstr>менее 670  3_4ЦК</vt:lpstr>
      <vt:lpstr>менее 670 5_6ЦК</vt:lpstr>
      <vt:lpstr>от 670 до 10МВт 4_6ЦК </vt:lpstr>
      <vt:lpstr>не менее 10МВт 4_6ЦК</vt:lpstr>
      <vt:lpstr>расчет ФСК_ПТУС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Калгина Марина Викторовна</dc:creator>
  <cp:lastModifiedBy>Лозовская Ксения Александровна</cp:lastModifiedBy>
  <cp:lastPrinted>2017-02-17T12:02:34Z</cp:lastPrinted>
  <dcterms:created xsi:type="dcterms:W3CDTF">2016-10-27T07:09:15Z</dcterms:created>
  <dcterms:modified xsi:type="dcterms:W3CDTF">2021-06-16T10:05:31Z</dcterms:modified>
</cp:coreProperties>
</file>