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Б17.00 Маркетинг и продажи\Общий Б17.00 n07_Обмен\Раскрытие информации (сайт)\Раскрытие информации\Тарифы, ставки и цены\Конечные регулируемые цены - 2023 год\"/>
    </mc:Choice>
  </mc:AlternateContent>
  <xr:revisionPtr revIDLastSave="0" documentId="8_{7B45194E-FA4E-49BB-80CC-76BFFDC10D9F}" xr6:coauthVersionLast="36" xr6:coauthVersionMax="36" xr10:uidLastSave="{00000000-0000-0000-0000-000000000000}"/>
  <bookViews>
    <workbookView xWindow="0" yWindow="0" windowWidth="20460" windowHeight="7620" xr2:uid="{00000000-000D-0000-FFFF-FFFF00000000}"/>
  </bookViews>
  <sheets>
    <sheet name="1 ЦК" sheetId="18" r:id="rId1"/>
    <sheet name="670-10 4ЦК" sheetId="19" r:id="rId2"/>
  </sheets>
  <externalReferences>
    <externalReference r:id="rId3"/>
    <externalReference r:id="rId4"/>
    <externalReference r:id="rId5"/>
    <externalReference r:id="rId6"/>
  </externalReferences>
  <definedNames>
    <definedName name="__DS_Punkt1_r__" localSheetId="0">'[1]сайт_ДЭК_Амурская обл'!#REF!</definedName>
    <definedName name="__DS_Punkt1_r__" localSheetId="1">'[2]сайт_ДЭК_Амурская обл'!#REF!</definedName>
    <definedName name="__DS_Punkt1_r__">'[3]сайт_ДЭК_Амурская обл'!#REF!</definedName>
    <definedName name="__DS_Recalc_Banner__" localSheetId="0">'[1]сайт_ДЭК_Амурская обл'!#REF!</definedName>
    <definedName name="__DS_Recalc_Banner__" localSheetId="1">'[2]сайт_ДЭК_Амурская обл'!#REF!</definedName>
    <definedName name="__DS_Recalc_Banner__">'[3]сайт_ДЭК_Амурская обл'!#REF!</definedName>
    <definedName name="__DS_Recalc1__" localSheetId="0">'[1]сайт_ДЭК_Амурская обл'!#REF!</definedName>
    <definedName name="__DS_Recalc1__" localSheetId="1">'[2]сайт_ДЭК_Амурская обл'!#REF!</definedName>
    <definedName name="__DS_Recalc1__">'[3]сайт_ДЭК_Амурская обл'!#REF!</definedName>
    <definedName name="ТАРСНУСЛУГИ">'[4]2010 с измен-ми'!$U$2</definedName>
  </definedNames>
  <calcPr calcId="191029"/>
</workbook>
</file>

<file path=xl/calcChain.xml><?xml version="1.0" encoding="utf-8"?>
<calcChain xmlns="http://schemas.openxmlformats.org/spreadsheetml/2006/main">
  <c r="M51" i="19" l="1"/>
</calcChain>
</file>

<file path=xl/sharedStrings.xml><?xml version="1.0" encoding="utf-8"?>
<sst xmlns="http://schemas.openxmlformats.org/spreadsheetml/2006/main" count="109" uniqueCount="95">
  <si>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</si>
  <si>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</si>
  <si>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</si>
  <si>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</si>
  <si>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</si>
  <si>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</si>
  <si>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НН</t>
  </si>
  <si>
    <t>Конечная регулируемая цена для потребителей, рассчитывающихся по договорам энергоснабжения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</si>
  <si>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</si>
  <si>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</si>
  <si>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</si>
  <si>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</si>
  <si>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</si>
  <si>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</si>
  <si>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</si>
  <si>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</si>
  <si>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</si>
  <si>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</si>
  <si>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</si>
  <si>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</si>
  <si>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</si>
  <si>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</si>
  <si>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</si>
  <si>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</si>
  <si>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</si>
  <si>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</si>
  <si>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</si>
  <si>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</si>
  <si>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</si>
  <si>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</si>
  <si>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</si>
  <si>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</si>
  <si>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</si>
  <si>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</si>
  <si>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</si>
  <si>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</si>
  <si>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</si>
  <si>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</si>
  <si>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</si>
  <si>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</si>
  <si>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</si>
  <si>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</si>
  <si>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</si>
  <si>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СН-I</t>
  </si>
  <si>
    <t>СН-II</t>
  </si>
  <si>
    <t xml:space="preserve">Удельная величина расходов на реализацию (сбыт) электрической энергии ООО "Транснефтьэнерго" </t>
  </si>
  <si>
    <t>Сбытовая надбавка ГП с максимальной мощностью энергопринимающих устройств менее 670 кВт</t>
  </si>
  <si>
    <t>Дата</t>
  </si>
  <si>
    <t>за</t>
  </si>
  <si>
    <t xml:space="preserve">IV. Четвертая ценовая категория. 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</si>
  <si>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</si>
  <si>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</si>
  <si>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</si>
  <si>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</si>
  <si>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</si>
  <si>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</si>
  <si>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</si>
  <si>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</si>
  <si>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</si>
  <si>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</si>
  <si>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</si>
  <si>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</si>
  <si>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</si>
  <si>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</si>
  <si>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</si>
  <si>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</si>
  <si>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</si>
  <si>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</si>
  <si>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</si>
  <si>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</si>
  <si>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</si>
  <si>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</si>
  <si>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</si>
  <si>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</si>
  <si>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</si>
  <si>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</si>
  <si>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</si>
  <si>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</si>
  <si>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</si>
  <si>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</si>
  <si>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</si>
  <si>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</si>
  <si>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</si>
  <si>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 и поставляемую  потребителям (покупателям) </t>
  </si>
  <si>
    <t>с максимальной мощностью энергопринимающих устройств от 670 кВт до 10 МВт</t>
  </si>
  <si>
    <t>Ставка для фактических почасовых объемов покупки электрической энергии, отпущенных на уровне напряжения СН-II</t>
  </si>
  <si>
    <t>Сбытовая надбавка ГП с максимальной мощностью энергопринимающих устройств от 670 кВт до 10 МВт</t>
  </si>
  <si>
    <t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и поставляемую  потребителям (покупателям)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</si>
  <si>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</si>
  <si>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</si>
  <si>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>Удельная величина расходов на реализацию (сбыт) электрической энергии ООО "Транснефтьэнерго"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</si>
  <si>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</si>
  <si>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за август 2023 года</t>
  </si>
  <si>
    <t>август 2023 года</t>
  </si>
  <si>
    <t>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</si>
</sst>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#,##0.00_ ;[Red]\-#,##0.00\ "/>
    <numFmt numFmtId="166" formatCode="#,##0.000"/>
    <numFmt numFmtId="167" formatCode="#,##0.000000000"/>
    <numFmt numFmtId="168" formatCode="#,##0.0000000000"/>
    <numFmt numFmtId="169" formatCode="#,##0.0000000000000"/>
    <numFmt numFmtId="170" formatCode="#,##0.000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5" applyNumberFormat="0" applyFill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Font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0" fontId="33" fillId="9" borderId="0" applyNumberFormat="0" applyFill="0" applyAlignment="0" applyProtection="0"/>
    <xf numFmtId="0" fontId="1" fillId="0" borderId="0"/>
    <xf numFmtId="0" fontId="2" fillId="0" borderId="0"/>
    <xf numFmtId="0" fontId="1" fillId="0" borderId="0"/>
  </cellStyleXfs>
  <cellXfs count="108">
    <xf numFmtId="0" fontId="0" fillId="0" borderId="0" xfId="0"/>
    <xf numFmtId="2" fontId="7" fillId="3" borderId="1" xfId="3" applyNumberFormat="1" applyFont="1" applyFill="1" applyBorder="1" applyAlignment="1">
      <alignment horizontal="centerContinuous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34" fillId="0" borderId="0" xfId="39" applyFont="1"/>
    <xf numFmtId="0" fontId="2" fillId="0" borderId="0" xfId="39"/>
    <xf numFmtId="0" fontId="25" fillId="2" borderId="0" xfId="3" applyFont="1" applyFill="1" applyAlignment="1">
      <alignment horizontal="right" wrapText="1"/>
    </xf>
    <xf numFmtId="0" fontId="25" fillId="2" borderId="9" xfId="3" applyFont="1" applyFill="1" applyBorder="1" applyAlignment="1">
      <alignment horizontal="center"/>
    </xf>
    <xf numFmtId="0" fontId="25" fillId="2" borderId="0" xfId="3" applyFont="1" applyFill="1" applyAlignment="1">
      <alignment wrapText="1"/>
    </xf>
    <xf numFmtId="0" fontId="25" fillId="2" borderId="0" xfId="3" applyFont="1" applyFill="1" applyAlignment="1">
      <alignment horizontal="center" vertical="top" wrapText="1"/>
    </xf>
    <xf numFmtId="0" fontId="25" fillId="2" borderId="0" xfId="3" applyFont="1" applyFill="1" applyAlignment="1">
      <alignment vertical="top" wrapText="1"/>
    </xf>
    <xf numFmtId="0" fontId="6" fillId="0" borderId="0" xfId="39" applyFont="1" applyAlignment="1">
      <alignment horizontal="center" vertical="top" wrapText="1"/>
    </xf>
    <xf numFmtId="0" fontId="25" fillId="2" borderId="0" xfId="40" applyFont="1" applyFill="1" applyAlignment="1">
      <alignment horizontal="left" vertical="top" indent="1"/>
    </xf>
    <xf numFmtId="0" fontId="19" fillId="0" borderId="1" xfId="39" applyFont="1" applyBorder="1" applyAlignment="1">
      <alignment vertical="center" wrapText="1"/>
    </xf>
    <xf numFmtId="4" fontId="19" fillId="0" borderId="1" xfId="39" applyNumberFormat="1" applyFont="1" applyBorder="1" applyAlignment="1">
      <alignment horizontal="center" vertical="center" wrapText="1"/>
    </xf>
    <xf numFmtId="0" fontId="19" fillId="0" borderId="0" xfId="39" applyFont="1" applyAlignment="1">
      <alignment horizontal="justify" vertical="center"/>
    </xf>
    <xf numFmtId="0" fontId="18" fillId="0" borderId="0" xfId="39" applyFont="1" applyAlignment="1">
      <alignment horizontal="justify" vertical="center"/>
    </xf>
    <xf numFmtId="167" fontId="2" fillId="0" borderId="0" xfId="39" applyNumberFormat="1"/>
    <xf numFmtId="168" fontId="2" fillId="0" borderId="0" xfId="39" applyNumberFormat="1"/>
    <xf numFmtId="169" fontId="2" fillId="0" borderId="0" xfId="39" applyNumberFormat="1"/>
    <xf numFmtId="4" fontId="2" fillId="0" borderId="0" xfId="39" applyNumberFormat="1"/>
    <xf numFmtId="166" fontId="19" fillId="0" borderId="0" xfId="39" applyNumberFormat="1" applyFont="1" applyAlignment="1">
      <alignment horizontal="right" vertical="center"/>
    </xf>
    <xf numFmtId="0" fontId="19" fillId="0" borderId="0" xfId="39" applyFont="1" applyAlignment="1">
      <alignment horizontal="left" vertical="center" indent="2"/>
    </xf>
    <xf numFmtId="0" fontId="19" fillId="0" borderId="0" xfId="39" applyFont="1"/>
    <xf numFmtId="0" fontId="2" fillId="0" borderId="0" xfId="39" applyAlignment="1">
      <alignment horizontal="center"/>
    </xf>
    <xf numFmtId="4" fontId="19" fillId="0" borderId="1" xfId="39" applyNumberFormat="1" applyFont="1" applyBorder="1" applyAlignment="1">
      <alignment horizontal="center" vertical="center"/>
    </xf>
    <xf numFmtId="4" fontId="2" fillId="0" borderId="0" xfId="39" applyNumberFormat="1" applyAlignment="1">
      <alignment horizontal="center"/>
    </xf>
    <xf numFmtId="0" fontId="2" fillId="0" borderId="0" xfId="39" applyAlignment="1">
      <alignment horizontal="left"/>
    </xf>
    <xf numFmtId="4" fontId="4" fillId="0" borderId="4" xfId="39" applyNumberFormat="1" applyFont="1" applyBorder="1" applyAlignment="1">
      <alignment horizontal="center" vertical="center"/>
    </xf>
    <xf numFmtId="4" fontId="36" fillId="0" borderId="1" xfId="16" applyNumberFormat="1" applyFont="1" applyBorder="1" applyAlignment="1">
      <alignment horizontal="center" vertical="center" wrapText="1"/>
    </xf>
    <xf numFmtId="0" fontId="36" fillId="0" borderId="0" xfId="39" applyFont="1"/>
    <xf numFmtId="0" fontId="2" fillId="0" borderId="0" xfId="35"/>
    <xf numFmtId="2" fontId="21" fillId="2" borderId="0" xfId="15" applyNumberFormat="1" applyFont="1" applyFill="1" applyAlignment="1">
      <alignment horizontal="center" vertical="center" wrapText="1"/>
    </xf>
    <xf numFmtId="0" fontId="22" fillId="2" borderId="0" xfId="15" applyFont="1" applyFill="1"/>
    <xf numFmtId="0" fontId="28" fillId="4" borderId="11" xfId="15" applyFont="1" applyFill="1" applyBorder="1" applyAlignment="1">
      <alignment horizontal="center" vertical="center" wrapText="1"/>
    </xf>
    <xf numFmtId="0" fontId="28" fillId="4" borderId="12" xfId="15" applyFont="1" applyFill="1" applyBorder="1" applyAlignment="1">
      <alignment horizontal="center" vertical="center" wrapText="1"/>
    </xf>
    <xf numFmtId="0" fontId="28" fillId="4" borderId="9" xfId="15" applyFont="1" applyFill="1" applyBorder="1" applyAlignment="1">
      <alignment horizontal="center" vertical="center" wrapText="1"/>
    </xf>
    <xf numFmtId="0" fontId="28" fillId="4" borderId="14" xfId="15" applyFont="1" applyFill="1" applyBorder="1" applyAlignment="1">
      <alignment horizontal="center" vertical="center" wrapText="1"/>
    </xf>
    <xf numFmtId="14" fontId="30" fillId="0" borderId="1" xfId="35" applyNumberFormat="1" applyFont="1" applyBorder="1" applyAlignment="1">
      <alignment horizontal="center"/>
    </xf>
    <xf numFmtId="4" fontId="2" fillId="0" borderId="12" xfId="35" applyNumberFormat="1" applyFont="1" applyBorder="1" applyAlignment="1">
      <alignment horizontal="center" vertical="center" wrapText="1"/>
    </xf>
    <xf numFmtId="0" fontId="26" fillId="0" borderId="0" xfId="35" applyFont="1" applyAlignment="1">
      <alignment horizontal="left" vertical="center" wrapText="1"/>
    </xf>
    <xf numFmtId="0" fontId="17" fillId="2" borderId="0" xfId="15" applyFont="1" applyFill="1" applyAlignment="1">
      <alignment horizontal="left" vertical="center"/>
    </xf>
    <xf numFmtId="0" fontId="25" fillId="2" borderId="0" xfId="15" applyFont="1" applyFill="1" applyAlignment="1">
      <alignment vertical="center"/>
    </xf>
    <xf numFmtId="0" fontId="26" fillId="0" borderId="0" xfId="35" applyFont="1" applyAlignment="1">
      <alignment vertical="center"/>
    </xf>
    <xf numFmtId="0" fontId="18" fillId="0" borderId="0" xfId="35" applyFont="1" applyAlignment="1">
      <alignment horizontal="justify" vertical="center"/>
    </xf>
    <xf numFmtId="0" fontId="19" fillId="0" borderId="0" xfId="35" applyFont="1"/>
    <xf numFmtId="4" fontId="20" fillId="0" borderId="1" xfId="35" applyNumberFormat="1" applyFont="1" applyBorder="1" applyAlignment="1">
      <alignment horizontal="center" vertical="center"/>
    </xf>
    <xf numFmtId="2" fontId="37" fillId="0" borderId="4" xfId="35" applyNumberFormat="1" applyFont="1" applyBorder="1" applyAlignment="1">
      <alignment horizontal="center" vertical="center"/>
    </xf>
    <xf numFmtId="4" fontId="2" fillId="0" borderId="0" xfId="35" applyNumberFormat="1"/>
    <xf numFmtId="170" fontId="2" fillId="0" borderId="0" xfId="39" applyNumberFormat="1"/>
    <xf numFmtId="4" fontId="19" fillId="0" borderId="0" xfId="39" applyNumberFormat="1" applyFont="1" applyAlignment="1">
      <alignment horizontal="right" vertical="center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35" fillId="4" borderId="1" xfId="39" applyFont="1" applyFill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2" fontId="37" fillId="0" borderId="4" xfId="35" applyNumberFormat="1" applyFont="1" applyFill="1" applyBorder="1" applyAlignment="1">
      <alignment horizontal="center" vertical="center"/>
    </xf>
    <xf numFmtId="2" fontId="7" fillId="3" borderId="2" xfId="3" applyNumberFormat="1" applyFont="1" applyFill="1" applyBorder="1" applyAlignment="1">
      <alignment horizontal="left" vertical="center" wrapText="1"/>
    </xf>
    <xf numFmtId="2" fontId="7" fillId="3" borderId="3" xfId="3" applyNumberFormat="1" applyFont="1" applyFill="1" applyBorder="1" applyAlignment="1">
      <alignment horizontal="left" vertical="center" wrapText="1"/>
    </xf>
    <xf numFmtId="0" fontId="25" fillId="2" borderId="0" xfId="38" applyFont="1" applyFill="1" applyAlignment="1">
      <alignment horizontal="center" vertical="center" wrapText="1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19" fillId="4" borderId="1" xfId="39" applyFont="1" applyFill="1" applyBorder="1" applyAlignment="1">
      <alignment vertical="center" wrapText="1"/>
    </xf>
    <xf numFmtId="0" fontId="35" fillId="4" borderId="1" xfId="39" applyFont="1" applyFill="1" applyBorder="1" applyAlignment="1">
      <alignment horizontal="center" vertical="center" wrapText="1"/>
    </xf>
    <xf numFmtId="0" fontId="18" fillId="0" borderId="2" xfId="39" applyFont="1" applyFill="1" applyBorder="1" applyAlignment="1">
      <alignment vertical="center" wrapText="1"/>
    </xf>
    <xf numFmtId="0" fontId="2" fillId="0" borderId="10" xfId="39" applyBorder="1" applyAlignment="1">
      <alignment vertical="center" wrapText="1"/>
    </xf>
    <xf numFmtId="0" fontId="2" fillId="0" borderId="3" xfId="39" applyBorder="1" applyAlignment="1">
      <alignment vertical="center" wrapText="1"/>
    </xf>
    <xf numFmtId="4" fontId="19" fillId="0" borderId="0" xfId="39" applyNumberFormat="1" applyFont="1" applyAlignment="1">
      <alignment horizontal="right" vertical="center"/>
    </xf>
    <xf numFmtId="2" fontId="7" fillId="3" borderId="1" xfId="3" applyNumberFormat="1" applyFont="1" applyFill="1" applyBorder="1" applyAlignment="1">
      <alignment horizontal="left" vertical="center" wrapText="1"/>
    </xf>
    <xf numFmtId="0" fontId="19" fillId="0" borderId="2" xfId="39" applyFont="1" applyBorder="1" applyAlignment="1">
      <alignment horizontal="left" vertical="center" wrapText="1"/>
    </xf>
    <xf numFmtId="0" fontId="19" fillId="0" borderId="3" xfId="39" applyFont="1" applyBorder="1" applyAlignment="1">
      <alignment horizontal="left" vertical="center" wrapText="1"/>
    </xf>
    <xf numFmtId="0" fontId="4" fillId="0" borderId="1" xfId="39" applyFont="1" applyBorder="1" applyAlignment="1">
      <alignment horizontal="left" vertical="center" wrapText="1"/>
    </xf>
    <xf numFmtId="0" fontId="26" fillId="0" borderId="0" xfId="35" applyFont="1" applyAlignment="1">
      <alignment horizontal="left" vertical="center"/>
    </xf>
    <xf numFmtId="0" fontId="21" fillId="2" borderId="0" xfId="15" applyFont="1" applyFill="1" applyAlignment="1">
      <alignment horizontal="center" wrapText="1"/>
    </xf>
    <xf numFmtId="0" fontId="21" fillId="2" borderId="0" xfId="15" applyFont="1" applyFill="1" applyAlignment="1">
      <alignment horizontal="center" vertical="center" wrapText="1"/>
    </xf>
    <xf numFmtId="2" fontId="21" fillId="2" borderId="9" xfId="15" applyNumberFormat="1" applyFont="1" applyFill="1" applyBorder="1" applyAlignment="1">
      <alignment horizontal="center" vertical="center" wrapText="1"/>
    </xf>
    <xf numFmtId="0" fontId="2" fillId="0" borderId="9" xfId="35" applyBorder="1" applyAlignment="1">
      <alignment horizontal="center" vertical="center" wrapText="1"/>
    </xf>
    <xf numFmtId="2" fontId="21" fillId="2" borderId="0" xfId="15" applyNumberFormat="1" applyFont="1" applyFill="1" applyBorder="1" applyAlignment="1">
      <alignment horizontal="center" vertical="center" wrapText="1"/>
    </xf>
    <xf numFmtId="0" fontId="2" fillId="0" borderId="0" xfId="35" applyBorder="1" applyAlignment="1">
      <alignment horizontal="center" vertical="center" wrapText="1"/>
    </xf>
    <xf numFmtId="0" fontId="23" fillId="2" borderId="0" xfId="15" applyFont="1" applyFill="1" applyBorder="1" applyAlignment="1">
      <alignment horizontal="center" vertical="top" wrapText="1"/>
    </xf>
    <xf numFmtId="0" fontId="24" fillId="2" borderId="0" xfId="15" applyFont="1" applyFill="1" applyBorder="1" applyAlignment="1">
      <alignment horizontal="center" vertical="top" wrapText="1"/>
    </xf>
    <xf numFmtId="0" fontId="2" fillId="0" borderId="0" xfId="35" applyAlignment="1">
      <alignment horizontal="center" vertical="top" wrapText="1"/>
    </xf>
    <xf numFmtId="0" fontId="2" fillId="0" borderId="0" xfId="35" applyFont="1" applyAlignment="1">
      <alignment horizontal="center" vertical="top" wrapText="1"/>
    </xf>
    <xf numFmtId="0" fontId="25" fillId="2" borderId="0" xfId="15" applyFont="1" applyFill="1" applyAlignment="1">
      <alignment horizontal="left" vertical="center" wrapText="1" indent="1"/>
    </xf>
    <xf numFmtId="0" fontId="8" fillId="0" borderId="0" xfId="35" applyFont="1" applyAlignment="1">
      <alignment horizontal="left" vertical="center" wrapText="1" indent="1"/>
    </xf>
    <xf numFmtId="0" fontId="27" fillId="4" borderId="13" xfId="35" applyFont="1" applyFill="1" applyBorder="1" applyAlignment="1">
      <alignment horizontal="center" vertical="center" wrapText="1"/>
    </xf>
    <xf numFmtId="0" fontId="27" fillId="4" borderId="11" xfId="35" applyFont="1" applyFill="1" applyBorder="1" applyAlignment="1">
      <alignment horizontal="center" vertical="center" wrapText="1"/>
    </xf>
    <xf numFmtId="0" fontId="28" fillId="4" borderId="2" xfId="15" applyFont="1" applyFill="1" applyBorder="1" applyAlignment="1">
      <alignment horizontal="center" vertical="center" wrapText="1"/>
    </xf>
    <xf numFmtId="0" fontId="29" fillId="4" borderId="10" xfId="35" applyFont="1" applyFill="1" applyBorder="1" applyAlignment="1">
      <alignment horizontal="center" vertical="center" wrapText="1"/>
    </xf>
    <xf numFmtId="0" fontId="29" fillId="4" borderId="3" xfId="35" applyFont="1" applyFill="1" applyBorder="1" applyAlignment="1">
      <alignment horizontal="center" vertical="center" wrapText="1"/>
    </xf>
    <xf numFmtId="0" fontId="31" fillId="0" borderId="1" xfId="35" applyFont="1" applyBorder="1" applyAlignment="1">
      <alignment horizontal="center" vertical="center"/>
    </xf>
    <xf numFmtId="4" fontId="31" fillId="0" borderId="1" xfId="35" applyNumberFormat="1" applyFont="1" applyBorder="1" applyAlignment="1">
      <alignment horizontal="center" vertical="center"/>
    </xf>
    <xf numFmtId="0" fontId="31" fillId="0" borderId="1" xfId="35" applyFont="1" applyBorder="1" applyAlignment="1">
      <alignment horizontal="left"/>
    </xf>
    <xf numFmtId="4" fontId="31" fillId="0" borderId="1" xfId="35" applyNumberFormat="1" applyFont="1" applyBorder="1" applyAlignment="1">
      <alignment horizontal="center"/>
    </xf>
    <xf numFmtId="0" fontId="2" fillId="0" borderId="1" xfId="35" applyBorder="1" applyAlignment="1">
      <alignment horizontal="left" indent="2"/>
    </xf>
    <xf numFmtId="4" fontId="2" fillId="0" borderId="1" xfId="35" applyNumberFormat="1" applyFont="1" applyBorder="1" applyAlignment="1">
      <alignment horizontal="center"/>
    </xf>
    <xf numFmtId="0" fontId="25" fillId="2" borderId="0" xfId="2" applyFont="1" applyFill="1" applyAlignment="1">
      <alignment horizontal="left" vertical="center" wrapText="1"/>
    </xf>
    <xf numFmtId="0" fontId="19" fillId="0" borderId="1" xfId="35" applyFont="1" applyBorder="1" applyAlignment="1">
      <alignment horizontal="center" vertical="center" wrapText="1"/>
    </xf>
    <xf numFmtId="0" fontId="19" fillId="0" borderId="2" xfId="35" applyFont="1" applyBorder="1" applyAlignment="1">
      <alignment horizontal="center" vertical="center" wrapText="1"/>
    </xf>
    <xf numFmtId="0" fontId="2" fillId="0" borderId="10" xfId="35" applyBorder="1" applyAlignment="1">
      <alignment horizontal="center" vertical="center" wrapText="1"/>
    </xf>
    <xf numFmtId="0" fontId="2" fillId="0" borderId="3" xfId="35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0" fontId="19" fillId="0" borderId="10" xfId="35" applyFont="1" applyBorder="1" applyAlignment="1">
      <alignment horizontal="center" vertical="center" wrapText="1"/>
    </xf>
    <xf numFmtId="0" fontId="19" fillId="0" borderId="3" xfId="35" applyFont="1" applyBorder="1" applyAlignment="1">
      <alignment horizontal="center" vertical="center" wrapText="1"/>
    </xf>
    <xf numFmtId="4" fontId="32" fillId="0" borderId="2" xfId="35" applyNumberFormat="1" applyFont="1" applyBorder="1" applyAlignment="1">
      <alignment horizontal="center" vertical="center" wrapText="1"/>
    </xf>
    <xf numFmtId="0" fontId="19" fillId="0" borderId="2" xfId="35" applyFont="1" applyBorder="1" applyAlignment="1">
      <alignment horizontal="left" vertical="center" wrapText="1"/>
    </xf>
    <xf numFmtId="0" fontId="19" fillId="0" borderId="3" xfId="35" applyFont="1" applyBorder="1" applyAlignment="1">
      <alignment horizontal="left" vertical="center" wrapText="1"/>
    </xf>
    <xf numFmtId="0" fontId="4" fillId="0" borderId="1" xfId="35" applyFont="1" applyBorder="1" applyAlignment="1">
      <alignment horizontal="left" vertical="center" wrapText="1"/>
    </xf>
    <xf numFmtId="0" fontId="20" fillId="0" borderId="1" xfId="35" applyFont="1" applyBorder="1" applyAlignment="1">
      <alignment horizontal="left" vertical="center" wrapText="1"/>
    </xf>
  </cellXfs>
  <cellStyles count="41">
    <cellStyle name="Normal_Sheet1" xfId="6" xr:uid="{00000000-0005-0000-0000-000000000000}"/>
    <cellStyle name="Нейтральный 2" xfId="37" xr:uid="{00000000-0005-0000-0000-000001000000}"/>
    <cellStyle name="Обычный" xfId="0" builtinId="0"/>
    <cellStyle name="Обычный 10" xfId="39" xr:uid="{00000000-0005-0000-0000-000003000000}"/>
    <cellStyle name="Обычный 2" xfId="7" xr:uid="{00000000-0005-0000-0000-000004000000}"/>
    <cellStyle name="Обычный 2 2" xfId="8" xr:uid="{00000000-0005-0000-0000-000005000000}"/>
    <cellStyle name="Обычный 2 2 2" xfId="9" xr:uid="{00000000-0005-0000-0000-000006000000}"/>
    <cellStyle name="Обычный 2 3" xfId="10" xr:uid="{00000000-0005-0000-0000-000007000000}"/>
    <cellStyle name="Обычный 2 4" xfId="11" xr:uid="{00000000-0005-0000-0000-000008000000}"/>
    <cellStyle name="Обычный 2 5" xfId="35" xr:uid="{00000000-0005-0000-0000-000009000000}"/>
    <cellStyle name="Обычный 3" xfId="3" xr:uid="{00000000-0005-0000-0000-00000A000000}"/>
    <cellStyle name="Обычный 3 2" xfId="4" xr:uid="{00000000-0005-0000-0000-00000B000000}"/>
    <cellStyle name="Обычный 3 2 2" xfId="12" xr:uid="{00000000-0005-0000-0000-00000C000000}"/>
    <cellStyle name="Обычный 3 2 29" xfId="40" xr:uid="{00000000-0005-0000-0000-00000D000000}"/>
    <cellStyle name="Обычный 3 2 3" xfId="13" xr:uid="{00000000-0005-0000-0000-00000E000000}"/>
    <cellStyle name="Обычный 4" xfId="2" xr:uid="{00000000-0005-0000-0000-00000F000000}"/>
    <cellStyle name="Обычный 4 2" xfId="14" xr:uid="{00000000-0005-0000-0000-000010000000}"/>
    <cellStyle name="Обычный 4 3" xfId="15" xr:uid="{00000000-0005-0000-0000-000011000000}"/>
    <cellStyle name="Обычный 4 5" xfId="38" xr:uid="{00000000-0005-0000-0000-000012000000}"/>
    <cellStyle name="Обычный 5" xfId="5" xr:uid="{00000000-0005-0000-0000-000013000000}"/>
    <cellStyle name="Обычный 5 2" xfId="16" xr:uid="{00000000-0005-0000-0000-000014000000}"/>
    <cellStyle name="Обычный 6" xfId="17" xr:uid="{00000000-0005-0000-0000-000015000000}"/>
    <cellStyle name="Обычный 7" xfId="1" xr:uid="{00000000-0005-0000-0000-000016000000}"/>
    <cellStyle name="Обычный 8" xfId="36" xr:uid="{00000000-0005-0000-0000-000017000000}"/>
    <cellStyle name="Процентный 2" xfId="18" xr:uid="{00000000-0005-0000-0000-000018000000}"/>
    <cellStyle name="Процентный 2 2" xfId="19" xr:uid="{00000000-0005-0000-0000-000019000000}"/>
    <cellStyle name="Финансовый 2" xfId="20" xr:uid="{00000000-0005-0000-0000-00001A000000}"/>
    <cellStyle name="Финансовый 2 2" xfId="21" xr:uid="{00000000-0005-0000-0000-00001B000000}"/>
    <cellStyle name="Финансовый 2 3" xfId="22" xr:uid="{00000000-0005-0000-0000-00001C000000}"/>
    <cellStyle name="Финансовый 3" xfId="23" xr:uid="{00000000-0005-0000-0000-00001D000000}"/>
    <cellStyle name="㼿" xfId="24" xr:uid="{00000000-0005-0000-0000-00001E000000}"/>
    <cellStyle name="㼿?" xfId="25" xr:uid="{00000000-0005-0000-0000-00001F000000}"/>
    <cellStyle name="㼿㼿" xfId="26" xr:uid="{00000000-0005-0000-0000-000020000000}"/>
    <cellStyle name="㼿㼿?" xfId="27" xr:uid="{00000000-0005-0000-0000-000021000000}"/>
    <cellStyle name="㼿㼿㼿" xfId="28" xr:uid="{00000000-0005-0000-0000-000022000000}"/>
    <cellStyle name="㼿㼿㼿 2" xfId="29" xr:uid="{00000000-0005-0000-0000-000023000000}"/>
    <cellStyle name="㼿㼿㼿?" xfId="30" xr:uid="{00000000-0005-0000-0000-000024000000}"/>
    <cellStyle name="㼿㼿㼿? 2" xfId="31" xr:uid="{00000000-0005-0000-0000-000025000000}"/>
    <cellStyle name="㼿㼿㼿㼿" xfId="32" xr:uid="{00000000-0005-0000-0000-000026000000}"/>
    <cellStyle name="㼿㼿㼿㼿?" xfId="33" xr:uid="{00000000-0005-0000-0000-000027000000}"/>
    <cellStyle name="㼿㼿㼿㼿㼿" xfId="34" xr:uid="{00000000-0005-0000-0000-000028000000}"/>
  </cellStyles>
  <dxfs count="2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5186BAE-D3F5-40EA-8997-D466F0965C86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26CB36-AE99-4DF7-8606-4AD6715A6913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E0B4938-4B2F-4AE8-9EA3-98B1EA367241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14472DF-B9C6-403D-B045-9A1BE9DDDF08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60</xdr:row>
      <xdr:rowOff>133350</xdr:rowOff>
    </xdr:from>
    <xdr:to>
      <xdr:col>1</xdr:col>
      <xdr:colOff>342900</xdr:colOff>
      <xdr:row>60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F9C7807-EBCF-41EA-9725-BF353F1E106D}"/>
            </a:ext>
          </a:extLst>
        </xdr:cNvPr>
        <xdr:cNvSpPr/>
      </xdr:nvSpPr>
      <xdr:spPr>
        <a:xfrm>
          <a:off x="1209675" y="120110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60</xdr:row>
      <xdr:rowOff>133350</xdr:rowOff>
    </xdr:from>
    <xdr:to>
      <xdr:col>3</xdr:col>
      <xdr:colOff>342900</xdr:colOff>
      <xdr:row>60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988579A-7D40-4D61-AB78-C1F78312D242}"/>
            </a:ext>
          </a:extLst>
        </xdr:cNvPr>
        <xdr:cNvSpPr/>
      </xdr:nvSpPr>
      <xdr:spPr>
        <a:xfrm>
          <a:off x="3228975" y="12011025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E-PICIFS---02.TNE.TN.CORP\Users_RedirectedFolders_Moscow$\&#1040;00.00%20&#1055;&#1086;&#1082;&#1091;&#1087;&#1082;&#1072;%20&#1101;&#1083;&#1077;&#1082;&#1090;&#1088;&#1086;&#1101;&#1085;&#1077;&#1088;&#1075;&#1080;&#1080;\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\&#1040;01.03\&#1056;&#1040;&#1057;&#1063;&#1045;&#1058;&#1067;_&#1053;&#1062;&#1047;\&#1055;&#1091;&#1073;&#1083;&#1080;&#1082;&#1072;&#1094;&#1080;&#1103;%20&#1053;&#1062;&#1047;\2023\08\&#1088;&#1086;&#1079;&#1085;&#1080;&#1094;&#1072;\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E-PICIFS---02.TNE.TN.CORP\Users_RedirectedFolders_Moscow$\&#1040;00.00%20&#1055;&#1086;&#1082;&#1091;&#1087;&#1082;&#1072;%20&#1101;&#1083;&#1077;&#1082;&#1090;&#1088;&#1086;&#1101;&#1085;&#1077;&#1088;&#1075;&#1080;&#1080;\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\&#1040;01.03\&#1056;&#1040;&#1057;&#1063;&#1045;&#1058;&#1067;_&#1053;&#1062;&#1047;\&#1055;&#1091;&#1073;&#1083;&#1080;&#1082;&#1072;&#1094;&#1080;&#1103;%20&#1053;&#1062;&#1047;\2023\01\&#1088;&#1086;&#1079;&#1085;&#1080;&#1094;&#1072;\1&#1062;&#1050;_&#1088;&#1086;&#1079;&#1085;&#1080;&#1094;&#1072;_&#1088;&#1072;&#1073;&#1086;&#1095;&#1080;&#1081;%20&#1092;&#1072;&#1081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E-PICIFS---02.TNE.TN.CORP\Users_RedirectedFolders_Moscow$\&#1040;00.00%20&#1055;&#1086;&#1082;&#1091;&#1087;&#1082;&#1072;%20&#1101;&#1083;&#1077;&#1082;&#1090;&#1088;&#1086;&#1101;&#1085;&#1077;&#1088;&#1075;&#1080;&#1080;\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\&#1040;01.03\&#1056;&#1040;&#1057;&#1063;&#1045;&#1058;&#1067;_&#1053;&#1062;&#1047;\&#1055;&#1091;&#1073;&#1083;&#1080;&#1082;&#1072;&#1094;&#1080;&#1103;%20&#1053;&#1062;&#1047;\2022\12\&#1088;&#1086;&#1079;&#1085;&#1080;&#1094;&#1072;\1&#1062;&#1050;_&#1088;&#1086;&#1079;&#1085;&#1080;&#1094;&#1072;_&#1088;&#1072;&#1073;&#1086;&#1095;&#1080;&#1081;%20&#1092;&#1072;&#1081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>
        <row r="10">
          <cell r="D10">
            <v>4.1607303800000004</v>
          </cell>
        </row>
      </sheetData>
      <sheetData sheetId="1" refreshError="1"/>
      <sheetData sheetId="2">
        <row r="26">
          <cell r="CI26">
            <v>3307.75</v>
          </cell>
        </row>
      </sheetData>
      <sheetData sheetId="3">
        <row r="7">
          <cell r="E7">
            <v>2060.7399999999998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CFF0-7E24-4B2F-8F56-E01ED16BFFB3}">
  <sheetPr>
    <tabColor theme="2"/>
  </sheetPr>
  <dimension ref="A1:H56"/>
  <sheetViews>
    <sheetView tabSelected="1" topLeftCell="A16" zoomScale="85" zoomScaleNormal="85" workbookViewId="0">
      <selection activeCell="J31" sqref="J31"/>
    </sheetView>
  </sheetViews>
  <sheetFormatPr defaultRowHeight="11.25" x14ac:dyDescent="0.2"/>
  <cols>
    <col min="1" max="1" width="91" style="5" customWidth="1"/>
    <col min="2" max="2" width="21.42578125" style="5" customWidth="1"/>
    <col min="3" max="3" width="19.42578125" style="5" customWidth="1"/>
    <col min="4" max="4" width="20.28515625" style="5" customWidth="1"/>
    <col min="5" max="5" width="20.5703125" style="5" customWidth="1"/>
    <col min="6" max="6" width="20.85546875" style="5" customWidth="1"/>
    <col min="7" max="7" width="20.5703125" style="5" customWidth="1"/>
    <col min="8" max="8" width="10.5703125" style="5" bestFit="1" customWidth="1"/>
    <col min="9" max="16384" width="9.140625" style="5"/>
  </cols>
  <sheetData>
    <row r="1" spans="1:7" ht="44.25" customHeight="1" x14ac:dyDescent="0.2">
      <c r="A1" s="58" t="s">
        <v>87</v>
      </c>
      <c r="B1" s="58"/>
      <c r="C1" s="58"/>
      <c r="D1" s="58"/>
      <c r="E1" s="58"/>
      <c r="F1" s="58"/>
      <c r="G1" s="4"/>
    </row>
    <row r="2" spans="1:7" ht="15" x14ac:dyDescent="0.25">
      <c r="A2" s="6"/>
      <c r="B2" s="7" t="s">
        <v>92</v>
      </c>
      <c r="C2" s="8"/>
      <c r="D2" s="8"/>
      <c r="E2" s="8"/>
      <c r="F2" s="8"/>
      <c r="G2" s="8"/>
    </row>
    <row r="3" spans="1:7" ht="15" x14ac:dyDescent="0.2">
      <c r="A3" s="9"/>
      <c r="B3" s="9"/>
      <c r="C3" s="9"/>
      <c r="D3" s="9"/>
      <c r="E3" s="9"/>
      <c r="F3" s="9"/>
      <c r="G3" s="10"/>
    </row>
    <row r="4" spans="1:7" ht="15" x14ac:dyDescent="0.2">
      <c r="A4" s="59" t="s">
        <v>0</v>
      </c>
      <c r="B4" s="59"/>
      <c r="C4" s="59"/>
      <c r="D4" s="59"/>
      <c r="E4" s="59"/>
      <c r="F4" s="59"/>
      <c r="G4" s="10"/>
    </row>
    <row r="5" spans="1:7" ht="15" x14ac:dyDescent="0.2">
      <c r="A5" s="60" t="s">
        <v>1</v>
      </c>
      <c r="B5" s="60"/>
      <c r="C5" s="60"/>
      <c r="D5" s="60"/>
      <c r="E5" s="60"/>
      <c r="F5" s="60"/>
      <c r="G5" s="10"/>
    </row>
    <row r="6" spans="1:7" ht="15" x14ac:dyDescent="0.2">
      <c r="A6" s="60" t="s">
        <v>2</v>
      </c>
      <c r="B6" s="60"/>
      <c r="C6" s="60"/>
      <c r="D6" s="60"/>
      <c r="E6" s="60"/>
      <c r="F6" s="60"/>
      <c r="G6" s="10"/>
    </row>
    <row r="7" spans="1:7" ht="15" x14ac:dyDescent="0.2">
      <c r="A7" s="52"/>
      <c r="B7" s="11"/>
      <c r="C7" s="11"/>
      <c r="D7" s="11"/>
      <c r="E7" s="11"/>
      <c r="F7" s="11"/>
      <c r="G7" s="10"/>
    </row>
    <row r="8" spans="1:7" ht="15" x14ac:dyDescent="0.2">
      <c r="A8" s="12" t="s">
        <v>3</v>
      </c>
      <c r="B8" s="51"/>
      <c r="C8" s="51"/>
      <c r="D8" s="51"/>
      <c r="E8" s="51"/>
      <c r="F8" s="51"/>
      <c r="G8" s="10"/>
    </row>
    <row r="9" spans="1:7" ht="12" x14ac:dyDescent="0.2">
      <c r="A9" s="61"/>
      <c r="B9" s="62" t="s">
        <v>4</v>
      </c>
      <c r="C9" s="62"/>
      <c r="D9" s="62"/>
      <c r="E9" s="62"/>
    </row>
    <row r="10" spans="1:7" ht="12" x14ac:dyDescent="0.2">
      <c r="A10" s="61"/>
      <c r="B10" s="53" t="s">
        <v>5</v>
      </c>
      <c r="C10" s="53" t="s">
        <v>43</v>
      </c>
      <c r="D10" s="53" t="s">
        <v>44</v>
      </c>
      <c r="E10" s="53" t="s">
        <v>6</v>
      </c>
    </row>
    <row r="11" spans="1:7" ht="20.25" customHeight="1" x14ac:dyDescent="0.2">
      <c r="A11" s="63" t="s">
        <v>7</v>
      </c>
      <c r="B11" s="64"/>
      <c r="C11" s="64"/>
      <c r="D11" s="64"/>
      <c r="E11" s="65"/>
    </row>
    <row r="12" spans="1:7" ht="25.5" x14ac:dyDescent="0.2">
      <c r="A12" s="13" t="s">
        <v>88</v>
      </c>
      <c r="B12" s="14">
        <v>6221.57073038</v>
      </c>
      <c r="C12" s="14"/>
      <c r="D12" s="14">
        <v>7086.8907303799997</v>
      </c>
      <c r="E12" s="14">
        <v>9626.020730379998</v>
      </c>
    </row>
    <row r="13" spans="1:7" ht="25.5" customHeight="1" x14ac:dyDescent="0.2">
      <c r="A13" s="63" t="s">
        <v>89</v>
      </c>
      <c r="B13" s="64"/>
      <c r="C13" s="64"/>
      <c r="D13" s="64"/>
      <c r="E13" s="65"/>
    </row>
    <row r="14" spans="1:7" ht="25.5" x14ac:dyDescent="0.2">
      <c r="A14" s="13" t="s">
        <v>88</v>
      </c>
      <c r="B14" s="14">
        <v>4160.8307303800002</v>
      </c>
      <c r="C14" s="14"/>
      <c r="D14" s="14">
        <v>4160.8307303800002</v>
      </c>
      <c r="E14" s="14">
        <v>4160.8307303800002</v>
      </c>
    </row>
    <row r="15" spans="1:7" ht="12.75" x14ac:dyDescent="0.2">
      <c r="A15" s="15"/>
    </row>
    <row r="16" spans="1:7" ht="38.25" x14ac:dyDescent="0.2">
      <c r="A16" s="16" t="s">
        <v>8</v>
      </c>
      <c r="B16" s="50">
        <v>3307.75</v>
      </c>
      <c r="D16" s="17"/>
      <c r="E16" s="17"/>
    </row>
    <row r="17" spans="1:8" ht="25.5" x14ac:dyDescent="0.2">
      <c r="A17" s="15" t="s">
        <v>9</v>
      </c>
      <c r="B17" s="50"/>
    </row>
    <row r="18" spans="1:8" ht="25.5" x14ac:dyDescent="0.2">
      <c r="A18" s="15" t="s">
        <v>10</v>
      </c>
      <c r="B18" s="50">
        <v>1490.5988782899999</v>
      </c>
      <c r="D18" s="17"/>
      <c r="E18" s="18"/>
      <c r="F18" s="19"/>
      <c r="G18" s="49"/>
      <c r="H18" s="49"/>
    </row>
    <row r="19" spans="1:8" ht="12.75" x14ac:dyDescent="0.2">
      <c r="A19" s="15" t="s">
        <v>11</v>
      </c>
      <c r="B19" s="50">
        <v>1138940.7404273101</v>
      </c>
      <c r="D19" s="17"/>
      <c r="E19" s="18"/>
      <c r="F19" s="19"/>
    </row>
    <row r="20" spans="1:8" ht="25.5" x14ac:dyDescent="0.2">
      <c r="A20" s="15" t="s">
        <v>12</v>
      </c>
      <c r="B20" s="21">
        <v>1.59547747572126E-3</v>
      </c>
      <c r="D20" s="17"/>
      <c r="E20" s="18"/>
      <c r="F20" s="19"/>
    </row>
    <row r="21" spans="1:8" ht="25.5" x14ac:dyDescent="0.2">
      <c r="A21" s="15" t="s">
        <v>13</v>
      </c>
      <c r="B21" s="50">
        <v>478.24200000000002</v>
      </c>
    </row>
    <row r="22" spans="1:8" ht="12.75" x14ac:dyDescent="0.2">
      <c r="A22" s="15" t="s">
        <v>14</v>
      </c>
      <c r="B22" s="66">
        <v>132.77928463692601</v>
      </c>
    </row>
    <row r="23" spans="1:8" ht="25.5" x14ac:dyDescent="0.2">
      <c r="A23" s="15" t="s">
        <v>15</v>
      </c>
      <c r="B23" s="66"/>
      <c r="G23" s="20"/>
      <c r="H23" s="20"/>
    </row>
    <row r="24" spans="1:8" ht="12.75" x14ac:dyDescent="0.2">
      <c r="A24" s="22" t="s">
        <v>16</v>
      </c>
      <c r="B24" s="50">
        <v>1.8412846369263201</v>
      </c>
    </row>
    <row r="25" spans="1:8" ht="12.75" x14ac:dyDescent="0.2">
      <c r="A25" s="22" t="s">
        <v>17</v>
      </c>
      <c r="B25" s="50">
        <v>4.3579999999999997</v>
      </c>
    </row>
    <row r="26" spans="1:8" ht="12.75" x14ac:dyDescent="0.2">
      <c r="A26" s="22" t="s">
        <v>18</v>
      </c>
      <c r="B26" s="50">
        <v>122.39100000000001</v>
      </c>
    </row>
    <row r="27" spans="1:8" ht="12.75" x14ac:dyDescent="0.2">
      <c r="A27" s="22" t="s">
        <v>19</v>
      </c>
      <c r="B27" s="50">
        <v>0</v>
      </c>
    </row>
    <row r="28" spans="1:8" ht="12.75" x14ac:dyDescent="0.2">
      <c r="A28" s="22" t="s">
        <v>20</v>
      </c>
      <c r="B28" s="50">
        <v>4.1890000000000001</v>
      </c>
    </row>
    <row r="29" spans="1:8" ht="12.75" x14ac:dyDescent="0.2">
      <c r="A29" s="15" t="s">
        <v>21</v>
      </c>
      <c r="B29" s="66">
        <v>149.54920000000001</v>
      </c>
    </row>
    <row r="30" spans="1:8" ht="12.75" x14ac:dyDescent="0.2">
      <c r="A30" s="15" t="s">
        <v>22</v>
      </c>
      <c r="B30" s="66"/>
    </row>
    <row r="31" spans="1:8" ht="25.5" x14ac:dyDescent="0.2">
      <c r="A31" s="15" t="s">
        <v>23</v>
      </c>
      <c r="B31" s="50">
        <v>304996.96299999999</v>
      </c>
    </row>
    <row r="32" spans="1:8" ht="25.5" x14ac:dyDescent="0.2">
      <c r="A32" s="15" t="s">
        <v>24</v>
      </c>
      <c r="B32" s="50">
        <v>88893.558000000005</v>
      </c>
    </row>
    <row r="33" spans="1:7" ht="12.75" x14ac:dyDescent="0.2">
      <c r="A33" s="22" t="s">
        <v>25</v>
      </c>
      <c r="B33" s="50">
        <v>1885.155</v>
      </c>
    </row>
    <row r="34" spans="1:7" ht="12.75" x14ac:dyDescent="0.2">
      <c r="A34" s="22" t="s">
        <v>26</v>
      </c>
      <c r="B34" s="50">
        <v>2575.2800000000002</v>
      </c>
    </row>
    <row r="35" spans="1:7" ht="12.75" x14ac:dyDescent="0.2">
      <c r="A35" s="22" t="s">
        <v>27</v>
      </c>
      <c r="B35" s="50">
        <v>81756.322</v>
      </c>
    </row>
    <row r="36" spans="1:7" ht="12.75" x14ac:dyDescent="0.2">
      <c r="A36" s="22" t="s">
        <v>28</v>
      </c>
      <c r="B36" s="50">
        <v>0</v>
      </c>
    </row>
    <row r="37" spans="1:7" ht="12.75" x14ac:dyDescent="0.2">
      <c r="A37" s="22" t="s">
        <v>29</v>
      </c>
      <c r="B37" s="50">
        <v>2676.8009999999999</v>
      </c>
    </row>
    <row r="38" spans="1:7" ht="25.5" x14ac:dyDescent="0.2">
      <c r="A38" s="15" t="s">
        <v>30</v>
      </c>
      <c r="B38" s="50">
        <v>93468.2</v>
      </c>
    </row>
    <row r="39" spans="1:7" ht="12.75" x14ac:dyDescent="0.2">
      <c r="A39" s="15" t="s">
        <v>31</v>
      </c>
      <c r="B39" s="66">
        <v>0</v>
      </c>
    </row>
    <row r="40" spans="1:7" ht="12.75" x14ac:dyDescent="0.2">
      <c r="A40" s="15" t="s">
        <v>32</v>
      </c>
      <c r="B40" s="66"/>
    </row>
    <row r="41" spans="1:7" ht="12.75" x14ac:dyDescent="0.2">
      <c r="A41" s="15" t="s">
        <v>33</v>
      </c>
      <c r="B41" s="66"/>
    </row>
    <row r="42" spans="1:7" ht="51" x14ac:dyDescent="0.2">
      <c r="A42" s="15" t="s">
        <v>34</v>
      </c>
      <c r="B42" s="50">
        <v>1.3707</v>
      </c>
    </row>
    <row r="43" spans="1:7" ht="51" x14ac:dyDescent="0.2">
      <c r="A43" s="15" t="s">
        <v>35</v>
      </c>
      <c r="B43" s="50">
        <v>1016.942</v>
      </c>
    </row>
    <row r="46" spans="1:7" ht="12.75" x14ac:dyDescent="0.2">
      <c r="A46" s="16" t="s">
        <v>36</v>
      </c>
      <c r="B46" s="23"/>
      <c r="C46" s="23"/>
      <c r="D46" s="23"/>
      <c r="E46" s="23"/>
      <c r="F46" s="23"/>
      <c r="G46" s="23"/>
    </row>
    <row r="47" spans="1:7" ht="15.75" customHeight="1" x14ac:dyDescent="0.2">
      <c r="A47" s="56" t="s">
        <v>37</v>
      </c>
      <c r="B47" s="57"/>
      <c r="C47" s="1" t="s">
        <v>38</v>
      </c>
      <c r="D47" s="2" t="s">
        <v>5</v>
      </c>
      <c r="E47" s="2" t="s">
        <v>43</v>
      </c>
      <c r="F47" s="2" t="s">
        <v>44</v>
      </c>
      <c r="G47" s="2" t="s">
        <v>6</v>
      </c>
    </row>
    <row r="48" spans="1:7" ht="12.75" x14ac:dyDescent="0.2">
      <c r="A48" s="67" t="s">
        <v>39</v>
      </c>
      <c r="B48" s="67"/>
      <c r="C48" s="67"/>
      <c r="D48" s="67"/>
      <c r="E48" s="67"/>
      <c r="F48" s="67"/>
      <c r="G48" s="67"/>
    </row>
    <row r="49" spans="1:7" ht="12.75" x14ac:dyDescent="0.2">
      <c r="A49" s="67" t="s">
        <v>40</v>
      </c>
      <c r="B49" s="67"/>
      <c r="C49" s="2" t="s">
        <v>41</v>
      </c>
      <c r="D49" s="3">
        <v>2060.7399999999998</v>
      </c>
      <c r="E49" s="3"/>
      <c r="F49" s="3">
        <v>2926.06</v>
      </c>
      <c r="G49" s="3">
        <v>5465.19</v>
      </c>
    </row>
    <row r="50" spans="1:7" x14ac:dyDescent="0.2">
      <c r="D50" s="24"/>
      <c r="E50" s="24"/>
      <c r="F50" s="24"/>
      <c r="G50" s="24"/>
    </row>
    <row r="51" spans="1:7" ht="37.5" customHeight="1" x14ac:dyDescent="0.2">
      <c r="A51" s="68" t="s">
        <v>42</v>
      </c>
      <c r="B51" s="69"/>
      <c r="C51" s="2" t="s">
        <v>41</v>
      </c>
      <c r="D51" s="25">
        <v>4.1607303800000004</v>
      </c>
      <c r="E51" s="24"/>
      <c r="F51" s="24"/>
      <c r="G51" s="24"/>
    </row>
    <row r="52" spans="1:7" x14ac:dyDescent="0.2">
      <c r="D52" s="26"/>
      <c r="E52" s="24"/>
      <c r="F52" s="24"/>
      <c r="G52" s="24"/>
    </row>
    <row r="53" spans="1:7" x14ac:dyDescent="0.2">
      <c r="A53" s="27"/>
      <c r="B53" s="27"/>
      <c r="D53" s="26"/>
      <c r="E53" s="24"/>
      <c r="F53" s="24"/>
      <c r="G53" s="24"/>
    </row>
    <row r="54" spans="1:7" ht="31.5" customHeight="1" x14ac:dyDescent="0.2">
      <c r="A54" s="70" t="s">
        <v>46</v>
      </c>
      <c r="B54" s="70"/>
      <c r="C54" s="2" t="s">
        <v>41</v>
      </c>
      <c r="D54" s="28">
        <v>799.22</v>
      </c>
      <c r="E54" s="24"/>
      <c r="F54" s="24"/>
      <c r="G54" s="24"/>
    </row>
    <row r="55" spans="1:7" ht="22.5" customHeight="1" x14ac:dyDescent="0.2">
      <c r="A55" s="70" t="s">
        <v>90</v>
      </c>
      <c r="B55" s="70"/>
      <c r="C55" s="2" t="s">
        <v>41</v>
      </c>
      <c r="D55" s="29">
        <v>10</v>
      </c>
      <c r="E55" s="24"/>
      <c r="F55" s="24"/>
      <c r="G55" s="24"/>
    </row>
    <row r="56" spans="1:7" ht="12.75" x14ac:dyDescent="0.2">
      <c r="D56" s="30"/>
    </row>
  </sheetData>
  <mergeCells count="17">
    <mergeCell ref="A48:G48"/>
    <mergeCell ref="A49:B49"/>
    <mergeCell ref="A51:B51"/>
    <mergeCell ref="A54:B54"/>
    <mergeCell ref="A55:B55"/>
    <mergeCell ref="A47:B47"/>
    <mergeCell ref="A1:F1"/>
    <mergeCell ref="A4:F4"/>
    <mergeCell ref="A5:F5"/>
    <mergeCell ref="A6:F6"/>
    <mergeCell ref="A9:A10"/>
    <mergeCell ref="B9:E9"/>
    <mergeCell ref="A11:E11"/>
    <mergeCell ref="A13:E13"/>
    <mergeCell ref="B22:B23"/>
    <mergeCell ref="B29:B30"/>
    <mergeCell ref="B39:B41"/>
  </mergeCells>
  <conditionalFormatting sqref="B42">
    <cfRule type="expression" dxfId="19" priority="12">
      <formula>ISBLANK(составляющие_3л)</formula>
    </cfRule>
  </conditionalFormatting>
  <conditionalFormatting sqref="B43">
    <cfRule type="expression" dxfId="18" priority="11">
      <formula>ISBLANK(составляющие_3м)</formula>
    </cfRule>
  </conditionalFormatting>
  <conditionalFormatting sqref="B33:B37">
    <cfRule type="expression" dxfId="17" priority="10">
      <formula>ISBLANK(составляющие_3з_2ЦК)</formula>
    </cfRule>
  </conditionalFormatting>
  <conditionalFormatting sqref="B24:B28">
    <cfRule type="expression" dxfId="16" priority="9">
      <formula>ISBLANK(составляющие_3д_2ЦК)</formula>
    </cfRule>
  </conditionalFormatting>
  <conditionalFormatting sqref="B29:B30">
    <cfRule type="expression" dxfId="15" priority="8">
      <formula>ISBLANK(составляющие_3е)</formula>
    </cfRule>
  </conditionalFormatting>
  <conditionalFormatting sqref="B31">
    <cfRule type="expression" dxfId="14" priority="7">
      <formula>ISBLANK(составляющие_3ж)</formula>
    </cfRule>
  </conditionalFormatting>
  <conditionalFormatting sqref="B38">
    <cfRule type="expression" dxfId="13" priority="6">
      <formula>ISBLANK(составляющие_3и)</formula>
    </cfRule>
  </conditionalFormatting>
  <conditionalFormatting sqref="B39:B41">
    <cfRule type="expression" dxfId="12" priority="5">
      <formula>ISBLANK(составляющие_3к)</formula>
    </cfRule>
  </conditionalFormatting>
  <conditionalFormatting sqref="B18">
    <cfRule type="expression" dxfId="11" priority="4">
      <formula>ISBLANK(составляющие_3а)</formula>
    </cfRule>
  </conditionalFormatting>
  <conditionalFormatting sqref="B19">
    <cfRule type="expression" dxfId="10" priority="3">
      <formula>ISBLANK(составляющие_3б)</formula>
    </cfRule>
  </conditionalFormatting>
  <conditionalFormatting sqref="B20">
    <cfRule type="expression" dxfId="9" priority="2">
      <formula>ISBLANK(составляющие_3в)</formula>
    </cfRule>
  </conditionalFormatting>
  <conditionalFormatting sqref="B21">
    <cfRule type="expression" dxfId="8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1AA5-FB49-4CC7-84C4-55F9A7E9110B}">
  <sheetPr>
    <tabColor theme="2"/>
  </sheetPr>
  <dimension ref="A1:Z64"/>
  <sheetViews>
    <sheetView workbookViewId="0">
      <selection activeCell="N56" sqref="N56"/>
    </sheetView>
  </sheetViews>
  <sheetFormatPr defaultRowHeight="11.25" x14ac:dyDescent="0.2"/>
  <cols>
    <col min="1" max="1" width="18" style="31" customWidth="1"/>
    <col min="2" max="2" width="14.85546875" style="31" customWidth="1"/>
    <col min="3" max="3" width="15.42578125" style="31" customWidth="1"/>
    <col min="4" max="5" width="11.28515625" style="31" bestFit="1" customWidth="1"/>
    <col min="6" max="7" width="12.5703125" style="31" bestFit="1" customWidth="1"/>
    <col min="8" max="25" width="9.85546875" style="31" customWidth="1"/>
    <col min="26" max="16384" width="9.140625" style="31"/>
  </cols>
  <sheetData>
    <row r="1" spans="1:25" ht="44.25" customHeight="1" x14ac:dyDescent="0.25">
      <c r="A1" s="72" t="s">
        <v>83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5" ht="16.5" x14ac:dyDescent="0.2">
      <c r="A2" s="73" t="s">
        <v>84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5" ht="16.5" x14ac:dyDescent="0.2">
      <c r="A3" s="32"/>
      <c r="B3" s="32"/>
      <c r="C3" s="32"/>
      <c r="D3" s="32"/>
      <c r="E3" s="32"/>
      <c r="F3" s="32"/>
      <c r="G3" s="32"/>
      <c r="H3" s="32"/>
      <c r="I3" s="32" t="s">
        <v>48</v>
      </c>
      <c r="J3" s="74" t="s">
        <v>93</v>
      </c>
      <c r="K3" s="75"/>
      <c r="L3" s="75"/>
      <c r="M3" s="76"/>
      <c r="N3" s="77"/>
      <c r="O3" s="77"/>
      <c r="P3" s="32"/>
      <c r="Q3" s="32"/>
      <c r="R3" s="32"/>
      <c r="S3" s="32"/>
      <c r="T3" s="32"/>
      <c r="U3" s="32"/>
      <c r="V3" s="32"/>
      <c r="W3" s="32"/>
      <c r="X3" s="32"/>
    </row>
    <row r="4" spans="1:25" ht="14.2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7" spans="1:25" ht="24" customHeight="1" x14ac:dyDescent="0.2">
      <c r="A7" s="78" t="s">
        <v>49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</row>
    <row r="8" spans="1:25" ht="24" customHeight="1" x14ac:dyDescent="0.2">
      <c r="A8" s="79" t="s">
        <v>50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</row>
    <row r="9" spans="1:25" ht="24" customHeight="1" x14ac:dyDescent="0.2">
      <c r="A9" s="79" t="s">
        <v>51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</row>
    <row r="10" spans="1:25" ht="24" customHeight="1" x14ac:dyDescent="0.2">
      <c r="A10" s="79" t="s">
        <v>52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</row>
    <row r="11" spans="1:25" ht="24" customHeight="1" x14ac:dyDescent="0.2">
      <c r="A11" s="79" t="s">
        <v>53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</row>
    <row r="12" spans="1:25" ht="24" customHeight="1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.75" x14ac:dyDescent="0.2">
      <c r="A13" s="82" t="s">
        <v>54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1:25" ht="13.5" x14ac:dyDescent="0.2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pans="1:25" ht="13.5" x14ac:dyDescent="0.2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1:25" ht="15.75" customHeight="1" x14ac:dyDescent="0.2">
      <c r="A16" s="84" t="s">
        <v>47</v>
      </c>
      <c r="B16" s="86" t="s">
        <v>85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8"/>
    </row>
    <row r="17" spans="1:26" x14ac:dyDescent="0.2">
      <c r="A17" s="85"/>
      <c r="B17" s="34" t="s">
        <v>55</v>
      </c>
      <c r="C17" s="35" t="s">
        <v>56</v>
      </c>
      <c r="D17" s="36" t="s">
        <v>57</v>
      </c>
      <c r="E17" s="35" t="s">
        <v>58</v>
      </c>
      <c r="F17" s="35" t="s">
        <v>59</v>
      </c>
      <c r="G17" s="35" t="s">
        <v>60</v>
      </c>
      <c r="H17" s="35" t="s">
        <v>61</v>
      </c>
      <c r="I17" s="35" t="s">
        <v>62</v>
      </c>
      <c r="J17" s="35" t="s">
        <v>63</v>
      </c>
      <c r="K17" s="34" t="s">
        <v>64</v>
      </c>
      <c r="L17" s="35" t="s">
        <v>65</v>
      </c>
      <c r="M17" s="37" t="s">
        <v>66</v>
      </c>
      <c r="N17" s="34" t="s">
        <v>67</v>
      </c>
      <c r="O17" s="35" t="s">
        <v>68</v>
      </c>
      <c r="P17" s="37" t="s">
        <v>69</v>
      </c>
      <c r="Q17" s="36" t="s">
        <v>70</v>
      </c>
      <c r="R17" s="35" t="s">
        <v>71</v>
      </c>
      <c r="S17" s="36" t="s">
        <v>72</v>
      </c>
      <c r="T17" s="35" t="s">
        <v>73</v>
      </c>
      <c r="U17" s="36" t="s">
        <v>74</v>
      </c>
      <c r="V17" s="35" t="s">
        <v>75</v>
      </c>
      <c r="W17" s="36" t="s">
        <v>76</v>
      </c>
      <c r="X17" s="35" t="s">
        <v>77</v>
      </c>
      <c r="Y17" s="35" t="s">
        <v>78</v>
      </c>
    </row>
    <row r="18" spans="1:26" x14ac:dyDescent="0.2">
      <c r="A18" s="38" t="s">
        <v>94</v>
      </c>
      <c r="B18" s="39">
        <v>2372.5823881599995</v>
      </c>
      <c r="C18" s="39">
        <v>2375.8423559899998</v>
      </c>
      <c r="D18" s="39">
        <v>2402.0708264999998</v>
      </c>
      <c r="E18" s="39">
        <v>2414.6610266499997</v>
      </c>
      <c r="F18" s="39">
        <v>2412.6922155999996</v>
      </c>
      <c r="G18" s="39">
        <v>2416.2187989199997</v>
      </c>
      <c r="H18" s="39">
        <v>2423.8026160099998</v>
      </c>
      <c r="I18" s="39">
        <v>2412.1644662399995</v>
      </c>
      <c r="J18" s="39">
        <v>2419.4054005699995</v>
      </c>
      <c r="K18" s="39">
        <v>2406.1999063299995</v>
      </c>
      <c r="L18" s="39">
        <v>2399.8706065699998</v>
      </c>
      <c r="M18" s="39">
        <v>2401.5585331199995</v>
      </c>
      <c r="N18" s="39">
        <v>2397.4189514499994</v>
      </c>
      <c r="O18" s="39">
        <v>2397.5671605599996</v>
      </c>
      <c r="P18" s="39">
        <v>2398.8508789899997</v>
      </c>
      <c r="Q18" s="39">
        <v>2396.6162322499995</v>
      </c>
      <c r="R18" s="39">
        <v>2397.3061139099996</v>
      </c>
      <c r="S18" s="39">
        <v>2401.5999996599994</v>
      </c>
      <c r="T18" s="39">
        <v>2400.4844675399995</v>
      </c>
      <c r="U18" s="39">
        <v>2397.6240421399998</v>
      </c>
      <c r="V18" s="39">
        <v>2396.7481901499996</v>
      </c>
      <c r="W18" s="39">
        <v>2397.7532394499995</v>
      </c>
      <c r="X18" s="39">
        <v>2392.0507427499997</v>
      </c>
      <c r="Y18" s="39">
        <v>2382.9712849999996</v>
      </c>
      <c r="Z18" s="48"/>
    </row>
    <row r="19" spans="1:26" x14ac:dyDescent="0.2">
      <c r="A19" s="38">
        <v>45140</v>
      </c>
      <c r="B19" s="39">
        <v>2383.7565499799998</v>
      </c>
      <c r="C19" s="39">
        <v>2384.8527049999998</v>
      </c>
      <c r="D19" s="39">
        <v>2405.8423800799997</v>
      </c>
      <c r="E19" s="39">
        <v>2423.7218637099995</v>
      </c>
      <c r="F19" s="39">
        <v>2414.7099993399997</v>
      </c>
      <c r="G19" s="39">
        <v>2375.3185224699996</v>
      </c>
      <c r="H19" s="39">
        <v>2374.8284737899994</v>
      </c>
      <c r="I19" s="39">
        <v>2405.7247949299995</v>
      </c>
      <c r="J19" s="39">
        <v>2423.4513195199997</v>
      </c>
      <c r="K19" s="39">
        <v>2403.7539226999997</v>
      </c>
      <c r="L19" s="39">
        <v>2390.0378537699994</v>
      </c>
      <c r="M19" s="39">
        <v>2389.8579121099997</v>
      </c>
      <c r="N19" s="39">
        <v>2394.1592523099998</v>
      </c>
      <c r="O19" s="39">
        <v>2400.2539061499997</v>
      </c>
      <c r="P19" s="39">
        <v>2395.3233625399998</v>
      </c>
      <c r="Q19" s="39">
        <v>2394.0636117799995</v>
      </c>
      <c r="R19" s="39">
        <v>2392.1471621099995</v>
      </c>
      <c r="S19" s="39">
        <v>2403.4227358799994</v>
      </c>
      <c r="T19" s="39">
        <v>2402.6242202199996</v>
      </c>
      <c r="U19" s="39">
        <v>2399.4994661099995</v>
      </c>
      <c r="V19" s="39">
        <v>2398.8556699799997</v>
      </c>
      <c r="W19" s="39">
        <v>2398.1386371899998</v>
      </c>
      <c r="X19" s="39">
        <v>2392.5324907599997</v>
      </c>
      <c r="Y19" s="39">
        <v>2390.1080165999997</v>
      </c>
      <c r="Z19" s="48"/>
    </row>
    <row r="20" spans="1:26" x14ac:dyDescent="0.2">
      <c r="A20" s="38">
        <v>45141</v>
      </c>
      <c r="B20" s="39">
        <v>2385.6003967699994</v>
      </c>
      <c r="C20" s="39">
        <v>2392.9354738699994</v>
      </c>
      <c r="D20" s="39">
        <v>2416.1536701999994</v>
      </c>
      <c r="E20" s="39">
        <v>2423.0406342599995</v>
      </c>
      <c r="F20" s="39">
        <v>2421.2742103599994</v>
      </c>
      <c r="G20" s="39">
        <v>2414.9994314199998</v>
      </c>
      <c r="H20" s="39">
        <v>2413.1809813799996</v>
      </c>
      <c r="I20" s="39">
        <v>2403.7097187799995</v>
      </c>
      <c r="J20" s="39">
        <v>2401.8698003699997</v>
      </c>
      <c r="K20" s="39">
        <v>2392.6976066799998</v>
      </c>
      <c r="L20" s="39">
        <v>2385.7310113699996</v>
      </c>
      <c r="M20" s="39">
        <v>2388.9798099799996</v>
      </c>
      <c r="N20" s="39">
        <v>2390.7084203899994</v>
      </c>
      <c r="O20" s="39">
        <v>2387.8549927999998</v>
      </c>
      <c r="P20" s="39">
        <v>2389.1475239799997</v>
      </c>
      <c r="Q20" s="39">
        <v>2384.7648094799997</v>
      </c>
      <c r="R20" s="39">
        <v>2386.8762850299995</v>
      </c>
      <c r="S20" s="39">
        <v>2397.8039806099996</v>
      </c>
      <c r="T20" s="39">
        <v>2400.6871020399994</v>
      </c>
      <c r="U20" s="39">
        <v>2403.5783550099995</v>
      </c>
      <c r="V20" s="39">
        <v>2403.7349365199998</v>
      </c>
      <c r="W20" s="39">
        <v>2404.9298334899995</v>
      </c>
      <c r="X20" s="39">
        <v>2395.9468855699997</v>
      </c>
      <c r="Y20" s="39">
        <v>2393.7786139599998</v>
      </c>
      <c r="Z20" s="48"/>
    </row>
    <row r="21" spans="1:26" x14ac:dyDescent="0.2">
      <c r="A21" s="38">
        <v>45142</v>
      </c>
      <c r="B21" s="39">
        <v>2384.3723230099995</v>
      </c>
      <c r="C21" s="39">
        <v>2383.7928931399997</v>
      </c>
      <c r="D21" s="39">
        <v>2401.9172848999997</v>
      </c>
      <c r="E21" s="39">
        <v>2414.4943520999996</v>
      </c>
      <c r="F21" s="39">
        <v>2419.1055825899998</v>
      </c>
      <c r="G21" s="39">
        <v>2407.3880721899995</v>
      </c>
      <c r="H21" s="39">
        <v>2407.8954026199995</v>
      </c>
      <c r="I21" s="39">
        <v>2403.4584245399997</v>
      </c>
      <c r="J21" s="39">
        <v>2400.4720950699998</v>
      </c>
      <c r="K21" s="39">
        <v>2399.6877449199997</v>
      </c>
      <c r="L21" s="39">
        <v>2396.8188906699997</v>
      </c>
      <c r="M21" s="39">
        <v>2394.4741227399995</v>
      </c>
      <c r="N21" s="39">
        <v>2393.2587966399997</v>
      </c>
      <c r="O21" s="39">
        <v>2398.1644288399998</v>
      </c>
      <c r="P21" s="39">
        <v>2398.9877550299998</v>
      </c>
      <c r="Q21" s="39">
        <v>2399.4176977299994</v>
      </c>
      <c r="R21" s="39">
        <v>2398.4143576899996</v>
      </c>
      <c r="S21" s="39">
        <v>2400.0935986199997</v>
      </c>
      <c r="T21" s="39">
        <v>2398.5688674699995</v>
      </c>
      <c r="U21" s="39">
        <v>2397.1556751499998</v>
      </c>
      <c r="V21" s="39">
        <v>2397.4795053599996</v>
      </c>
      <c r="W21" s="39">
        <v>2399.1412872299998</v>
      </c>
      <c r="X21" s="39">
        <v>2400.0173887199994</v>
      </c>
      <c r="Y21" s="39">
        <v>2399.4662440999996</v>
      </c>
      <c r="Z21" s="48"/>
    </row>
    <row r="22" spans="1:26" x14ac:dyDescent="0.2">
      <c r="A22" s="38">
        <v>45143</v>
      </c>
      <c r="B22" s="39">
        <v>2396.8454981799996</v>
      </c>
      <c r="C22" s="39">
        <v>2395.8558333199994</v>
      </c>
      <c r="D22" s="39">
        <v>2411.5760141499995</v>
      </c>
      <c r="E22" s="39">
        <v>2424.8689048299998</v>
      </c>
      <c r="F22" s="39">
        <v>2432.9794567899994</v>
      </c>
      <c r="G22" s="39">
        <v>2417.5046729699998</v>
      </c>
      <c r="H22" s="39">
        <v>2408.2458464099996</v>
      </c>
      <c r="I22" s="39">
        <v>2420.0902725499996</v>
      </c>
      <c r="J22" s="39">
        <v>2437.8300069099996</v>
      </c>
      <c r="K22" s="39">
        <v>2412.6485276099997</v>
      </c>
      <c r="L22" s="39">
        <v>2399.3792566099996</v>
      </c>
      <c r="M22" s="39">
        <v>2398.6258348299998</v>
      </c>
      <c r="N22" s="39">
        <v>2398.1459653899997</v>
      </c>
      <c r="O22" s="39">
        <v>2398.0217018299995</v>
      </c>
      <c r="P22" s="39">
        <v>2397.6737874899995</v>
      </c>
      <c r="Q22" s="39">
        <v>2396.1592750699997</v>
      </c>
      <c r="R22" s="39">
        <v>2398.4010666299996</v>
      </c>
      <c r="S22" s="39">
        <v>2398.0864832799998</v>
      </c>
      <c r="T22" s="39">
        <v>2398.9756235599998</v>
      </c>
      <c r="U22" s="39">
        <v>2399.0319509999995</v>
      </c>
      <c r="V22" s="39">
        <v>2399.4166004599997</v>
      </c>
      <c r="W22" s="39">
        <v>2400.3428432899996</v>
      </c>
      <c r="X22" s="39">
        <v>2397.6009794099996</v>
      </c>
      <c r="Y22" s="39">
        <v>2387.9670613099997</v>
      </c>
      <c r="Z22" s="48"/>
    </row>
    <row r="23" spans="1:26" x14ac:dyDescent="0.2">
      <c r="A23" s="38">
        <v>45144</v>
      </c>
      <c r="B23" s="39">
        <v>2383.4885978899997</v>
      </c>
      <c r="C23" s="39">
        <v>2387.1397650499998</v>
      </c>
      <c r="D23" s="39">
        <v>2400.4023825099998</v>
      </c>
      <c r="E23" s="39">
        <v>2415.9898504999996</v>
      </c>
      <c r="F23" s="39">
        <v>2430.5418343299998</v>
      </c>
      <c r="G23" s="39">
        <v>2413.9542926199997</v>
      </c>
      <c r="H23" s="39">
        <v>2393.9510120899995</v>
      </c>
      <c r="I23" s="39">
        <v>2363.7516141299998</v>
      </c>
      <c r="J23" s="39">
        <v>2363.2601621999997</v>
      </c>
      <c r="K23" s="39">
        <v>2369.7450776999995</v>
      </c>
      <c r="L23" s="39">
        <v>2366.2881936199997</v>
      </c>
      <c r="M23" s="39">
        <v>2361.0184196299997</v>
      </c>
      <c r="N23" s="39">
        <v>2360.8266377699997</v>
      </c>
      <c r="O23" s="39">
        <v>2359.9872651199994</v>
      </c>
      <c r="P23" s="39">
        <v>2357.5981193599996</v>
      </c>
      <c r="Q23" s="39">
        <v>2353.7407438799996</v>
      </c>
      <c r="R23" s="39">
        <v>2356.8512012999995</v>
      </c>
      <c r="S23" s="39">
        <v>2362.0931849399994</v>
      </c>
      <c r="T23" s="39">
        <v>2354.6977101699995</v>
      </c>
      <c r="U23" s="39">
        <v>2370.8490441399995</v>
      </c>
      <c r="V23" s="39">
        <v>2385.0310127199996</v>
      </c>
      <c r="W23" s="39">
        <v>2387.7543336899998</v>
      </c>
      <c r="X23" s="39">
        <v>2397.8035103099996</v>
      </c>
      <c r="Y23" s="39">
        <v>2392.7436078199994</v>
      </c>
      <c r="Z23" s="48"/>
    </row>
    <row r="24" spans="1:26" x14ac:dyDescent="0.2">
      <c r="A24" s="38">
        <v>45145</v>
      </c>
      <c r="B24" s="39">
        <v>2390.2451595899997</v>
      </c>
      <c r="C24" s="39">
        <v>2395.1084802099995</v>
      </c>
      <c r="D24" s="39">
        <v>2411.8849846299995</v>
      </c>
      <c r="E24" s="39">
        <v>2423.5227583899996</v>
      </c>
      <c r="F24" s="39">
        <v>2416.8219763899997</v>
      </c>
      <c r="G24" s="39">
        <v>2398.9774515899994</v>
      </c>
      <c r="H24" s="39">
        <v>2407.1643008099995</v>
      </c>
      <c r="I24" s="39">
        <v>2408.7909184799996</v>
      </c>
      <c r="J24" s="39">
        <v>2414.1901336899996</v>
      </c>
      <c r="K24" s="39">
        <v>2399.2248469299998</v>
      </c>
      <c r="L24" s="39">
        <v>2422.5293565899997</v>
      </c>
      <c r="M24" s="39">
        <v>2456.5794981499998</v>
      </c>
      <c r="N24" s="39">
        <v>2426.7167474199996</v>
      </c>
      <c r="O24" s="39">
        <v>2388.8171452399997</v>
      </c>
      <c r="P24" s="39">
        <v>2385.5198095599994</v>
      </c>
      <c r="Q24" s="39">
        <v>2383.7702982399996</v>
      </c>
      <c r="R24" s="39">
        <v>2382.9662477199995</v>
      </c>
      <c r="S24" s="39">
        <v>2386.2832744099996</v>
      </c>
      <c r="T24" s="39">
        <v>2381.0487436799995</v>
      </c>
      <c r="U24" s="39">
        <v>2386.7294597399996</v>
      </c>
      <c r="V24" s="39">
        <v>2383.2039920799998</v>
      </c>
      <c r="W24" s="39">
        <v>2384.4300367099995</v>
      </c>
      <c r="X24" s="39">
        <v>2377.6204000099997</v>
      </c>
      <c r="Y24" s="39">
        <v>2367.2594850199998</v>
      </c>
      <c r="Z24" s="48"/>
    </row>
    <row r="25" spans="1:26" x14ac:dyDescent="0.2">
      <c r="A25" s="38">
        <v>45146</v>
      </c>
      <c r="B25" s="39">
        <v>2358.1428192199996</v>
      </c>
      <c r="C25" s="39">
        <v>2361.5224531599997</v>
      </c>
      <c r="D25" s="39">
        <v>2378.9571165599996</v>
      </c>
      <c r="E25" s="39">
        <v>2393.7392057299994</v>
      </c>
      <c r="F25" s="39">
        <v>2398.1047060599994</v>
      </c>
      <c r="G25" s="39">
        <v>2386.7687301999995</v>
      </c>
      <c r="H25" s="39">
        <v>2392.7393669599996</v>
      </c>
      <c r="I25" s="39">
        <v>2397.5354583799995</v>
      </c>
      <c r="J25" s="39">
        <v>2399.1783402699998</v>
      </c>
      <c r="K25" s="39">
        <v>2387.8276060699995</v>
      </c>
      <c r="L25" s="39">
        <v>2359.4096551699995</v>
      </c>
      <c r="M25" s="39">
        <v>2349.1231942699997</v>
      </c>
      <c r="N25" s="39">
        <v>2342.7014619799997</v>
      </c>
      <c r="O25" s="39">
        <v>2350.9766558699998</v>
      </c>
      <c r="P25" s="39">
        <v>2359.9437870599995</v>
      </c>
      <c r="Q25" s="39">
        <v>2356.5651733999998</v>
      </c>
      <c r="R25" s="39">
        <v>2354.4463762499995</v>
      </c>
      <c r="S25" s="39">
        <v>2355.6863005499995</v>
      </c>
      <c r="T25" s="39">
        <v>2362.7515794799997</v>
      </c>
      <c r="U25" s="39">
        <v>2348.9979602899998</v>
      </c>
      <c r="V25" s="39">
        <v>2364.5116978399997</v>
      </c>
      <c r="W25" s="39">
        <v>2392.5938243599994</v>
      </c>
      <c r="X25" s="39">
        <v>2391.0309333699997</v>
      </c>
      <c r="Y25" s="39">
        <v>2387.0873394199998</v>
      </c>
      <c r="Z25" s="48"/>
    </row>
    <row r="26" spans="1:26" x14ac:dyDescent="0.2">
      <c r="A26" s="38">
        <v>45147</v>
      </c>
      <c r="B26" s="39">
        <v>2386.1308700199997</v>
      </c>
      <c r="C26" s="39">
        <v>2386.4475026599998</v>
      </c>
      <c r="D26" s="39">
        <v>2399.8914808299996</v>
      </c>
      <c r="E26" s="39">
        <v>2416.6511892699996</v>
      </c>
      <c r="F26" s="39">
        <v>2422.6067918899998</v>
      </c>
      <c r="G26" s="39">
        <v>2409.7904025899998</v>
      </c>
      <c r="H26" s="39">
        <v>2414.1200661599996</v>
      </c>
      <c r="I26" s="39">
        <v>2413.1042718799995</v>
      </c>
      <c r="J26" s="39">
        <v>2398.9054015699994</v>
      </c>
      <c r="K26" s="39">
        <v>2396.3244798399996</v>
      </c>
      <c r="L26" s="39">
        <v>2398.8677634099995</v>
      </c>
      <c r="M26" s="39">
        <v>2393.4124374199996</v>
      </c>
      <c r="N26" s="39">
        <v>2387.5719513199997</v>
      </c>
      <c r="O26" s="39">
        <v>2390.7597982699995</v>
      </c>
      <c r="P26" s="39">
        <v>2389.2027097699997</v>
      </c>
      <c r="Q26" s="39">
        <v>2391.4192799799998</v>
      </c>
      <c r="R26" s="39">
        <v>2389.7435535099994</v>
      </c>
      <c r="S26" s="39">
        <v>2391.8949438799996</v>
      </c>
      <c r="T26" s="39">
        <v>2391.2452579499995</v>
      </c>
      <c r="U26" s="39">
        <v>2385.5594121699996</v>
      </c>
      <c r="V26" s="39">
        <v>2387.3087609999998</v>
      </c>
      <c r="W26" s="39">
        <v>2396.7442885099995</v>
      </c>
      <c r="X26" s="39">
        <v>2393.2172844299998</v>
      </c>
      <c r="Y26" s="39">
        <v>2390.2879868999994</v>
      </c>
      <c r="Z26" s="48"/>
    </row>
    <row r="27" spans="1:26" x14ac:dyDescent="0.2">
      <c r="A27" s="38">
        <v>45148</v>
      </c>
      <c r="B27" s="39">
        <v>2382.2023740799996</v>
      </c>
      <c r="C27" s="39">
        <v>2381.9743972899996</v>
      </c>
      <c r="D27" s="39">
        <v>2394.7151840999995</v>
      </c>
      <c r="E27" s="39">
        <v>2354.6923349199997</v>
      </c>
      <c r="F27" s="39">
        <v>2334.6001324599997</v>
      </c>
      <c r="G27" s="39">
        <v>2318.5781222499995</v>
      </c>
      <c r="H27" s="39">
        <v>2322.7910517399996</v>
      </c>
      <c r="I27" s="39">
        <v>2383.4491501499997</v>
      </c>
      <c r="J27" s="39">
        <v>2408.2854849599994</v>
      </c>
      <c r="K27" s="39">
        <v>2393.7179792899997</v>
      </c>
      <c r="L27" s="39">
        <v>2416.1296134799995</v>
      </c>
      <c r="M27" s="39">
        <v>2400.8689209999998</v>
      </c>
      <c r="N27" s="39">
        <v>2395.2809818699998</v>
      </c>
      <c r="O27" s="39">
        <v>2395.9094878699998</v>
      </c>
      <c r="P27" s="39">
        <v>2396.0856057399997</v>
      </c>
      <c r="Q27" s="39">
        <v>2395.9845660799997</v>
      </c>
      <c r="R27" s="39">
        <v>2397.6699996599996</v>
      </c>
      <c r="S27" s="39">
        <v>2398.3670231399997</v>
      </c>
      <c r="T27" s="39">
        <v>2403.9524835099996</v>
      </c>
      <c r="U27" s="39">
        <v>2389.6231190599997</v>
      </c>
      <c r="V27" s="39">
        <v>2391.5531407499998</v>
      </c>
      <c r="W27" s="39">
        <v>2391.8922250699998</v>
      </c>
      <c r="X27" s="39">
        <v>2390.3265529099995</v>
      </c>
      <c r="Y27" s="39">
        <v>2387.5893044799996</v>
      </c>
      <c r="Z27" s="48"/>
    </row>
    <row r="28" spans="1:26" x14ac:dyDescent="0.2">
      <c r="A28" s="38">
        <v>45149</v>
      </c>
      <c r="B28" s="39">
        <v>2394.5351646699996</v>
      </c>
      <c r="C28" s="39">
        <v>2406.1647274699994</v>
      </c>
      <c r="D28" s="39">
        <v>2425.3938818799998</v>
      </c>
      <c r="E28" s="39">
        <v>2432.6608578099995</v>
      </c>
      <c r="F28" s="39">
        <v>2425.9751460099997</v>
      </c>
      <c r="G28" s="39">
        <v>2413.5565868199997</v>
      </c>
      <c r="H28" s="39">
        <v>2404.4872799799996</v>
      </c>
      <c r="I28" s="39">
        <v>2411.3989601899998</v>
      </c>
      <c r="J28" s="39">
        <v>2402.9844859299997</v>
      </c>
      <c r="K28" s="39">
        <v>2401.0802253299994</v>
      </c>
      <c r="L28" s="39">
        <v>2400.0413423099994</v>
      </c>
      <c r="M28" s="39">
        <v>2398.4668085199996</v>
      </c>
      <c r="N28" s="39">
        <v>2397.9781324599994</v>
      </c>
      <c r="O28" s="39">
        <v>2399.4496259699995</v>
      </c>
      <c r="P28" s="39">
        <v>2398.4620222699996</v>
      </c>
      <c r="Q28" s="39">
        <v>2399.0138030199996</v>
      </c>
      <c r="R28" s="39">
        <v>2399.5508197899994</v>
      </c>
      <c r="S28" s="39">
        <v>2398.9180170999998</v>
      </c>
      <c r="T28" s="39">
        <v>2401.2715710899997</v>
      </c>
      <c r="U28" s="39">
        <v>2400.7365799399995</v>
      </c>
      <c r="V28" s="39">
        <v>2398.1002269999994</v>
      </c>
      <c r="W28" s="39">
        <v>2397.5757085199998</v>
      </c>
      <c r="X28" s="39">
        <v>2397.6710361299997</v>
      </c>
      <c r="Y28" s="39">
        <v>2400.8460687599995</v>
      </c>
      <c r="Z28" s="48"/>
    </row>
    <row r="29" spans="1:26" x14ac:dyDescent="0.2">
      <c r="A29" s="38">
        <v>45150</v>
      </c>
      <c r="B29" s="39">
        <v>2394.6748218499997</v>
      </c>
      <c r="C29" s="39">
        <v>2389.6582093199995</v>
      </c>
      <c r="D29" s="39">
        <v>2360.2286232899996</v>
      </c>
      <c r="E29" s="39">
        <v>2317.2113393299996</v>
      </c>
      <c r="F29" s="39">
        <v>2273.4633306299997</v>
      </c>
      <c r="G29" s="39">
        <v>2262.5531636199994</v>
      </c>
      <c r="H29" s="39">
        <v>2374.6276988099994</v>
      </c>
      <c r="I29" s="39">
        <v>2539.0621764099997</v>
      </c>
      <c r="J29" s="39">
        <v>2619.7446256900002</v>
      </c>
      <c r="K29" s="39">
        <v>2617.57116189</v>
      </c>
      <c r="L29" s="39">
        <v>2599.0773187</v>
      </c>
      <c r="M29" s="39">
        <v>2581.8965986199996</v>
      </c>
      <c r="N29" s="39">
        <v>2572.0811223099995</v>
      </c>
      <c r="O29" s="39">
        <v>2552.3834959799997</v>
      </c>
      <c r="P29" s="39">
        <v>2467.7687914399994</v>
      </c>
      <c r="Q29" s="39">
        <v>2399.8428674199995</v>
      </c>
      <c r="R29" s="39">
        <v>2399.7762810299996</v>
      </c>
      <c r="S29" s="39">
        <v>2398.7594522699997</v>
      </c>
      <c r="T29" s="39">
        <v>2396.6488870799994</v>
      </c>
      <c r="U29" s="39">
        <v>2395.4321465199996</v>
      </c>
      <c r="V29" s="39">
        <v>2394.1578159899996</v>
      </c>
      <c r="W29" s="39">
        <v>2394.5712055099998</v>
      </c>
      <c r="X29" s="39">
        <v>2390.8094774599995</v>
      </c>
      <c r="Y29" s="39">
        <v>2385.5878420299996</v>
      </c>
      <c r="Z29" s="48"/>
    </row>
    <row r="30" spans="1:26" x14ac:dyDescent="0.2">
      <c r="A30" s="38">
        <v>45151</v>
      </c>
      <c r="B30" s="39">
        <v>2384.6136079399998</v>
      </c>
      <c r="C30" s="39">
        <v>2393.5041638399998</v>
      </c>
      <c r="D30" s="39">
        <v>2414.6361543799994</v>
      </c>
      <c r="E30" s="39">
        <v>2427.2155478299997</v>
      </c>
      <c r="F30" s="39">
        <v>2425.3510936899997</v>
      </c>
      <c r="G30" s="39">
        <v>2415.4868758999996</v>
      </c>
      <c r="H30" s="39">
        <v>2400.4550612199996</v>
      </c>
      <c r="I30" s="39">
        <v>2402.1050314399995</v>
      </c>
      <c r="J30" s="39">
        <v>2413.6984512799995</v>
      </c>
      <c r="K30" s="39">
        <v>2419.4490123799997</v>
      </c>
      <c r="L30" s="39">
        <v>2404.8293086099998</v>
      </c>
      <c r="M30" s="39">
        <v>2397.4878755999998</v>
      </c>
      <c r="N30" s="39">
        <v>2394.6925410199997</v>
      </c>
      <c r="O30" s="39">
        <v>2392.6448343599995</v>
      </c>
      <c r="P30" s="39">
        <v>2392.3609146299996</v>
      </c>
      <c r="Q30" s="39">
        <v>2393.1897881799996</v>
      </c>
      <c r="R30" s="39">
        <v>2394.3062382499998</v>
      </c>
      <c r="S30" s="39">
        <v>2394.3638561199996</v>
      </c>
      <c r="T30" s="39">
        <v>2397.1763250799995</v>
      </c>
      <c r="U30" s="39">
        <v>2397.0814233199994</v>
      </c>
      <c r="V30" s="39">
        <v>2397.0231614599998</v>
      </c>
      <c r="W30" s="39">
        <v>2397.3312913599998</v>
      </c>
      <c r="X30" s="39">
        <v>2399.1812990799995</v>
      </c>
      <c r="Y30" s="39">
        <v>2394.6815067899997</v>
      </c>
      <c r="Z30" s="48"/>
    </row>
    <row r="31" spans="1:26" x14ac:dyDescent="0.2">
      <c r="A31" s="38">
        <v>45152</v>
      </c>
      <c r="B31" s="39">
        <v>2395.5638633099998</v>
      </c>
      <c r="C31" s="39">
        <v>2406.1127482999996</v>
      </c>
      <c r="D31" s="39">
        <v>2425.3901139599998</v>
      </c>
      <c r="E31" s="39">
        <v>2434.8729533099995</v>
      </c>
      <c r="F31" s="39">
        <v>2430.6304802899995</v>
      </c>
      <c r="G31" s="39">
        <v>2417.8444901799994</v>
      </c>
      <c r="H31" s="39">
        <v>2411.9236910299996</v>
      </c>
      <c r="I31" s="39">
        <v>2411.0876027799995</v>
      </c>
      <c r="J31" s="39">
        <v>2416.7558203899998</v>
      </c>
      <c r="K31" s="39">
        <v>2406.7574479199998</v>
      </c>
      <c r="L31" s="39">
        <v>2401.3450543099998</v>
      </c>
      <c r="M31" s="39">
        <v>2401.2134778799996</v>
      </c>
      <c r="N31" s="39">
        <v>2398.5893682599994</v>
      </c>
      <c r="O31" s="39">
        <v>2398.1151595999995</v>
      </c>
      <c r="P31" s="39">
        <v>2396.5534434899996</v>
      </c>
      <c r="Q31" s="39">
        <v>2396.7141502399995</v>
      </c>
      <c r="R31" s="39">
        <v>2397.4330152499997</v>
      </c>
      <c r="S31" s="39">
        <v>2397.2476017299996</v>
      </c>
      <c r="T31" s="39">
        <v>2398.6165284899998</v>
      </c>
      <c r="U31" s="39">
        <v>2393.9588186599995</v>
      </c>
      <c r="V31" s="39">
        <v>2387.0713959899995</v>
      </c>
      <c r="W31" s="39">
        <v>2386.5958231599998</v>
      </c>
      <c r="X31" s="39">
        <v>2392.3846043899998</v>
      </c>
      <c r="Y31" s="39">
        <v>2387.2002711599998</v>
      </c>
      <c r="Z31" s="48"/>
    </row>
    <row r="32" spans="1:26" x14ac:dyDescent="0.2">
      <c r="A32" s="38">
        <v>45153</v>
      </c>
      <c r="B32" s="39">
        <v>2386.0524263199995</v>
      </c>
      <c r="C32" s="39">
        <v>2387.8234464599996</v>
      </c>
      <c r="D32" s="39">
        <v>2407.1779475799995</v>
      </c>
      <c r="E32" s="39">
        <v>2426.9376853599997</v>
      </c>
      <c r="F32" s="39">
        <v>2429.8120333899997</v>
      </c>
      <c r="G32" s="39">
        <v>2425.0919653199994</v>
      </c>
      <c r="H32" s="39">
        <v>2424.0435179499996</v>
      </c>
      <c r="I32" s="39">
        <v>2408.2050076599994</v>
      </c>
      <c r="J32" s="39">
        <v>2403.3973103099997</v>
      </c>
      <c r="K32" s="39">
        <v>2402.4665306599995</v>
      </c>
      <c r="L32" s="39">
        <v>2399.2934359199994</v>
      </c>
      <c r="M32" s="39">
        <v>2396.1439865699995</v>
      </c>
      <c r="N32" s="39">
        <v>2393.1150117699995</v>
      </c>
      <c r="O32" s="39">
        <v>2391.7535012599997</v>
      </c>
      <c r="P32" s="39">
        <v>2388.1828055099995</v>
      </c>
      <c r="Q32" s="39">
        <v>2388.0667326299995</v>
      </c>
      <c r="R32" s="39">
        <v>2388.0959777799994</v>
      </c>
      <c r="S32" s="39">
        <v>2392.5744174899996</v>
      </c>
      <c r="T32" s="39">
        <v>2394.5215637599995</v>
      </c>
      <c r="U32" s="39">
        <v>2394.9984377399996</v>
      </c>
      <c r="V32" s="39">
        <v>2396.2825763599994</v>
      </c>
      <c r="W32" s="39">
        <v>2397.3144549299996</v>
      </c>
      <c r="X32" s="39">
        <v>2398.1645762799994</v>
      </c>
      <c r="Y32" s="39">
        <v>2398.8784208499997</v>
      </c>
      <c r="Z32" s="48"/>
    </row>
    <row r="33" spans="1:26" x14ac:dyDescent="0.2">
      <c r="A33" s="38">
        <v>45154</v>
      </c>
      <c r="B33" s="39">
        <v>2396.8963685699996</v>
      </c>
      <c r="C33" s="39">
        <v>2399.3617711099996</v>
      </c>
      <c r="D33" s="39">
        <v>2409.9613287299994</v>
      </c>
      <c r="E33" s="39">
        <v>2419.1637081699996</v>
      </c>
      <c r="F33" s="39">
        <v>2424.5980700799996</v>
      </c>
      <c r="G33" s="39">
        <v>2425.8540790099996</v>
      </c>
      <c r="H33" s="39">
        <v>2424.5965957699996</v>
      </c>
      <c r="I33" s="39">
        <v>2407.0595876099997</v>
      </c>
      <c r="J33" s="39">
        <v>2404.9511712299995</v>
      </c>
      <c r="K33" s="39">
        <v>2403.2794611599998</v>
      </c>
      <c r="L33" s="39">
        <v>2399.9070014999998</v>
      </c>
      <c r="M33" s="39">
        <v>2397.7829107799998</v>
      </c>
      <c r="N33" s="39">
        <v>2394.0974896499997</v>
      </c>
      <c r="O33" s="39">
        <v>2392.7809957599998</v>
      </c>
      <c r="P33" s="39">
        <v>2392.5610074899996</v>
      </c>
      <c r="Q33" s="39">
        <v>2389.1625136899997</v>
      </c>
      <c r="R33" s="39">
        <v>2385.3216573999998</v>
      </c>
      <c r="S33" s="39">
        <v>2388.9780785199996</v>
      </c>
      <c r="T33" s="39">
        <v>2393.8047484499998</v>
      </c>
      <c r="U33" s="39">
        <v>2395.0158327599997</v>
      </c>
      <c r="V33" s="39">
        <v>2393.7522526899998</v>
      </c>
      <c r="W33" s="39">
        <v>2396.4805181399997</v>
      </c>
      <c r="X33" s="39">
        <v>2393.5808912099997</v>
      </c>
      <c r="Y33" s="39">
        <v>2393.5225051899997</v>
      </c>
      <c r="Z33" s="48"/>
    </row>
    <row r="34" spans="1:26" x14ac:dyDescent="0.2">
      <c r="A34" s="38">
        <v>45155</v>
      </c>
      <c r="B34" s="39">
        <v>2394.8402293699996</v>
      </c>
      <c r="C34" s="39">
        <v>2396.0494521899996</v>
      </c>
      <c r="D34" s="39">
        <v>2411.5410934199995</v>
      </c>
      <c r="E34" s="39">
        <v>2420.5444888299994</v>
      </c>
      <c r="F34" s="39">
        <v>2427.0150206499998</v>
      </c>
      <c r="G34" s="39">
        <v>2426.2391288299996</v>
      </c>
      <c r="H34" s="39">
        <v>2424.2365551499997</v>
      </c>
      <c r="I34" s="39">
        <v>2407.8602533099997</v>
      </c>
      <c r="J34" s="39">
        <v>2404.0123619599995</v>
      </c>
      <c r="K34" s="39">
        <v>2399.1428649499994</v>
      </c>
      <c r="L34" s="39">
        <v>2395.7031132699994</v>
      </c>
      <c r="M34" s="39">
        <v>2394.2708099299998</v>
      </c>
      <c r="N34" s="39">
        <v>2391.9089706199998</v>
      </c>
      <c r="O34" s="39">
        <v>2390.6476635299996</v>
      </c>
      <c r="P34" s="39">
        <v>2400.7570896099996</v>
      </c>
      <c r="Q34" s="39">
        <v>2390.8899453699996</v>
      </c>
      <c r="R34" s="39">
        <v>2400.4994884899997</v>
      </c>
      <c r="S34" s="39">
        <v>2388.6744738099997</v>
      </c>
      <c r="T34" s="39">
        <v>2387.9274117299997</v>
      </c>
      <c r="U34" s="39">
        <v>2391.7406906899996</v>
      </c>
      <c r="V34" s="39">
        <v>2393.7691244499997</v>
      </c>
      <c r="W34" s="39">
        <v>2394.0760409899995</v>
      </c>
      <c r="X34" s="39">
        <v>2393.9688070799998</v>
      </c>
      <c r="Y34" s="39">
        <v>2397.1610265299996</v>
      </c>
      <c r="Z34" s="48"/>
    </row>
    <row r="35" spans="1:26" x14ac:dyDescent="0.2">
      <c r="A35" s="38">
        <v>45156</v>
      </c>
      <c r="B35" s="39">
        <v>2386.8777547699997</v>
      </c>
      <c r="C35" s="39">
        <v>2383.0302769399996</v>
      </c>
      <c r="D35" s="39">
        <v>2403.0172183899995</v>
      </c>
      <c r="E35" s="39">
        <v>2410.8320069599995</v>
      </c>
      <c r="F35" s="39">
        <v>2418.1038574899994</v>
      </c>
      <c r="G35" s="39">
        <v>2419.5029624899998</v>
      </c>
      <c r="H35" s="39">
        <v>2418.5894132499998</v>
      </c>
      <c r="I35" s="39">
        <v>2402.3700717699994</v>
      </c>
      <c r="J35" s="39">
        <v>2400.8271088799997</v>
      </c>
      <c r="K35" s="39">
        <v>2401.4110011899998</v>
      </c>
      <c r="L35" s="39">
        <v>2398.6286854399996</v>
      </c>
      <c r="M35" s="39">
        <v>2396.5618908699998</v>
      </c>
      <c r="N35" s="39">
        <v>2389.3776717399996</v>
      </c>
      <c r="O35" s="39">
        <v>2385.8935841499997</v>
      </c>
      <c r="P35" s="39">
        <v>2387.3832202999997</v>
      </c>
      <c r="Q35" s="39">
        <v>2388.4868942099997</v>
      </c>
      <c r="R35" s="39">
        <v>2391.1357131699997</v>
      </c>
      <c r="S35" s="39">
        <v>2394.3390500799997</v>
      </c>
      <c r="T35" s="39">
        <v>2393.4035122099995</v>
      </c>
      <c r="U35" s="39">
        <v>2391.4124695099995</v>
      </c>
      <c r="V35" s="39">
        <v>2390.4472982299994</v>
      </c>
      <c r="W35" s="39">
        <v>2396.5383679299998</v>
      </c>
      <c r="X35" s="39">
        <v>2391.5780144599994</v>
      </c>
      <c r="Y35" s="39">
        <v>2394.0461688099995</v>
      </c>
      <c r="Z35" s="48"/>
    </row>
    <row r="36" spans="1:26" x14ac:dyDescent="0.2">
      <c r="A36" s="38">
        <v>45157</v>
      </c>
      <c r="B36" s="39">
        <v>2389.3844542499996</v>
      </c>
      <c r="C36" s="39">
        <v>2386.7454744999995</v>
      </c>
      <c r="D36" s="39">
        <v>2395.3636154299998</v>
      </c>
      <c r="E36" s="39">
        <v>2405.0512489299995</v>
      </c>
      <c r="F36" s="39">
        <v>2414.9078877899997</v>
      </c>
      <c r="G36" s="39">
        <v>2421.3359998499996</v>
      </c>
      <c r="H36" s="39">
        <v>2421.7579202499996</v>
      </c>
      <c r="I36" s="39">
        <v>2416.5730276499994</v>
      </c>
      <c r="J36" s="39">
        <v>2418.9661951299995</v>
      </c>
      <c r="K36" s="39">
        <v>2404.6281987099997</v>
      </c>
      <c r="L36" s="39">
        <v>2399.5741179699994</v>
      </c>
      <c r="M36" s="39">
        <v>2398.4097999199998</v>
      </c>
      <c r="N36" s="39">
        <v>2396.4105478399997</v>
      </c>
      <c r="O36" s="39">
        <v>2388.5063527899997</v>
      </c>
      <c r="P36" s="39">
        <v>2391.7100670099994</v>
      </c>
      <c r="Q36" s="39">
        <v>2393.2587894699996</v>
      </c>
      <c r="R36" s="39">
        <v>2395.1148007099996</v>
      </c>
      <c r="S36" s="39">
        <v>2394.9045103899998</v>
      </c>
      <c r="T36" s="39">
        <v>2392.6570757499994</v>
      </c>
      <c r="U36" s="39">
        <v>2393.6279200199997</v>
      </c>
      <c r="V36" s="39">
        <v>2392.0980126199997</v>
      </c>
      <c r="W36" s="39">
        <v>2396.6013408099998</v>
      </c>
      <c r="X36" s="39">
        <v>2394.8463949199995</v>
      </c>
      <c r="Y36" s="39">
        <v>2391.4589254399998</v>
      </c>
      <c r="Z36" s="48"/>
    </row>
    <row r="37" spans="1:26" x14ac:dyDescent="0.2">
      <c r="A37" s="38">
        <v>45158</v>
      </c>
      <c r="B37" s="39">
        <v>2387.0412234499995</v>
      </c>
      <c r="C37" s="39">
        <v>2390.0574138099996</v>
      </c>
      <c r="D37" s="39">
        <v>2395.8625443299998</v>
      </c>
      <c r="E37" s="39">
        <v>2408.7908010699998</v>
      </c>
      <c r="F37" s="39">
        <v>2418.0740704399996</v>
      </c>
      <c r="G37" s="39">
        <v>2423.2715023099995</v>
      </c>
      <c r="H37" s="39">
        <v>2420.1502668099997</v>
      </c>
      <c r="I37" s="39">
        <v>2406.6807545599995</v>
      </c>
      <c r="J37" s="39">
        <v>2416.1883041199994</v>
      </c>
      <c r="K37" s="39">
        <v>2406.2989259699998</v>
      </c>
      <c r="L37" s="39">
        <v>2399.4756124399996</v>
      </c>
      <c r="M37" s="39">
        <v>2398.7149971299996</v>
      </c>
      <c r="N37" s="39">
        <v>2398.3000302299997</v>
      </c>
      <c r="O37" s="39">
        <v>2393.0625367599996</v>
      </c>
      <c r="P37" s="39">
        <v>2390.4861832999995</v>
      </c>
      <c r="Q37" s="39">
        <v>2391.3835225999997</v>
      </c>
      <c r="R37" s="39">
        <v>2391.5797828799996</v>
      </c>
      <c r="S37" s="39">
        <v>2393.1150419899996</v>
      </c>
      <c r="T37" s="39">
        <v>2393.4013111799995</v>
      </c>
      <c r="U37" s="39">
        <v>2394.5091822299996</v>
      </c>
      <c r="V37" s="39">
        <v>2392.5334183399996</v>
      </c>
      <c r="W37" s="39">
        <v>2395.3929024299996</v>
      </c>
      <c r="X37" s="39">
        <v>2392.6614255299996</v>
      </c>
      <c r="Y37" s="39">
        <v>2387.8304918399995</v>
      </c>
      <c r="Z37" s="48"/>
    </row>
    <row r="38" spans="1:26" x14ac:dyDescent="0.2">
      <c r="A38" s="38">
        <v>45159</v>
      </c>
      <c r="B38" s="39">
        <v>2378.7778248399995</v>
      </c>
      <c r="C38" s="39">
        <v>2375.4994473799998</v>
      </c>
      <c r="D38" s="39">
        <v>2389.0717414199994</v>
      </c>
      <c r="E38" s="39">
        <v>2407.7795442199995</v>
      </c>
      <c r="F38" s="39">
        <v>2417.9564008999996</v>
      </c>
      <c r="G38" s="39">
        <v>2424.9324910399996</v>
      </c>
      <c r="H38" s="39">
        <v>2423.9456547999998</v>
      </c>
      <c r="I38" s="39">
        <v>2401.9464582199998</v>
      </c>
      <c r="J38" s="39">
        <v>2395.4664345199994</v>
      </c>
      <c r="K38" s="39">
        <v>2398.1488002599995</v>
      </c>
      <c r="L38" s="39">
        <v>2395.8454543499997</v>
      </c>
      <c r="M38" s="39">
        <v>2400.6698499199997</v>
      </c>
      <c r="N38" s="39">
        <v>2393.0179730499995</v>
      </c>
      <c r="O38" s="39">
        <v>2393.7178118499996</v>
      </c>
      <c r="P38" s="39">
        <v>2393.1762969699998</v>
      </c>
      <c r="Q38" s="39">
        <v>2391.8341429199995</v>
      </c>
      <c r="R38" s="39">
        <v>2392.5219831399995</v>
      </c>
      <c r="S38" s="39">
        <v>2387.5946754799998</v>
      </c>
      <c r="T38" s="39">
        <v>2391.2498854999994</v>
      </c>
      <c r="U38" s="39">
        <v>2401.8476029699996</v>
      </c>
      <c r="V38" s="39">
        <v>2398.7255890499996</v>
      </c>
      <c r="W38" s="39">
        <v>2396.0656841999994</v>
      </c>
      <c r="X38" s="39">
        <v>2389.9221915199996</v>
      </c>
      <c r="Y38" s="39">
        <v>2383.6744235499996</v>
      </c>
      <c r="Z38" s="48"/>
    </row>
    <row r="39" spans="1:26" x14ac:dyDescent="0.2">
      <c r="A39" s="38">
        <v>45160</v>
      </c>
      <c r="B39" s="39">
        <v>2373.5111424599995</v>
      </c>
      <c r="C39" s="39">
        <v>2397.4237458299995</v>
      </c>
      <c r="D39" s="39">
        <v>2395.6670004799998</v>
      </c>
      <c r="E39" s="39">
        <v>2373.1067212899998</v>
      </c>
      <c r="F39" s="39">
        <v>2356.2050532599997</v>
      </c>
      <c r="G39" s="39">
        <v>2348.5776866699998</v>
      </c>
      <c r="H39" s="39">
        <v>2348.7350911599997</v>
      </c>
      <c r="I39" s="39">
        <v>2407.2324098199997</v>
      </c>
      <c r="J39" s="39">
        <v>2418.8901720699996</v>
      </c>
      <c r="K39" s="39">
        <v>2406.0681439399996</v>
      </c>
      <c r="L39" s="39">
        <v>2403.7242570399994</v>
      </c>
      <c r="M39" s="39">
        <v>2398.6052381599998</v>
      </c>
      <c r="N39" s="39">
        <v>2379.2493534399996</v>
      </c>
      <c r="O39" s="39">
        <v>2331.1061039599995</v>
      </c>
      <c r="P39" s="39">
        <v>2296.1711448999995</v>
      </c>
      <c r="Q39" s="39">
        <v>2298.4274618799996</v>
      </c>
      <c r="R39" s="39">
        <v>2294.8866327499995</v>
      </c>
      <c r="S39" s="39">
        <v>2293.8687672699998</v>
      </c>
      <c r="T39" s="39">
        <v>2294.0381888899997</v>
      </c>
      <c r="U39" s="39">
        <v>2292.2401839199997</v>
      </c>
      <c r="V39" s="39">
        <v>2291.0188982499994</v>
      </c>
      <c r="W39" s="39">
        <v>2294.2727994299994</v>
      </c>
      <c r="X39" s="39">
        <v>2290.5868366399995</v>
      </c>
      <c r="Y39" s="39">
        <v>2284.2703775799996</v>
      </c>
      <c r="Z39" s="48"/>
    </row>
    <row r="40" spans="1:26" x14ac:dyDescent="0.2">
      <c r="A40" s="38">
        <v>45161</v>
      </c>
      <c r="B40" s="39">
        <v>2265.0372160099996</v>
      </c>
      <c r="C40" s="39">
        <v>2247.8002206199994</v>
      </c>
      <c r="D40" s="39">
        <v>2234.0119919399995</v>
      </c>
      <c r="E40" s="39">
        <v>2230.1353716299996</v>
      </c>
      <c r="F40" s="39">
        <v>2236.9293485399994</v>
      </c>
      <c r="G40" s="39">
        <v>2242.3395524799998</v>
      </c>
      <c r="H40" s="39">
        <v>2244.5581791399995</v>
      </c>
      <c r="I40" s="39">
        <v>2250.1678383099998</v>
      </c>
      <c r="J40" s="39">
        <v>2265.9936803799997</v>
      </c>
      <c r="K40" s="39">
        <v>2284.3193266999997</v>
      </c>
      <c r="L40" s="39">
        <v>2292.5693363299997</v>
      </c>
      <c r="M40" s="39">
        <v>2295.3536372899998</v>
      </c>
      <c r="N40" s="39">
        <v>2294.0627581399995</v>
      </c>
      <c r="O40" s="39">
        <v>2293.9610399899998</v>
      </c>
      <c r="P40" s="39">
        <v>2294.8561583799997</v>
      </c>
      <c r="Q40" s="39">
        <v>2295.4980201499998</v>
      </c>
      <c r="R40" s="39">
        <v>2295.4533562399997</v>
      </c>
      <c r="S40" s="39">
        <v>2294.4832913699997</v>
      </c>
      <c r="T40" s="39">
        <v>2303.1710143099995</v>
      </c>
      <c r="U40" s="39">
        <v>2292.9879250999998</v>
      </c>
      <c r="V40" s="39">
        <v>2290.4764841199994</v>
      </c>
      <c r="W40" s="39">
        <v>2292.3488973499998</v>
      </c>
      <c r="X40" s="39">
        <v>2286.6303269799996</v>
      </c>
      <c r="Y40" s="39">
        <v>2278.9327181399995</v>
      </c>
      <c r="Z40" s="48"/>
    </row>
    <row r="41" spans="1:26" x14ac:dyDescent="0.2">
      <c r="A41" s="38">
        <v>45162</v>
      </c>
      <c r="B41" s="39">
        <v>2264.4513038699997</v>
      </c>
      <c r="C41" s="39">
        <v>2249.9281587299997</v>
      </c>
      <c r="D41" s="39">
        <v>2238.7626654799997</v>
      </c>
      <c r="E41" s="39">
        <v>2237.9713764899998</v>
      </c>
      <c r="F41" s="39">
        <v>2258.9548827999997</v>
      </c>
      <c r="G41" s="39">
        <v>2258.1845941299998</v>
      </c>
      <c r="H41" s="39">
        <v>2257.1600096899997</v>
      </c>
      <c r="I41" s="39">
        <v>2261.0734895899996</v>
      </c>
      <c r="J41" s="39">
        <v>2273.9824348799998</v>
      </c>
      <c r="K41" s="39">
        <v>2284.5153628199996</v>
      </c>
      <c r="L41" s="39">
        <v>2288.6988473899996</v>
      </c>
      <c r="M41" s="39">
        <v>2291.3127247299994</v>
      </c>
      <c r="N41" s="39">
        <v>2290.9784148499998</v>
      </c>
      <c r="O41" s="39">
        <v>2293.4855459099995</v>
      </c>
      <c r="P41" s="39">
        <v>2293.2580450699998</v>
      </c>
      <c r="Q41" s="39">
        <v>2293.9090360899995</v>
      </c>
      <c r="R41" s="39">
        <v>2293.0251435299997</v>
      </c>
      <c r="S41" s="39">
        <v>2295.7699498399998</v>
      </c>
      <c r="T41" s="39">
        <v>2313.6270753899994</v>
      </c>
      <c r="U41" s="39">
        <v>2315.0840097899995</v>
      </c>
      <c r="V41" s="39">
        <v>2296.3775315899998</v>
      </c>
      <c r="W41" s="39">
        <v>2296.6661977499998</v>
      </c>
      <c r="X41" s="39">
        <v>2285.8790839999997</v>
      </c>
      <c r="Y41" s="39">
        <v>2276.5760723499998</v>
      </c>
      <c r="Z41" s="48"/>
    </row>
    <row r="42" spans="1:26" x14ac:dyDescent="0.2">
      <c r="A42" s="38">
        <v>45163</v>
      </c>
      <c r="B42" s="39">
        <v>2262.6150025699994</v>
      </c>
      <c r="C42" s="39">
        <v>2248.3168087799995</v>
      </c>
      <c r="D42" s="39">
        <v>2242.7311336799994</v>
      </c>
      <c r="E42" s="39">
        <v>2241.6775221199996</v>
      </c>
      <c r="F42" s="39">
        <v>2238.2714261399997</v>
      </c>
      <c r="G42" s="39">
        <v>2242.4041223299996</v>
      </c>
      <c r="H42" s="39">
        <v>2242.8586137099996</v>
      </c>
      <c r="I42" s="39">
        <v>2252.9166215199998</v>
      </c>
      <c r="J42" s="39">
        <v>2272.5579985499994</v>
      </c>
      <c r="K42" s="39">
        <v>2292.4578511699997</v>
      </c>
      <c r="L42" s="39">
        <v>2300.3647190799998</v>
      </c>
      <c r="M42" s="39">
        <v>2300.0476209599997</v>
      </c>
      <c r="N42" s="39">
        <v>2297.5912359299996</v>
      </c>
      <c r="O42" s="39">
        <v>2296.1213146099994</v>
      </c>
      <c r="P42" s="39">
        <v>2298.4453768599997</v>
      </c>
      <c r="Q42" s="39">
        <v>2296.2798258499997</v>
      </c>
      <c r="R42" s="39">
        <v>2294.5824415499997</v>
      </c>
      <c r="S42" s="39">
        <v>2294.4164033099996</v>
      </c>
      <c r="T42" s="39">
        <v>2294.2790205299998</v>
      </c>
      <c r="U42" s="39">
        <v>2297.0844694599996</v>
      </c>
      <c r="V42" s="39">
        <v>2287.7324241299998</v>
      </c>
      <c r="W42" s="39">
        <v>2292.5218309599995</v>
      </c>
      <c r="X42" s="39">
        <v>2282.2919085299995</v>
      </c>
      <c r="Y42" s="39">
        <v>2277.2629467599995</v>
      </c>
      <c r="Z42" s="48"/>
    </row>
    <row r="43" spans="1:26" x14ac:dyDescent="0.2">
      <c r="A43" s="38">
        <v>45164</v>
      </c>
      <c r="B43" s="39">
        <v>2261.9786704999997</v>
      </c>
      <c r="C43" s="39">
        <v>2241.3370912699997</v>
      </c>
      <c r="D43" s="39">
        <v>2241.6941446699998</v>
      </c>
      <c r="E43" s="39">
        <v>2240.6825982899995</v>
      </c>
      <c r="F43" s="39">
        <v>2258.7376070999994</v>
      </c>
      <c r="G43" s="39">
        <v>2257.6446012599995</v>
      </c>
      <c r="H43" s="39">
        <v>2256.9091702699998</v>
      </c>
      <c r="I43" s="39">
        <v>2265.3241379799997</v>
      </c>
      <c r="J43" s="39">
        <v>2287.6788831199997</v>
      </c>
      <c r="K43" s="39">
        <v>2289.2014718699998</v>
      </c>
      <c r="L43" s="39">
        <v>2291.2283530199998</v>
      </c>
      <c r="M43" s="39">
        <v>2308.7715613699997</v>
      </c>
      <c r="N43" s="39">
        <v>2322.4049383499996</v>
      </c>
      <c r="O43" s="39">
        <v>2294.9012363599995</v>
      </c>
      <c r="P43" s="39">
        <v>2291.0736417099997</v>
      </c>
      <c r="Q43" s="39">
        <v>2290.0281629799997</v>
      </c>
      <c r="R43" s="39">
        <v>2287.2401647699994</v>
      </c>
      <c r="S43" s="39">
        <v>2286.0847876299995</v>
      </c>
      <c r="T43" s="39">
        <v>2302.9336437899997</v>
      </c>
      <c r="U43" s="39">
        <v>2290.3474243499995</v>
      </c>
      <c r="V43" s="39">
        <v>2304.7331846099996</v>
      </c>
      <c r="W43" s="39">
        <v>2299.1654278399997</v>
      </c>
      <c r="X43" s="39">
        <v>2286.3214442999997</v>
      </c>
      <c r="Y43" s="39">
        <v>2275.5076831199995</v>
      </c>
      <c r="Z43" s="48"/>
    </row>
    <row r="44" spans="1:26" x14ac:dyDescent="0.2">
      <c r="A44" s="38">
        <v>45165</v>
      </c>
      <c r="B44" s="39">
        <v>2266.0791505099996</v>
      </c>
      <c r="C44" s="39">
        <v>2253.3407932199998</v>
      </c>
      <c r="D44" s="39">
        <v>2246.2827249999996</v>
      </c>
      <c r="E44" s="39">
        <v>2241.9707809899996</v>
      </c>
      <c r="F44" s="39">
        <v>2239.2903397799996</v>
      </c>
      <c r="G44" s="39">
        <v>2245.9325081699994</v>
      </c>
      <c r="H44" s="39">
        <v>2250.4761039499995</v>
      </c>
      <c r="I44" s="39">
        <v>2249.4737343599995</v>
      </c>
      <c r="J44" s="39">
        <v>2287.7157421899997</v>
      </c>
      <c r="K44" s="39">
        <v>2287.3290940399997</v>
      </c>
      <c r="L44" s="39">
        <v>2285.8782841599996</v>
      </c>
      <c r="M44" s="39">
        <v>2289.1211817399994</v>
      </c>
      <c r="N44" s="39">
        <v>2290.9841847399998</v>
      </c>
      <c r="O44" s="39">
        <v>2287.7490289799998</v>
      </c>
      <c r="P44" s="39">
        <v>2286.9816038299996</v>
      </c>
      <c r="Q44" s="39">
        <v>2284.0398081399994</v>
      </c>
      <c r="R44" s="39">
        <v>2282.2313180399997</v>
      </c>
      <c r="S44" s="39">
        <v>2283.1963784099994</v>
      </c>
      <c r="T44" s="39">
        <v>2283.7415474699997</v>
      </c>
      <c r="U44" s="39">
        <v>2284.9453760899996</v>
      </c>
      <c r="V44" s="39">
        <v>2285.3547363999996</v>
      </c>
      <c r="W44" s="39">
        <v>2289.1954655599998</v>
      </c>
      <c r="X44" s="39">
        <v>2281.1663861699994</v>
      </c>
      <c r="Y44" s="39">
        <v>2272.3348322699994</v>
      </c>
      <c r="Z44" s="48"/>
    </row>
    <row r="45" spans="1:26" x14ac:dyDescent="0.2">
      <c r="A45" s="38">
        <v>45166</v>
      </c>
      <c r="B45" s="39">
        <v>2254.7666178099998</v>
      </c>
      <c r="C45" s="39">
        <v>2247.1618723299998</v>
      </c>
      <c r="D45" s="39">
        <v>2227.1912414799995</v>
      </c>
      <c r="E45" s="39">
        <v>2223.7328722199995</v>
      </c>
      <c r="F45" s="39">
        <v>2249.9057757199998</v>
      </c>
      <c r="G45" s="39">
        <v>2248.8866982699997</v>
      </c>
      <c r="H45" s="39">
        <v>2256.6132221999997</v>
      </c>
      <c r="I45" s="39">
        <v>2260.1528255599997</v>
      </c>
      <c r="J45" s="39">
        <v>2286.7175854999996</v>
      </c>
      <c r="K45" s="39">
        <v>2288.7913654799995</v>
      </c>
      <c r="L45" s="39">
        <v>2289.5677613399998</v>
      </c>
      <c r="M45" s="39">
        <v>2294.7589151299994</v>
      </c>
      <c r="N45" s="39">
        <v>2292.7677862699998</v>
      </c>
      <c r="O45" s="39">
        <v>2295.8749235499995</v>
      </c>
      <c r="P45" s="39">
        <v>2292.0222934499998</v>
      </c>
      <c r="Q45" s="39">
        <v>2288.3438771899996</v>
      </c>
      <c r="R45" s="39">
        <v>2288.2925819399998</v>
      </c>
      <c r="S45" s="39">
        <v>2288.3562730299996</v>
      </c>
      <c r="T45" s="39">
        <v>2290.5012519699994</v>
      </c>
      <c r="U45" s="39">
        <v>2286.7237432599995</v>
      </c>
      <c r="V45" s="39">
        <v>2290.4299033699995</v>
      </c>
      <c r="W45" s="39">
        <v>2298.0706315399998</v>
      </c>
      <c r="X45" s="39">
        <v>2283.6563457899997</v>
      </c>
      <c r="Y45" s="39">
        <v>2275.1702265699996</v>
      </c>
      <c r="Z45" s="48"/>
    </row>
    <row r="46" spans="1:26" x14ac:dyDescent="0.2">
      <c r="A46" s="38">
        <v>45167</v>
      </c>
      <c r="B46" s="39">
        <v>2261.5517515299998</v>
      </c>
      <c r="C46" s="39">
        <v>2250.4847294399997</v>
      </c>
      <c r="D46" s="39">
        <v>2249.9484219299998</v>
      </c>
      <c r="E46" s="39">
        <v>2250.5701871399997</v>
      </c>
      <c r="F46" s="39">
        <v>2242.3078430199998</v>
      </c>
      <c r="G46" s="39">
        <v>2245.3388650399997</v>
      </c>
      <c r="H46" s="39">
        <v>2242.7287591599998</v>
      </c>
      <c r="I46" s="39">
        <v>2251.7974726899997</v>
      </c>
      <c r="J46" s="39">
        <v>2259.4817141799995</v>
      </c>
      <c r="K46" s="39">
        <v>2284.1830427499995</v>
      </c>
      <c r="L46" s="39">
        <v>2291.2416118299998</v>
      </c>
      <c r="M46" s="39">
        <v>2292.8057769999996</v>
      </c>
      <c r="N46" s="39">
        <v>2292.8339677399995</v>
      </c>
      <c r="O46" s="39">
        <v>2293.2834911599998</v>
      </c>
      <c r="P46" s="39">
        <v>2292.4314439499994</v>
      </c>
      <c r="Q46" s="39">
        <v>2293.3927745899996</v>
      </c>
      <c r="R46" s="39">
        <v>2292.6912782799996</v>
      </c>
      <c r="S46" s="39">
        <v>2294.0130867399998</v>
      </c>
      <c r="T46" s="39">
        <v>2292.6602423999998</v>
      </c>
      <c r="U46" s="39">
        <v>2292.9495732899995</v>
      </c>
      <c r="V46" s="39">
        <v>2293.4497489699997</v>
      </c>
      <c r="W46" s="39">
        <v>2292.0836535399994</v>
      </c>
      <c r="X46" s="39">
        <v>2286.5695723299996</v>
      </c>
      <c r="Y46" s="39">
        <v>2283.2764202899998</v>
      </c>
      <c r="Z46" s="48"/>
    </row>
    <row r="47" spans="1:26" x14ac:dyDescent="0.2">
      <c r="A47" s="38">
        <v>45168</v>
      </c>
      <c r="B47" s="39">
        <v>2267.0373063899997</v>
      </c>
      <c r="C47" s="39">
        <v>2252.9313595599997</v>
      </c>
      <c r="D47" s="39">
        <v>2243.6192167999998</v>
      </c>
      <c r="E47" s="39">
        <v>2242.5938158299996</v>
      </c>
      <c r="F47" s="39">
        <v>2261.8227571999996</v>
      </c>
      <c r="G47" s="39">
        <v>2296.9986772599996</v>
      </c>
      <c r="H47" s="39">
        <v>2286.2671035899998</v>
      </c>
      <c r="I47" s="39">
        <v>2265.1030368899997</v>
      </c>
      <c r="J47" s="39">
        <v>2280.7479418999997</v>
      </c>
      <c r="K47" s="39">
        <v>2291.8112720299996</v>
      </c>
      <c r="L47" s="39">
        <v>2295.2380923299997</v>
      </c>
      <c r="M47" s="39">
        <v>2297.6140163999994</v>
      </c>
      <c r="N47" s="39">
        <v>2297.0143889399997</v>
      </c>
      <c r="O47" s="39">
        <v>2299.8158184199997</v>
      </c>
      <c r="P47" s="39">
        <v>2295.2091397499994</v>
      </c>
      <c r="Q47" s="39">
        <v>2294.5948817099998</v>
      </c>
      <c r="R47" s="39">
        <v>2296.4263874999997</v>
      </c>
      <c r="S47" s="39">
        <v>2296.8766413899998</v>
      </c>
      <c r="T47" s="39">
        <v>2295.7537494099997</v>
      </c>
      <c r="U47" s="39">
        <v>2292.7023971799995</v>
      </c>
      <c r="V47" s="39">
        <v>2288.6924657299996</v>
      </c>
      <c r="W47" s="39">
        <v>2295.4533173799996</v>
      </c>
      <c r="X47" s="39">
        <v>2287.1974659599996</v>
      </c>
      <c r="Y47" s="39">
        <v>2282.6244554099994</v>
      </c>
      <c r="Z47" s="48"/>
    </row>
    <row r="48" spans="1:26" x14ac:dyDescent="0.2">
      <c r="A48" s="38">
        <v>45169</v>
      </c>
      <c r="B48" s="39">
        <v>2266.4814889999998</v>
      </c>
      <c r="C48" s="39">
        <v>2252.8037667799995</v>
      </c>
      <c r="D48" s="39">
        <v>2248.2365143699994</v>
      </c>
      <c r="E48" s="39">
        <v>2248.2610049699997</v>
      </c>
      <c r="F48" s="39">
        <v>2243.9652377399998</v>
      </c>
      <c r="G48" s="39">
        <v>2245.7121177999998</v>
      </c>
      <c r="H48" s="39">
        <v>2247.3766940099995</v>
      </c>
      <c r="I48" s="39">
        <v>2253.5452627699997</v>
      </c>
      <c r="J48" s="39">
        <v>2270.5905577399994</v>
      </c>
      <c r="K48" s="39">
        <v>2285.1836804999998</v>
      </c>
      <c r="L48" s="39">
        <v>2291.2883846899995</v>
      </c>
      <c r="M48" s="39">
        <v>2294.1340640099997</v>
      </c>
      <c r="N48" s="39">
        <v>2295.1172008199997</v>
      </c>
      <c r="O48" s="39">
        <v>2291.5462974699994</v>
      </c>
      <c r="P48" s="39">
        <v>2294.0990170299997</v>
      </c>
      <c r="Q48" s="39">
        <v>2294.9694071399995</v>
      </c>
      <c r="R48" s="39">
        <v>2293.5534397399997</v>
      </c>
      <c r="S48" s="39">
        <v>2289.7711376099996</v>
      </c>
      <c r="T48" s="39">
        <v>2289.1087389999998</v>
      </c>
      <c r="U48" s="39">
        <v>2291.3241288899994</v>
      </c>
      <c r="V48" s="39">
        <v>2291.5428243499996</v>
      </c>
      <c r="W48" s="39">
        <v>2290.1500119299994</v>
      </c>
      <c r="X48" s="39">
        <v>2284.2367377099995</v>
      </c>
      <c r="Y48" s="39">
        <v>2279.2993984199998</v>
      </c>
      <c r="Z48" s="48"/>
    </row>
    <row r="50" spans="1:26" x14ac:dyDescent="0.2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90" t="s">
        <v>79</v>
      </c>
      <c r="N50" s="90"/>
      <c r="O50" s="90"/>
    </row>
    <row r="51" spans="1:26" x14ac:dyDescent="0.2">
      <c r="A51" s="91" t="s">
        <v>80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2">
        <f>M52</f>
        <v>1138940.7404273124</v>
      </c>
      <c r="N51" s="92"/>
      <c r="O51" s="92"/>
    </row>
    <row r="52" spans="1:26" x14ac:dyDescent="0.2">
      <c r="A52" s="93" t="s">
        <v>81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4">
        <v>1138940.7404273124</v>
      </c>
      <c r="N52" s="94"/>
      <c r="O52" s="94"/>
    </row>
    <row r="54" spans="1:26" ht="34.5" customHeight="1" x14ac:dyDescent="0.2">
      <c r="B54" s="95" t="s">
        <v>82</v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40"/>
    </row>
    <row r="55" spans="1:26" ht="12.75" x14ac:dyDescent="0.2">
      <c r="B55" s="96"/>
      <c r="C55" s="96"/>
      <c r="D55" s="96"/>
      <c r="E55" s="96"/>
      <c r="F55" s="96"/>
      <c r="G55" s="97" t="s">
        <v>44</v>
      </c>
      <c r="H55" s="98"/>
      <c r="I55" s="98"/>
      <c r="J55" s="99"/>
      <c r="L55" s="100"/>
      <c r="M55" s="100"/>
      <c r="N55" s="100"/>
      <c r="O55" s="100"/>
      <c r="P55" s="100"/>
      <c r="Q55" s="54"/>
      <c r="R55" s="54"/>
      <c r="S55" s="54"/>
      <c r="T55" s="54"/>
    </row>
    <row r="56" spans="1:26" ht="80.25" customHeight="1" x14ac:dyDescent="0.2">
      <c r="B56" s="97" t="s">
        <v>91</v>
      </c>
      <c r="C56" s="101"/>
      <c r="D56" s="101"/>
      <c r="E56" s="101"/>
      <c r="F56" s="102"/>
      <c r="G56" s="103">
        <v>1359183.62</v>
      </c>
      <c r="H56" s="98"/>
      <c r="I56" s="98"/>
      <c r="J56" s="99"/>
    </row>
    <row r="57" spans="1:26" ht="25.5" customHeight="1" x14ac:dyDescent="0.2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2"/>
      <c r="P57" s="42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25.5" customHeight="1" x14ac:dyDescent="0.2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2"/>
      <c r="P58" s="42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2.75" x14ac:dyDescent="0.2">
      <c r="A59" s="44" t="s">
        <v>36</v>
      </c>
      <c r="B59" s="45"/>
      <c r="C59" s="45"/>
      <c r="D59" s="45"/>
      <c r="E59" s="45"/>
      <c r="F59" s="45"/>
      <c r="G59" s="45"/>
    </row>
    <row r="61" spans="1:26" ht="37.5" customHeight="1" x14ac:dyDescent="0.2">
      <c r="A61" s="104" t="s">
        <v>42</v>
      </c>
      <c r="B61" s="105"/>
      <c r="C61" s="2" t="s">
        <v>41</v>
      </c>
      <c r="D61" s="46">
        <v>4.1607303800000004</v>
      </c>
    </row>
    <row r="63" spans="1:26" ht="57" customHeight="1" x14ac:dyDescent="0.2">
      <c r="A63" s="106" t="s">
        <v>86</v>
      </c>
      <c r="B63" s="106"/>
      <c r="C63" s="2" t="s">
        <v>41</v>
      </c>
      <c r="D63" s="55">
        <v>484.44</v>
      </c>
    </row>
    <row r="64" spans="1:26" ht="42" customHeight="1" x14ac:dyDescent="0.2">
      <c r="A64" s="107" t="s">
        <v>45</v>
      </c>
      <c r="B64" s="107"/>
      <c r="C64" s="2" t="s">
        <v>41</v>
      </c>
      <c r="D64" s="47">
        <v>10</v>
      </c>
    </row>
  </sheetData>
  <mergeCells count="29">
    <mergeCell ref="B56:F56"/>
    <mergeCell ref="G56:J56"/>
    <mergeCell ref="A61:B61"/>
    <mergeCell ref="A63:B63"/>
    <mergeCell ref="A64:B64"/>
    <mergeCell ref="A52:L52"/>
    <mergeCell ref="M52:O52"/>
    <mergeCell ref="B54:N54"/>
    <mergeCell ref="B55:F55"/>
    <mergeCell ref="G55:J55"/>
    <mergeCell ref="L55:P55"/>
    <mergeCell ref="A16:A17"/>
    <mergeCell ref="B16:Y16"/>
    <mergeCell ref="A50:L50"/>
    <mergeCell ref="M50:O50"/>
    <mergeCell ref="A51:L51"/>
    <mergeCell ref="M51:O51"/>
    <mergeCell ref="B15:Y15"/>
    <mergeCell ref="A1:X1"/>
    <mergeCell ref="A2:X2"/>
    <mergeCell ref="J3:L3"/>
    <mergeCell ref="M3:O3"/>
    <mergeCell ref="A7:Y7"/>
    <mergeCell ref="A8:Y8"/>
    <mergeCell ref="A9:Y9"/>
    <mergeCell ref="A10:Y10"/>
    <mergeCell ref="A11:Y11"/>
    <mergeCell ref="A13:Y13"/>
    <mergeCell ref="B14:Y14"/>
  </mergeCells>
  <conditionalFormatting sqref="B59">
    <cfRule type="expression" dxfId="7" priority="5">
      <formula>AND($P59&gt;=500,$P59&lt;=899,$AD59&lt;0)</formula>
    </cfRule>
    <cfRule type="expression" dxfId="6" priority="6">
      <formula>AND($AD59&lt;0,$B59&lt;&gt;$AF59)</formula>
    </cfRule>
    <cfRule type="expression" dxfId="5" priority="7">
      <formula>OR(AND($Q59&gt;=1,$Q59&lt;=3,$R59=0,$B59=$AF59,$P59&lt;500),AND($B59&lt;&gt;$AF59,$AD59&gt;0))</formula>
    </cfRule>
    <cfRule type="expression" dxfId="4" priority="8">
      <formula>$Q59=99</formula>
    </cfRule>
  </conditionalFormatting>
  <conditionalFormatting sqref="C59:E59">
    <cfRule type="expression" dxfId="3" priority="1">
      <formula>AND($P59&gt;=500,$P59&lt;=899,$AD59&lt;0)</formula>
    </cfRule>
    <cfRule type="expression" dxfId="2" priority="2">
      <formula>AND($AD59&lt;0,$B59&lt;&gt;$AF59)</formula>
    </cfRule>
    <cfRule type="expression" dxfId="1" priority="3">
      <formula>OR(AND($Q59&gt;=1,$Q59&lt;=3,$R59=0,$B59=$AF59,$P59&lt;500),AND($B59&lt;&gt;$AF59,$AD59&gt;0))</formula>
    </cfRule>
    <cfRule type="expression" dxfId="0" priority="4">
      <formula>$Q59=99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ЦК</vt:lpstr>
      <vt:lpstr>670-10 4ЦК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Викторовна, (6550) 5840</dc:creator>
  <cp:lastModifiedBy>Лозовская Ксения Александровна</cp:lastModifiedBy>
  <dcterms:created xsi:type="dcterms:W3CDTF">2017-04-17T15:05:28Z</dcterms:created>
  <dcterms:modified xsi:type="dcterms:W3CDTF">2023-09-18T13:36:59Z</dcterms:modified>
</cp:coreProperties>
</file>