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mbrovskayaKN\AppData\Local\Temp\Rar$DIa17572.43765\"/>
    </mc:Choice>
  </mc:AlternateContent>
  <xr:revisionPtr revIDLastSave="0" documentId="13_ncr:1_{7A726C93-4858-4A73-B55B-619F57B9C0CB}" xr6:coauthVersionLast="36" xr6:coauthVersionMax="36" xr10:uidLastSave="{00000000-0000-0000-0000-000000000000}"/>
  <bookViews>
    <workbookView xWindow="120" yWindow="156" windowWidth="24912" windowHeight="12072" tabRatio="591" xr2:uid="{00000000-000D-0000-FFFF-FFFF00000000}"/>
  </bookViews>
  <sheets>
    <sheet name="НМЦ_прил. 1_ПКЦ" sheetId="2" r:id="rId1"/>
    <sheet name="ККЦ Протокол" sheetId="3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__a255" localSheetId="0">#REF!</definedName>
    <definedName name="_____a255">#REF!</definedName>
    <definedName name="_____SN1" localSheetId="0">#REF!</definedName>
    <definedName name="_____SN1">#REF!</definedName>
    <definedName name="_____ZN1" localSheetId="0">#REF!</definedName>
    <definedName name="_____ZN1">#REF!</definedName>
    <definedName name="____a255" localSheetId="0">#REF!</definedName>
    <definedName name="____a255">#REF!</definedName>
    <definedName name="____SN1" localSheetId="0">#REF!</definedName>
    <definedName name="____SN1">#REF!</definedName>
    <definedName name="____ZN1" localSheetId="0">#REF!</definedName>
    <definedName name="____ZN1">#REF!</definedName>
    <definedName name="___a255" localSheetId="0">#REF!</definedName>
    <definedName name="___a255">#REF!</definedName>
    <definedName name="___mm1" localSheetId="0">[1]ПРОГНОЗ_1!#REF!</definedName>
    <definedName name="___mm1">[1]ПРОГНОЗ_1!#REF!</definedName>
    <definedName name="___SN1" localSheetId="0">#REF!</definedName>
    <definedName name="___SN1">#REF!</definedName>
    <definedName name="___vib4" localSheetId="0">'[2]ДДС (Форма №3)'!#REF!</definedName>
    <definedName name="___vib4">'[2]ДДС (Форма №3)'!#REF!</definedName>
    <definedName name="___ZN1" localSheetId="0">#REF!</definedName>
    <definedName name="___ZN1">#REF!</definedName>
    <definedName name="__a255" localSheetId="0">#REF!</definedName>
    <definedName name="__a255">#REF!</definedName>
    <definedName name="__mm1" localSheetId="0">[1]ПРОГНОЗ_1!#REF!</definedName>
    <definedName name="__mm1">[1]ПРОГНОЗ_1!#REF!</definedName>
    <definedName name="__SN1" localSheetId="0">#REF!</definedName>
    <definedName name="__SN1">#REF!</definedName>
    <definedName name="__SN82011" localSheetId="0">#REF!</definedName>
    <definedName name="__SN82011">#REF!</definedName>
    <definedName name="__SN82221" localSheetId="0">#REF!</definedName>
    <definedName name="__SN82221">#REF!</definedName>
    <definedName name="__SN82223" localSheetId="0">#REF!</definedName>
    <definedName name="__SN82223">#REF!</definedName>
    <definedName name="__SN82225" localSheetId="0">#REF!</definedName>
    <definedName name="__SN82225">#REF!</definedName>
    <definedName name="__SN82229" localSheetId="0">#REF!</definedName>
    <definedName name="__SN82229">#REF!</definedName>
    <definedName name="__SN82267" localSheetId="0">#REF!</definedName>
    <definedName name="__SN82267">#REF!</definedName>
    <definedName name="__vib4" localSheetId="0">'[2]ДДС (Форма №3)'!#REF!</definedName>
    <definedName name="__vib4">'[2]ДДС (Форма №3)'!#REF!</definedName>
    <definedName name="__ZN1" localSheetId="0">#REF!</definedName>
    <definedName name="__ZN1">#REF!</definedName>
    <definedName name="__ZN82221" localSheetId="0">#REF!</definedName>
    <definedName name="__ZN82221">#REF!</definedName>
    <definedName name="__ZN82223" localSheetId="0">#REF!</definedName>
    <definedName name="__ZN82223">#REF!</definedName>
    <definedName name="__ZN82225" localSheetId="0">#REF!</definedName>
    <definedName name="__ZN82225">#REF!</definedName>
    <definedName name="__ZN82229" localSheetId="0">#REF!</definedName>
    <definedName name="__ZN82229">#REF!</definedName>
    <definedName name="__ZN82267" localSheetId="0">#REF!</definedName>
    <definedName name="__ZN82267">#REF!</definedName>
    <definedName name="_a255" localSheetId="0">#REF!</definedName>
    <definedName name="_a255">#REF!</definedName>
    <definedName name="_def1999" localSheetId="0">'[3]1999-veca'!#REF!</definedName>
    <definedName name="_def1999">'[3]1999-veca'!#REF!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7_55" localSheetId="0">#REF!</definedName>
    <definedName name="_inf2007_55">#REF!</definedName>
    <definedName name="_inf20071" localSheetId="0">#REF!</definedName>
    <definedName name="_inf20071">#REF!</definedName>
    <definedName name="_inf2008" localSheetId="0">#REF!</definedName>
    <definedName name="_inf2008">#REF!</definedName>
    <definedName name="_inf2008_55" localSheetId="0">#REF!</definedName>
    <definedName name="_inf2008_55">#REF!</definedName>
    <definedName name="_inf2009" localSheetId="0">#REF!</definedName>
    <definedName name="_inf2009">#REF!</definedName>
    <definedName name="_inf2009_55" localSheetId="0">#REF!</definedName>
    <definedName name="_inf2009_55">#REF!</definedName>
    <definedName name="_inf2010" localSheetId="0">#REF!</definedName>
    <definedName name="_inf2010">#REF!</definedName>
    <definedName name="_inf2010_55" localSheetId="0">#REF!</definedName>
    <definedName name="_inf2010_55">#REF!</definedName>
    <definedName name="_inf2011" localSheetId="0">#REF!</definedName>
    <definedName name="_inf2011">#REF!</definedName>
    <definedName name="_inf2011_55" localSheetId="0">#REF!</definedName>
    <definedName name="_inf2011_55">#REF!</definedName>
    <definedName name="_inf2012" localSheetId="0">#REF!</definedName>
    <definedName name="_inf2012">#REF!</definedName>
    <definedName name="_inf2012_55" localSheetId="0">#REF!</definedName>
    <definedName name="_inf2012_55">#REF!</definedName>
    <definedName name="_inf2013" localSheetId="0">#REF!</definedName>
    <definedName name="_inf2013">#REF!</definedName>
    <definedName name="_inf2013_55" localSheetId="0">#REF!</definedName>
    <definedName name="_inf2013_55">#REF!</definedName>
    <definedName name="_inf2014" localSheetId="0">#REF!</definedName>
    <definedName name="_inf2014">#REF!</definedName>
    <definedName name="_inf2014_55" localSheetId="0">#REF!</definedName>
    <definedName name="_inf2014_55">#REF!</definedName>
    <definedName name="_inf2015" localSheetId="0">#REF!</definedName>
    <definedName name="_inf2015">#REF!</definedName>
    <definedName name="_inf2015_55" localSheetId="0">#REF!</definedName>
    <definedName name="_inf2015_55">#REF!</definedName>
    <definedName name="_mm1" localSheetId="0">[1]ПРОГНОЗ_1!#REF!</definedName>
    <definedName name="_mm1">[1]ПРОГНОЗ_1!#REF!</definedName>
    <definedName name="_SN1" localSheetId="0">#REF!</definedName>
    <definedName name="_SN1">#REF!</definedName>
    <definedName name="_SN82011" localSheetId="0">#REF!</definedName>
    <definedName name="_SN82011">#REF!</definedName>
    <definedName name="_SN82090" localSheetId="0">#REF!</definedName>
    <definedName name="_SN82090">#REF!</definedName>
    <definedName name="_SN82221" localSheetId="0">#REF!</definedName>
    <definedName name="_SN82221">#REF!</definedName>
    <definedName name="_SN82223" localSheetId="0">#REF!</definedName>
    <definedName name="_SN82223">#REF!</definedName>
    <definedName name="_SN82225" localSheetId="0">#REF!</definedName>
    <definedName name="_SN82225">#REF!</definedName>
    <definedName name="_SN82229" localSheetId="0">#REF!</definedName>
    <definedName name="_SN82229">#REF!</definedName>
    <definedName name="_SN82267" localSheetId="0">#REF!</definedName>
    <definedName name="_SN82267">#REF!</definedName>
    <definedName name="_SN82307" localSheetId="0">#REF!</definedName>
    <definedName name="_SN82307">#REF!</definedName>
    <definedName name="_Toc48397509_2" localSheetId="0">#REF!</definedName>
    <definedName name="_Toc48397509_2">#REF!</definedName>
    <definedName name="_Toc48397509_4" localSheetId="0">#REF!</definedName>
    <definedName name="_Toc48397509_4">#REF!</definedName>
    <definedName name="_Toc48397509_48" localSheetId="0">#REF!</definedName>
    <definedName name="_Toc48397509_48">#REF!</definedName>
    <definedName name="_Toc48397509_48_55" localSheetId="0">#REF!</definedName>
    <definedName name="_Toc48397509_48_55">#REF!</definedName>
    <definedName name="_Toc48397511_49" localSheetId="0">#REF!</definedName>
    <definedName name="_Toc48397511_49">#REF!</definedName>
    <definedName name="_Toc48397511_49_55" localSheetId="0">#REF!</definedName>
    <definedName name="_Toc48397511_49_55">#REF!</definedName>
    <definedName name="_Toc48397511_5" localSheetId="0">#REF!</definedName>
    <definedName name="_Toc48397511_5">#REF!</definedName>
    <definedName name="_Toc48397522_50" localSheetId="0">#REF!</definedName>
    <definedName name="_Toc48397522_50">#REF!</definedName>
    <definedName name="_Toc48397522_50_55" localSheetId="0">#REF!</definedName>
    <definedName name="_Toc48397522_50_55">#REF!</definedName>
    <definedName name="_Toc48397543_27_29" localSheetId="0">#REF!</definedName>
    <definedName name="_Toc48397543_27_29">#REF!</definedName>
    <definedName name="_Toc48397543_27_63" localSheetId="0">#REF!</definedName>
    <definedName name="_Toc48397543_27_63">#REF!</definedName>
    <definedName name="_Toc48397546_28_30" localSheetId="0">#REF!</definedName>
    <definedName name="_Toc48397546_28_30">#REF!</definedName>
    <definedName name="_Toc48397546_28_55" localSheetId="0">#REF!</definedName>
    <definedName name="_Toc48397546_28_55">#REF!</definedName>
    <definedName name="_Toc48397564_35_38" localSheetId="0">#REF!</definedName>
    <definedName name="_Toc48397564_35_38">#REF!</definedName>
    <definedName name="_Toc48397564_35_57" localSheetId="0">#REF!</definedName>
    <definedName name="_Toc48397564_35_57">#REF!</definedName>
    <definedName name="_Toc48397571_51" localSheetId="0">#REF!</definedName>
    <definedName name="_Toc48397571_51">#REF!</definedName>
    <definedName name="_Toc48397571_51_55" localSheetId="0">#REF!</definedName>
    <definedName name="_Toc48397571_51_55">#REF!</definedName>
    <definedName name="_Toc48397573_52" localSheetId="0">#REF!</definedName>
    <definedName name="_Toc48397573_52">#REF!</definedName>
    <definedName name="_Toc48397573_52_55" localSheetId="0">#REF!</definedName>
    <definedName name="_Toc48397573_52_55">#REF!</definedName>
    <definedName name="_Toc49941906_2" localSheetId="0">#REF!</definedName>
    <definedName name="_Toc49941906_2">#REF!</definedName>
    <definedName name="_Toc49941906_4" localSheetId="0">#REF!</definedName>
    <definedName name="_Toc49941906_4">#REF!</definedName>
    <definedName name="_Toc49941906_48" localSheetId="0">#REF!</definedName>
    <definedName name="_Toc49941906_48">#REF!</definedName>
    <definedName name="_Toc49941906_48_55" localSheetId="0">#REF!</definedName>
    <definedName name="_Toc49941906_48_55">#REF!</definedName>
    <definedName name="_Toc49941907_2" localSheetId="0">#REF!</definedName>
    <definedName name="_Toc49941907_2">#REF!</definedName>
    <definedName name="_Toc49941907_4" localSheetId="0">#REF!</definedName>
    <definedName name="_Toc49941907_4">#REF!</definedName>
    <definedName name="_Toc49941907_48" localSheetId="0">#REF!</definedName>
    <definedName name="_Toc49941907_48">#REF!</definedName>
    <definedName name="_Toc49941907_48_55" localSheetId="0">#REF!</definedName>
    <definedName name="_Toc49941907_48_55">#REF!</definedName>
    <definedName name="_Toc49941910_49" localSheetId="0">#REF!</definedName>
    <definedName name="_Toc49941910_49">#REF!</definedName>
    <definedName name="_Toc49941910_49_55" localSheetId="0">#REF!</definedName>
    <definedName name="_Toc49941910_49_55">#REF!</definedName>
    <definedName name="_Toc49941910_5" localSheetId="0">#REF!</definedName>
    <definedName name="_Toc49941910_5">#REF!</definedName>
    <definedName name="_Toc49941911_49" localSheetId="0">#REF!</definedName>
    <definedName name="_Toc49941911_49">#REF!</definedName>
    <definedName name="_Toc49941911_49_55" localSheetId="0">#REF!</definedName>
    <definedName name="_Toc49941911_49_55">#REF!</definedName>
    <definedName name="_Toc49941911_5" localSheetId="0">#REF!</definedName>
    <definedName name="_Toc49941911_5">#REF!</definedName>
    <definedName name="_Toc49941925_50" localSheetId="0">#REF!</definedName>
    <definedName name="_Toc49941925_50">#REF!</definedName>
    <definedName name="_Toc49941925_50_55" localSheetId="0">#REF!</definedName>
    <definedName name="_Toc49941925_50_55">#REF!</definedName>
    <definedName name="_Toc49941926_50" localSheetId="0">#REF!</definedName>
    <definedName name="_Toc49941926_50">#REF!</definedName>
    <definedName name="_Toc49941926_50_55" localSheetId="0">#REF!</definedName>
    <definedName name="_Toc49941926_50_55">#REF!</definedName>
    <definedName name="_Toc49941935_22" localSheetId="0">#REF!</definedName>
    <definedName name="_Toc49941935_22">#REF!</definedName>
    <definedName name="_Toc49941936_22" localSheetId="0">#REF!</definedName>
    <definedName name="_Toc49941936_22">#REF!</definedName>
    <definedName name="_Toc49941993_27_29" localSheetId="0">#REF!</definedName>
    <definedName name="_Toc49941993_27_29">#REF!</definedName>
    <definedName name="_Toc49941993_27_63" localSheetId="0">#REF!</definedName>
    <definedName name="_Toc49941993_27_63">#REF!</definedName>
    <definedName name="_Toc49941994_27_29" localSheetId="0">#REF!</definedName>
    <definedName name="_Toc49941994_27_29">#REF!</definedName>
    <definedName name="_Toc49941994_27_63" localSheetId="0">#REF!</definedName>
    <definedName name="_Toc49941994_27_63">#REF!</definedName>
    <definedName name="_Toc49941995_27_29" localSheetId="0">#REF!</definedName>
    <definedName name="_Toc49941995_27_29">#REF!</definedName>
    <definedName name="_Toc49941995_27_63" localSheetId="0">#REF!</definedName>
    <definedName name="_Toc49941995_27_63">#REF!</definedName>
    <definedName name="_Toc49941996_28_30" localSheetId="0">#REF!</definedName>
    <definedName name="_Toc49941996_28_30">#REF!</definedName>
    <definedName name="_Toc49941996_28_55" localSheetId="0">#REF!</definedName>
    <definedName name="_Toc49941996_28_55">#REF!</definedName>
    <definedName name="_Toc49941997_28_30" localSheetId="0">#REF!</definedName>
    <definedName name="_Toc49941997_28_30">#REF!</definedName>
    <definedName name="_Toc49941997_28_55" localSheetId="0">#REF!</definedName>
    <definedName name="_Toc49941997_28_55">#REF!</definedName>
    <definedName name="_Toc49942014_35_38" localSheetId="0">#REF!</definedName>
    <definedName name="_Toc49942014_35_38">#REF!</definedName>
    <definedName name="_Toc49942014_35_57" localSheetId="0">#REF!</definedName>
    <definedName name="_Toc49942014_35_57">#REF!</definedName>
    <definedName name="_Toc49942015_35_38" localSheetId="0">#REF!</definedName>
    <definedName name="_Toc49942015_35_38">#REF!</definedName>
    <definedName name="_Toc49942015_35_57" localSheetId="0">#REF!</definedName>
    <definedName name="_Toc49942015_35_57">#REF!</definedName>
    <definedName name="_Toc49942022_51" localSheetId="0">#REF!</definedName>
    <definedName name="_Toc49942022_51">#REF!</definedName>
    <definedName name="_Toc49942022_51_55" localSheetId="0">#REF!</definedName>
    <definedName name="_Toc49942022_51_55">#REF!</definedName>
    <definedName name="_Toc49942023_51" localSheetId="0">#REF!</definedName>
    <definedName name="_Toc49942023_51">#REF!</definedName>
    <definedName name="_Toc49942023_51_55" localSheetId="0">#REF!</definedName>
    <definedName name="_Toc49942023_51_55">#REF!</definedName>
    <definedName name="_Toc49942024_52" localSheetId="0">#REF!</definedName>
    <definedName name="_Toc49942024_52">#REF!</definedName>
    <definedName name="_Toc49942024_52_55" localSheetId="0">#REF!</definedName>
    <definedName name="_Toc49942024_52_55">#REF!</definedName>
    <definedName name="_Toc49942025_52" localSheetId="0">#REF!</definedName>
    <definedName name="_Toc49942025_52">#REF!</definedName>
    <definedName name="_Toc49942025_52_55" localSheetId="0">#REF!</definedName>
    <definedName name="_Toc49942025_52_55">#REF!</definedName>
    <definedName name="_vib4" localSheetId="0">'[2]ДДС (Форма №3)'!#REF!</definedName>
    <definedName name="_vib4">'[2]ДДС (Форма №3)'!#REF!</definedName>
    <definedName name="_ZN1" localSheetId="0">#REF!</definedName>
    <definedName name="_ZN1">#REF!</definedName>
    <definedName name="_ZN82221" localSheetId="0">#REF!</definedName>
    <definedName name="_ZN82221">#REF!</definedName>
    <definedName name="_ZN82223" localSheetId="0">#REF!</definedName>
    <definedName name="_ZN82223">#REF!</definedName>
    <definedName name="_ZN82225" localSheetId="0">#REF!</definedName>
    <definedName name="_ZN82225">#REF!</definedName>
    <definedName name="_ZN82229" localSheetId="0">#REF!</definedName>
    <definedName name="_ZN82229">#REF!</definedName>
    <definedName name="_ZN82267" localSheetId="0">#REF!</definedName>
    <definedName name="_ZN82267">#REF!</definedName>
    <definedName name="_ZN82307" localSheetId="0">#REF!</definedName>
    <definedName name="_ZN82307">#REF!</definedName>
    <definedName name="a04t" localSheetId="0">#REF!</definedName>
    <definedName name="a04t">#REF!</definedName>
    <definedName name="a255_55" localSheetId="0">#REF!</definedName>
    <definedName name="a255_55">#REF!</definedName>
    <definedName name="AAB_stir" localSheetId="0">#REF!,#REF!,#REF!,#REF!,#REF!,#REF!,#REF!,#REF!</definedName>
    <definedName name="AAB_stir">#REF!,#REF!,#REF!,#REF!,#REF!,#REF!,#REF!,#REF!</definedName>
    <definedName name="aac_kateg" localSheetId="0">#REF!,#REF!,#REF!,#REF!,#REF!,#REF!,#REF!,#REF!,#REF!,#REF!,#REF!,#REF!,#REF!,#REF!</definedName>
    <definedName name="aac_kateg">#REF!,#REF!,#REF!,#REF!,#REF!,#REF!,#REF!,#REF!,#REF!,#REF!,#REF!,#REF!,#REF!,#REF!</definedName>
    <definedName name="ASU" localSheetId="0">#REF!</definedName>
    <definedName name="ASU">#REF!</definedName>
    <definedName name="aur_decode_aku" localSheetId="0">#REF!</definedName>
    <definedName name="aur_decode_aku">#REF!</definedName>
    <definedName name="aur_decode_iku" localSheetId="0">#REF!</definedName>
    <definedName name="aur_decode_iku">#REF!</definedName>
    <definedName name="aur_decode_os" localSheetId="0">#REF!</definedName>
    <definedName name="aur_decode_os">#REF!</definedName>
    <definedName name="aur_decode_predst" localSheetId="0">#REF!</definedName>
    <definedName name="aur_decode_predst">#REF!</definedName>
    <definedName name="aur_decode_proch" localSheetId="0">#REF!</definedName>
    <definedName name="aur_decode_proch">#REF!</definedName>
    <definedName name="aur_decode_rm" localSheetId="0">#REF!</definedName>
    <definedName name="aur_decode_rm">#REF!</definedName>
    <definedName name="aur_decode_st" localSheetId="0">#REF!</definedName>
    <definedName name="aur_decode_st">#REF!</definedName>
    <definedName name="aur_decode_us" localSheetId="0">#REF!</definedName>
    <definedName name="aur_decode_us">#REF!</definedName>
    <definedName name="Aк25" localSheetId="0">#REF!</definedName>
    <definedName name="Aк25">#REF!</definedName>
    <definedName name="Date_xx" localSheetId="0">#REF!</definedName>
    <definedName name="Date_xx">#REF!</definedName>
    <definedName name="ddd" localSheetId="0">[4]ПРОГНОЗ_1!#REF!</definedName>
    <definedName name="ddd">[4]ПРОГНОЗ_1!#REF!</definedName>
    <definedName name="DOLL" localSheetId="0">#REF!</definedName>
    <definedName name="DOLL">#REF!</definedName>
    <definedName name="euro" localSheetId="0">#REF!</definedName>
    <definedName name="euro">#REF!</definedName>
    <definedName name="Excel_BuiltIn_Database">#N/A</definedName>
    <definedName name="Excel_BuiltIn_Print_Titles_16_1">'[5]6_11_1  сторонние'!$A$1:$B$65327,'[5]6_11_1  сторонние'!$A$5:$IV$7</definedName>
    <definedName name="Excel_BuiltIn_Print_Titles_16_1_30">[5]Восстановл_Лист4!$A$1:$B$65327,[5]Восстановл_Лист4!$A$5:$IV$7</definedName>
    <definedName name="Excel_BuiltIn_Print_Titles_16_1_30_38">[5]Восстановл_Лист12!$A$1:$B$65327,[5]Восстановл_Лист12!$A$5:$IV$7</definedName>
    <definedName name="Excel_BuiltIn_Print_Titles_16_1_30_57">[5]Восстановл_Лист12!$A$1:$B$65327,[5]Восстановл_Лист12!$A$5:$IV$7</definedName>
    <definedName name="Excel_BuiltIn_Print_Titles_16_1_30_63">[5]Восстановл_Лист18!$A$1:$B$65327,[5]Восстановл_Лист18!$A$5:$IV$7</definedName>
    <definedName name="Excel_BuiltIn_Print_Titles_16_1_38">[5]Восстановл_Лист10!$A$1:$B$65327,[5]Восстановл_Лист10!$A$5:$IV$7</definedName>
    <definedName name="Excel_BuiltIn_Print_Titles_16_1_55">[5]Восстановл_Лист6!$A$1:$B$65327,[5]Восстановл_Лист6!$A$5:$IV$7</definedName>
    <definedName name="Excel_BuiltIn_Print_Titles_16_1_55_38">[5]Восстановл_Лист14!$A$1:$B$65327,[5]Восстановл_Лист14!$A$5:$IV$7</definedName>
    <definedName name="Excel_BuiltIn_Print_Titles_16_1_55_57">[5]Восстановл_Лист14!$A$1:$B$65327,[5]Восстановл_Лист14!$A$5:$IV$7</definedName>
    <definedName name="Excel_BuiltIn_Print_Titles_16_1_55_63">[5]Восстановл_Лист20!$A$1:$B$65327,[5]Восстановл_Лист20!$A$5:$IV$7</definedName>
    <definedName name="Excel_BuiltIn_Print_Titles_16_1_57">[5]Восстановл_Лист10!$A$1:$B$65327,[5]Восстановл_Лист10!$A$5:$IV$7</definedName>
    <definedName name="Excel_BuiltIn_Print_Titles_16_1_63">[5]Восстановл_Лист16!$A$1:$B$65327,[5]Восстановл_Лист16!$A$5:$IV$7</definedName>
    <definedName name="f" localSheetId="0">#REF!</definedName>
    <definedName name="f">#REF!</definedName>
    <definedName name="f_aku" localSheetId="0">#REF!</definedName>
    <definedName name="f_aku">#REF!</definedName>
    <definedName name="f_iku" localSheetId="0">#REF!</definedName>
    <definedName name="f_iku">#REF!</definedName>
    <definedName name="f_kt" localSheetId="0">#REF!</definedName>
    <definedName name="f_kt">#REF!</definedName>
    <definedName name="f_os" localSheetId="0">#REF!</definedName>
    <definedName name="f_os">#REF!</definedName>
    <definedName name="f_pr" localSheetId="0">#REF!</definedName>
    <definedName name="f_pr">#REF!</definedName>
    <definedName name="f_proch" localSheetId="0">#REF!</definedName>
    <definedName name="f_proch">#REF!</definedName>
    <definedName name="f_st" localSheetId="0">#REF!</definedName>
    <definedName name="f_st">#REF!</definedName>
    <definedName name="f_us" localSheetId="0">#REF!</definedName>
    <definedName name="f_us">#REF!</definedName>
    <definedName name="ff" localSheetId="0">#REF!</definedName>
    <definedName name="ff">#REF!</definedName>
    <definedName name="fffff" localSheetId="0">'[6]Гр5(о)'!#REF!</definedName>
    <definedName name="fffff">'[6]Гр5(о)'!#REF!</definedName>
    <definedName name="gggg" localSheetId="0">#REF!</definedName>
    <definedName name="gggg">#REF!</definedName>
    <definedName name="invest_decode_aktiv" localSheetId="0">#REF!</definedName>
    <definedName name="invest_decode_aktiv">#REF!</definedName>
    <definedName name="invest_decode_kapital" localSheetId="0">#REF!</definedName>
    <definedName name="invest_decode_kapital">#REF!</definedName>
    <definedName name="invest_decode_os" localSheetId="0">#REF!</definedName>
    <definedName name="invest_decode_os">#REF!</definedName>
    <definedName name="invest_nma_import" localSheetId="0">#REF!</definedName>
    <definedName name="invest_nma_import">#REF!</definedName>
    <definedName name="invest_os_import" localSheetId="0">#REF!</definedName>
    <definedName name="invest_os_import">#REF!</definedName>
    <definedName name="jjjj" localSheetId="0">'[7]Гр5(о)'!#REF!</definedName>
    <definedName name="jjjj">'[7]Гр5(о)'!#REF!</definedName>
    <definedName name="list_aku" localSheetId="0">#REF!</definedName>
    <definedName name="list_aku">#REF!</definedName>
    <definedName name="list_iku" localSheetId="0">#REF!</definedName>
    <definedName name="list_iku">#REF!</definedName>
    <definedName name="list_invest_os" localSheetId="0">#REF!</definedName>
    <definedName name="list_invest_os">#REF!</definedName>
    <definedName name="list_kt" localSheetId="0">#REF!</definedName>
    <definedName name="list_kt">#REF!</definedName>
    <definedName name="list_nma" localSheetId="0">#REF!</definedName>
    <definedName name="list_nma">#REF!</definedName>
    <definedName name="list_os" localSheetId="0">#REF!</definedName>
    <definedName name="list_os">#REF!</definedName>
    <definedName name="list_pr" localSheetId="0">#REF!</definedName>
    <definedName name="list_pr">#REF!</definedName>
    <definedName name="list_proch" localSheetId="0">#REF!</definedName>
    <definedName name="list_proch">#REF!</definedName>
    <definedName name="list_st" localSheetId="0">#REF!</definedName>
    <definedName name="list_st">#REF!</definedName>
    <definedName name="list_us" localSheetId="0">#REF!</definedName>
    <definedName name="list_us">#REF!</definedName>
    <definedName name="LotName" localSheetId="0">#REF!</definedName>
    <definedName name="LotName">#REF!</definedName>
    <definedName name="LotNum" localSheetId="0">#REF!</definedName>
    <definedName name="LotNum">#REF!</definedName>
    <definedName name="LSUMM" localSheetId="0">#REF!</definedName>
    <definedName name="LSUMM">#REF!</definedName>
    <definedName name="M_5">[8]М_1!$K$1:$K$65536,[8]М_1!$M$1:$M$65536,[8]М_1!$Q$1:$Q$65536,[8]М_1!$V$1:$V$65536,[8]М_1!$AA$1:$AA$65536,[8]М_1!$AD$1:$AD$65536,[8]М_1!$AE$1:$AE$65536,[8]М_1!$AI$1:$AI$65536,[8]М_1!$AJ$1:$AJ$65536,[8]М_1!$AK$1:$AK$65536,[8]М_1!$AN$1:$AN$65536,[8]М_1!$AO$1:$AO$65536,[8]М_1!$AP$1:$AP$65536,[8]М_1!$AQ$1:$AQ$65536</definedName>
    <definedName name="os" localSheetId="0">#REF!</definedName>
    <definedName name="os">#REF!</definedName>
    <definedName name="pr" localSheetId="0">#REF!</definedName>
    <definedName name="pr">#REF!</definedName>
    <definedName name="SKR_категории" localSheetId="0">#REF!,#REF!,#REF!,#REF!,#REF!,#REF!,#REF!,#REF!</definedName>
    <definedName name="SKR_категории">#REF!,#REF!,#REF!,#REF!,#REF!,#REF!,#REF!,#REF!</definedName>
    <definedName name="st" localSheetId="0">#REF!</definedName>
    <definedName name="st">#REF!</definedName>
    <definedName name="stv" localSheetId="0">#REF!</definedName>
    <definedName name="stv">#REF!</definedName>
    <definedName name="stvh" localSheetId="0">#REF!</definedName>
    <definedName name="stvh">#REF!</definedName>
    <definedName name="t" localSheetId="0">#REF!</definedName>
    <definedName name="t">#REF!</definedName>
    <definedName name="time" localSheetId="0">#REF!</definedName>
    <definedName name="time">#REF!</definedName>
    <definedName name="title">'[9]Огл. Графиков'!$B$2:$B$31</definedName>
    <definedName name="uero" localSheetId="0">#REF!</definedName>
    <definedName name="uero">#REF!</definedName>
    <definedName name="ui" localSheetId="0">#REF!</definedName>
    <definedName name="ui">#REF!</definedName>
    <definedName name="us" localSheetId="0">#REF!</definedName>
    <definedName name="us">#REF!</definedName>
    <definedName name="usd" localSheetId="0">#REF!</definedName>
    <definedName name="usd">#REF!</definedName>
    <definedName name="WD_delta" localSheetId="0">#REF!</definedName>
    <definedName name="WD_delta">#REF!</definedName>
    <definedName name="WD_end_decade" localSheetId="0">#REF!</definedName>
    <definedName name="WD_end_decade">#REF!</definedName>
    <definedName name="Wdays" localSheetId="0">#REF!</definedName>
    <definedName name="Wdays">#REF!</definedName>
    <definedName name="wran" localSheetId="0">#REF!</definedName>
    <definedName name="wran">#REF!</definedName>
    <definedName name="а" localSheetId="0">#REF!</definedName>
    <definedName name="а">#REF!</definedName>
    <definedName name="а255" localSheetId="0">#REF!</definedName>
    <definedName name="а255">#REF!</definedName>
    <definedName name="ааа" localSheetId="0">#REF!</definedName>
    <definedName name="ааа">#REF!</definedName>
    <definedName name="аавы" localSheetId="0">'[3]1999-veca'!#REF!</definedName>
    <definedName name="аавы">'[3]1999-veca'!#REF!</definedName>
    <definedName name="АнМ" localSheetId="0">'[10]Гр5(о)'!#REF!</definedName>
    <definedName name="АнМ">'[10]Гр5(о)'!#REF!</definedName>
    <definedName name="аппарат" localSheetId="0">#REF!</definedName>
    <definedName name="аппарат">#REF!</definedName>
    <definedName name="аппарат_55" localSheetId="0">#REF!</definedName>
    <definedName name="аппарат_55">#REF!</definedName>
    <definedName name="апр">[11]Лист2!$A$1:$A$3</definedName>
    <definedName name="апро">[12]Лист2!$A$1:$A$3</definedName>
    <definedName name="б" localSheetId="0">#REF!</definedName>
    <definedName name="б">#REF!</definedName>
    <definedName name="_xlnm.Database" localSheetId="0">#REF!</definedName>
    <definedName name="_xlnm.Database">#REF!</definedName>
    <definedName name="БНПС" localSheetId="0">#REF!</definedName>
    <definedName name="БНПС">#REF!</definedName>
    <definedName name="БНПС_55" localSheetId="0">#REF!</definedName>
    <definedName name="БНПС_55">#REF!</definedName>
    <definedName name="БТО" localSheetId="0">#REF!</definedName>
    <definedName name="БТО">#REF!</definedName>
    <definedName name="БТО_55" localSheetId="0">#REF!</definedName>
    <definedName name="БТО_55">#REF!</definedName>
    <definedName name="В3_2014_Справочно" localSheetId="0">#REF!</definedName>
    <definedName name="В3_2014_Справочно">#REF!</definedName>
    <definedName name="вв" localSheetId="0">[13]ПРОГНОЗ_1!#REF!</definedName>
    <definedName name="вв">[13]ПРОГНОЗ_1!#REF!</definedName>
    <definedName name="Вид_работ" localSheetId="0">#REF!</definedName>
    <definedName name="Вид_работ">#REF!</definedName>
    <definedName name="ВЛПДС" localSheetId="0">#REF!</definedName>
    <definedName name="ВЛПДС">#REF!</definedName>
    <definedName name="ВЛПДС_55" localSheetId="0">#REF!</definedName>
    <definedName name="ВЛПДС_55">#REF!</definedName>
    <definedName name="Вып_н_2003" localSheetId="0">'[9]Текущие цены'!#REF!</definedName>
    <definedName name="Вып_н_2003">'[9]Текущие цены'!#REF!</definedName>
    <definedName name="вып_н_2004" localSheetId="0">'[9]Текущие цены'!#REF!</definedName>
    <definedName name="вып_н_2004">'[9]Текущие цены'!#REF!</definedName>
    <definedName name="Вып_ОФ_с_пц">[9]рабочий!$Y$202:$AP$224</definedName>
    <definedName name="Вып_оф_с_цпг" localSheetId="0">'[9]Текущие цены'!#REF!</definedName>
    <definedName name="Вып_оф_с_цпг">'[9]Текущие цены'!#REF!</definedName>
    <definedName name="Вып_с_новых_ОФ">[9]рабочий!$Y$277:$AP$299</definedName>
    <definedName name="Выходные">[14]!Производственный_календарь[Выходные]</definedName>
    <definedName name="ГНПС" localSheetId="0">#REF!</definedName>
    <definedName name="ГНПС">#REF!</definedName>
    <definedName name="ГНПС_55" localSheetId="0">#REF!</definedName>
    <definedName name="ГНПС_55">#REF!</definedName>
    <definedName name="График">"Диагр. 4"</definedName>
    <definedName name="деф" localSheetId="0">'[13]ИПЦ2002-2004'!#REF!</definedName>
    <definedName name="деф">'[13]ИПЦ2002-2004'!#REF!</definedName>
    <definedName name="Дефл_ц_пред_год">'[9]Текущие цены'!$AT$36:$BK$58</definedName>
    <definedName name="Дефлятор_годовой">'[9]Текущие цены'!$Y$4:$AP$27</definedName>
    <definedName name="Дефлятор_цепной">'[9]Текущие цены'!$Y$36:$AP$58</definedName>
    <definedName name="Диаметры" localSheetId="0">#REF!</definedName>
    <definedName name="Диаметры">#REF!</definedName>
    <definedName name="ДС" localSheetId="0">#REF!</definedName>
    <definedName name="ДС">#REF!</definedName>
    <definedName name="ж" localSheetId="0">#REF!</definedName>
    <definedName name="ж">#REF!</definedName>
    <definedName name="Заводы" localSheetId="0">#REF!</definedName>
    <definedName name="Заводы">#REF!</definedName>
    <definedName name="ЗНПС" localSheetId="0">#REF!</definedName>
    <definedName name="ЗНПС">#REF!</definedName>
    <definedName name="ЗНПС_55" localSheetId="0">#REF!</definedName>
    <definedName name="ЗНПС_55">#REF!</definedName>
    <definedName name="Изол_вход" localSheetId="0">#REF!</definedName>
    <definedName name="Изол_вход">#REF!</definedName>
    <definedName name="иии" localSheetId="0">#REF!</definedName>
    <definedName name="иии">#REF!</definedName>
    <definedName name="Курс" localSheetId="0">#REF!</definedName>
    <definedName name="Курс">#REF!</definedName>
    <definedName name="ллл" localSheetId="0">#REF!</definedName>
    <definedName name="ллл">#REF!</definedName>
    <definedName name="М1" localSheetId="0">[15]ПРОГНОЗ_1!#REF!</definedName>
    <definedName name="М1">[15]ПРОГНОЗ_1!#REF!</definedName>
    <definedName name="Марки_Стали" localSheetId="0">#REF!</definedName>
    <definedName name="Марки_Стали">#REF!</definedName>
    <definedName name="Месяц" localSheetId="0">#REF!</definedName>
    <definedName name="Месяц">#REF!</definedName>
    <definedName name="Метод" localSheetId="0">#REF!</definedName>
    <definedName name="Метод">#REF!</definedName>
    <definedName name="Модель2" localSheetId="0">#REF!</definedName>
    <definedName name="Модель2">#REF!</definedName>
    <definedName name="Мониторинг1" localSheetId="0">'[16]Гр5(о)'!#REF!</definedName>
    <definedName name="Мониторинг1">'[16]Гр5(о)'!#REF!</definedName>
    <definedName name="Назначение" localSheetId="0">#REF!</definedName>
    <definedName name="Назначение">#REF!</definedName>
    <definedName name="налог" localSheetId="0">#REF!</definedName>
    <definedName name="налог">#REF!</definedName>
    <definedName name="Неразнес_потр_деп" localSheetId="0">#REF!</definedName>
    <definedName name="Неразнес_потр_деп">#REF!</definedName>
    <definedName name="Неразнес_сыр_деп" localSheetId="0">#REF!</definedName>
    <definedName name="Неразнес_сыр_деп">#REF!</definedName>
    <definedName name="новые_ОФ_2003">[9]рабочий!$F$305:$W$327</definedName>
    <definedName name="новые_ОФ_2004">[9]рабочий!$F$335:$W$357</definedName>
    <definedName name="новые_ОФ_а_всего">[9]рабочий!$F$767:$V$789</definedName>
    <definedName name="новые_ОФ_всего">[9]рабочий!$F$1331:$V$1353</definedName>
    <definedName name="новые_ОФ_п_всего">[9]рабочий!$F$1293:$V$1315</definedName>
    <definedName name="НПС_Горький" localSheetId="0">#REF!</definedName>
    <definedName name="НПС_Горький">#REF!</definedName>
    <definedName name="НПС_Горький_55" localSheetId="0">#REF!</definedName>
    <definedName name="НПС_Горький_55">#REF!</definedName>
    <definedName name="ОАО_МН" localSheetId="0">#REF!</definedName>
    <definedName name="ОАО_МН">#REF!</definedName>
    <definedName name="Обл_печ_всего" localSheetId="0">#REF!</definedName>
    <definedName name="Обл_печ_всего">#REF!</definedName>
    <definedName name="_xlnm.Print_Area" localSheetId="0">'НМЦ_прил. 1_ПКЦ'!$A$1:$AR$53</definedName>
    <definedName name="_xlnm.Print_Area">#REF!</definedName>
    <definedName name="общие_выбытия">'[17]влад-таблица'!$F$88</definedName>
    <definedName name="Общие_выбытия1">'[18]влад-таблица'!$F$88</definedName>
    <definedName name="окраска_05">[9]окраска!$C$7:$Z$30</definedName>
    <definedName name="окраска_06">[9]окраска!$C$35:$Z$58</definedName>
    <definedName name="окраска_07">[9]окраска!$C$63:$Z$86</definedName>
    <definedName name="окраска_08">[9]окраска!$C$91:$Z$114</definedName>
    <definedName name="окраска_09">[9]окраска!$C$119:$Z$142</definedName>
    <definedName name="окраска_10">[9]окраска!$C$147:$Z$170</definedName>
    <definedName name="окраска_11">[9]окраска!$C$175:$Z$198</definedName>
    <definedName name="окраска_12">[9]окраска!$C$203:$Z$226</definedName>
    <definedName name="окраска_13">[9]окраска!$C$231:$Z$254</definedName>
    <definedName name="окраска_14">[9]окраска!$C$259:$Z$282</definedName>
    <definedName name="окраска_15">[9]окраска!$C$287:$Z$310</definedName>
    <definedName name="оо" localSheetId="0">#REF!</definedName>
    <definedName name="оо">#REF!</definedName>
    <definedName name="ооо" localSheetId="0">#REF!</definedName>
    <definedName name="ооо">#REF!</definedName>
    <definedName name="ОФ_а_с_пц">[9]рабочий!$CI$121:$CY$143</definedName>
    <definedName name="оф_н_а_2003_пц" localSheetId="0">'[9]Текущие цены'!#REF!</definedName>
    <definedName name="оф_н_а_2003_пц">'[9]Текущие цены'!#REF!</definedName>
    <definedName name="оф_н_а_2004" localSheetId="0">'[9]Текущие цены'!#REF!</definedName>
    <definedName name="оф_н_а_2004">'[9]Текущие цены'!#REF!</definedName>
    <definedName name="Подрядчики">[19]Подрядчики!$B$2:$B$19</definedName>
    <definedName name="ПОКАЗАТЕЛИ_ДОЛГОСР.ПРОГНОЗА" localSheetId="0">'[20]2002(v2)'!#REF!</definedName>
    <definedName name="ПОКАЗАТЕЛИ_ДОЛГОСР.ПРОГНОЗА">'[20]2002(v2)'!#REF!</definedName>
    <definedName name="ПОКАЗАТЕЛИ_ДОЛГОСР.ПРОГНОЗА_30" localSheetId="0">[5]Восстановл_Лист5!#REF!</definedName>
    <definedName name="ПОКАЗАТЕЛИ_ДОЛГОСР.ПРОГНОЗА_30">[5]Восстановл_Лист5!#REF!</definedName>
    <definedName name="ПОКАЗАТЕЛИ_ДОЛГОСР.ПРОГНОЗА_30_38" localSheetId="0">[5]Восстановл_Лист13!#REF!</definedName>
    <definedName name="ПОКАЗАТЕЛИ_ДОЛГОСР.ПРОГНОЗА_30_38">[5]Восстановл_Лист13!#REF!</definedName>
    <definedName name="ПОКАЗАТЕЛИ_ДОЛГОСР.ПРОГНОЗА_30_57" localSheetId="0">[5]Восстановл_Лист13!#REF!</definedName>
    <definedName name="ПОКАЗАТЕЛИ_ДОЛГОСР.ПРОГНОЗА_30_57">[5]Восстановл_Лист13!#REF!</definedName>
    <definedName name="ПОКАЗАТЕЛИ_ДОЛГОСР.ПРОГНОЗА_30_63" localSheetId="0">[5]Восстановл_Лист19!#REF!</definedName>
    <definedName name="ПОКАЗАТЕЛИ_ДОЛГОСР.ПРОГНОЗА_30_63">[5]Восстановл_Лист19!#REF!</definedName>
    <definedName name="ПОКАЗАТЕЛИ_ДОЛГОСР.ПРОГНОЗА_38" localSheetId="0">[5]Восстановл_Лист11!#REF!</definedName>
    <definedName name="ПОКАЗАТЕЛИ_ДОЛГОСР.ПРОГНОЗА_38">[5]Восстановл_Лист11!#REF!</definedName>
    <definedName name="ПОКАЗАТЕЛИ_ДОЛГОСР.ПРОГНОЗА_55" localSheetId="0">[5]Восстановл_Лист7!#REF!</definedName>
    <definedName name="ПОКАЗАТЕЛИ_ДОЛГОСР.ПРОГНОЗА_55">[5]Восстановл_Лист7!#REF!</definedName>
    <definedName name="ПОКАЗАТЕЛИ_ДОЛГОСР.ПРОГНОЗА_55_38" localSheetId="0">[5]Восстановл_Лист15!#REF!</definedName>
    <definedName name="ПОКАЗАТЕЛИ_ДОЛГОСР.ПРОГНОЗА_55_38">[5]Восстановл_Лист15!#REF!</definedName>
    <definedName name="ПОКАЗАТЕЛИ_ДОЛГОСР.ПРОГНОЗА_55_57" localSheetId="0">[5]Восстановл_Лист15!#REF!</definedName>
    <definedName name="ПОКАЗАТЕЛИ_ДОЛГОСР.ПРОГНОЗА_55_57">[5]Восстановл_Лист15!#REF!</definedName>
    <definedName name="ПОКАЗАТЕЛИ_ДОЛГОСР.ПРОГНОЗА_55_63" localSheetId="0">[5]Восстановл_Лист21!#REF!</definedName>
    <definedName name="ПОКАЗАТЕЛИ_ДОЛГОСР.ПРОГНОЗА_55_63">[5]Восстановл_Лист21!#REF!</definedName>
    <definedName name="ПОКАЗАТЕЛИ_ДОЛГОСР.ПРОГНОЗА_57" localSheetId="0">[5]Восстановл_Лист11!#REF!</definedName>
    <definedName name="ПОКАЗАТЕЛИ_ДОЛГОСР.ПРОГНОЗА_57">[5]Восстановл_Лист11!#REF!</definedName>
    <definedName name="ПОКАЗАТЕЛИ_ДОЛГОСР.ПРОГНОЗА_63" localSheetId="0">[5]Восстановл_Лист17!#REF!</definedName>
    <definedName name="ПОКАЗАТЕЛИ_ДОЛГОСР.ПРОГНОЗА_63">[5]Восстановл_Лист17!#REF!</definedName>
    <definedName name="ПОТР._РЫНОКДП" localSheetId="0">'[3]1999-veca'!#REF!</definedName>
    <definedName name="ПОТР._РЫНОКДП">'[3]1999-veca'!#REF!</definedName>
    <definedName name="Потреб_вып_всего" localSheetId="0">'[9]Текущие цены'!#REF!</definedName>
    <definedName name="Потреб_вып_всего">'[9]Текущие цены'!#REF!</definedName>
    <definedName name="Потреб_вып_оф_н_цпг" localSheetId="0">'[9]Текущие цены'!#REF!</definedName>
    <definedName name="Потреб_вып_оф_н_цпг">'[9]Текущие цены'!#REF!</definedName>
    <definedName name="ппп" localSheetId="0">#REF!</definedName>
    <definedName name="ппп">#REF!</definedName>
    <definedName name="пппп" localSheetId="0">#REF!</definedName>
    <definedName name="пппп">#REF!</definedName>
    <definedName name="Прогноз_Вып_пц">[9]рабочий!$Y$240:$AP$262</definedName>
    <definedName name="Прогноз_вып_цпг" localSheetId="0">'[9]Текущие цены'!#REF!</definedName>
    <definedName name="Прогноз_вып_цпг">'[9]Текущие цены'!#REF!</definedName>
    <definedName name="Прогноз97" localSheetId="0">[21]ПРОГНОЗ_1!#REF!</definedName>
    <definedName name="Прогноз97">[21]ПРОГНОЗ_1!#REF!</definedName>
    <definedName name="р5" localSheetId="0">#REF!</definedName>
    <definedName name="р5">#REF!</definedName>
    <definedName name="Рабочие">[14]!Производственный_календарь[Рабочие выходные]</definedName>
    <definedName name="СЛПДС" localSheetId="0">#REF!</definedName>
    <definedName name="СЛПДС">#REF!</definedName>
    <definedName name="СЛПДС_55" localSheetId="0">#REF!</definedName>
    <definedName name="СЛПДС_55">#REF!</definedName>
    <definedName name="см" localSheetId="0">#REF!</definedName>
    <definedName name="см">#REF!</definedName>
    <definedName name="СНПС" localSheetId="0">#REF!</definedName>
    <definedName name="СНПС">#REF!</definedName>
    <definedName name="СНПС_55" localSheetId="0">#REF!</definedName>
    <definedName name="СНПС_55">#REF!</definedName>
    <definedName name="Сокращённые">[14]!Производственный_календарь[Сокращённые]</definedName>
    <definedName name="Составляющие_плана" localSheetId="0">#REF!</definedName>
    <definedName name="Составляющие_плана">#REF!</definedName>
    <definedName name="ставка_без_НДС" localSheetId="0">#REF!</definedName>
    <definedName name="ставка_без_НДС">#REF!</definedName>
    <definedName name="Стандарт" localSheetId="0">#REF!</definedName>
    <definedName name="Стандарт">#REF!</definedName>
    <definedName name="СТИР_сост_ФЗП" localSheetId="0">#REF!,#REF!,#REF!,#REF!,#REF!,#REF!,#REF!,#REF!,#REF!,#REF!,#REF!,#REF!</definedName>
    <definedName name="СТИР_сост_ФЗП">#REF!,#REF!,#REF!,#REF!,#REF!,#REF!,#REF!,#REF!,#REF!,#REF!,#REF!,#REF!</definedName>
    <definedName name="сыр_выбытие" localSheetId="0">'[17]влад-таблица'!#REF!</definedName>
    <definedName name="сыр_выбытие">'[17]влад-таблица'!#REF!</definedName>
    <definedName name="сыр_выбытие1" localSheetId="0">'[18]влад-таблица'!#REF!</definedName>
    <definedName name="сыр_выбытие1">'[18]влад-таблица'!#REF!</definedName>
    <definedName name="Тип_объекта" localSheetId="0">#REF!</definedName>
    <definedName name="Тип_объекта">#REF!</definedName>
    <definedName name="ТП" localSheetId="0">#REF!</definedName>
    <definedName name="ТП">#REF!</definedName>
    <definedName name="ТП_55" localSheetId="0">#REF!</definedName>
    <definedName name="ТП_55">#REF!</definedName>
    <definedName name="тран" localSheetId="0">#REF!</definedName>
    <definedName name="тран">#REF!</definedName>
    <definedName name="трансп.налог" localSheetId="0">#REF!</definedName>
    <definedName name="трансп.налог">#REF!</definedName>
    <definedName name="ттт" localSheetId="0">#REF!</definedName>
    <definedName name="ттт">#REF!</definedName>
    <definedName name="УДУ" localSheetId="0">#REF!</definedName>
    <definedName name="УДУ">#REF!</definedName>
    <definedName name="УДУ_55" localSheetId="0">#REF!</definedName>
    <definedName name="УДУ_55">#REF!</definedName>
    <definedName name="УПТР" localSheetId="0">#REF!</definedName>
    <definedName name="УПТР">#REF!</definedName>
    <definedName name="УПТР_55" localSheetId="0">#REF!</definedName>
    <definedName name="УПТР_55">#REF!</definedName>
    <definedName name="УУД_Филино" localSheetId="0">#REF!</definedName>
    <definedName name="УУД_Филино">#REF!</definedName>
    <definedName name="УУД_Филино_55" localSheetId="0">#REF!</definedName>
    <definedName name="УУД_Филино_55">#REF!</definedName>
    <definedName name="ФНПС" localSheetId="0">#REF!</definedName>
    <definedName name="ФНПС">#REF!</definedName>
    <definedName name="ФНПС_55" localSheetId="0">#REF!</definedName>
    <definedName name="ФНПС_55">#REF!</definedName>
    <definedName name="фо_а_н_пц">[9]рабочий!$AR$240:$BI$263</definedName>
    <definedName name="фо_а_с_пц">[9]рабочий!$AS$202:$BI$224</definedName>
    <definedName name="фо_н_03">[9]рабочий!$X$305:$X$327</definedName>
    <definedName name="фо_н_04">[9]рабочий!$X$335:$X$357</definedName>
    <definedName name="фф" localSheetId="0">'[21]Гр5(о)'!#REF!</definedName>
    <definedName name="фф">'[21]Гр5(о)'!#REF!</definedName>
    <definedName name="ффф" localSheetId="0">#REF!</definedName>
    <definedName name="ффф">#REF!</definedName>
    <definedName name="ЦРС" localSheetId="0">#REF!</definedName>
    <definedName name="ЦРС">#REF!</definedName>
    <definedName name="ЦРС_55" localSheetId="0">#REF!</definedName>
    <definedName name="ЦРС_55">#REF!</definedName>
    <definedName name="ЦТТ" localSheetId="0">#REF!</definedName>
    <definedName name="ЦТТ">#REF!</definedName>
    <definedName name="ЦТТ_55" localSheetId="0">#REF!</definedName>
    <definedName name="ЦТТ_55">#REF!</definedName>
    <definedName name="ччч" localSheetId="0">#REF!,#REF!,#REF!,#REF!,#REF!,#REF!,#REF!,#REF!,#REF!,#REF!,#REF!,#REF!</definedName>
    <definedName name="ччч">#REF!,#REF!,#REF!,#REF!,#REF!,#REF!,#REF!,#REF!,#REF!,#REF!,#REF!,#REF!</definedName>
    <definedName name="ььь" localSheetId="0">#REF!</definedName>
    <definedName name="ььь">#REF!</definedName>
    <definedName name="э" localSheetId="0">#REF!</definedName>
    <definedName name="э">#REF!</definedName>
    <definedName name="юююю" localSheetId="0">#REF!</definedName>
    <definedName name="юююю">#REF!</definedName>
  </definedNames>
  <calcPr calcId="191029"/>
</workbook>
</file>

<file path=xl/calcChain.xml><?xml version="1.0" encoding="utf-8"?>
<calcChain xmlns="http://schemas.openxmlformats.org/spreadsheetml/2006/main">
  <c r="I17" i="2" l="1"/>
  <c r="V17" i="2"/>
  <c r="B27" i="2"/>
  <c r="B32" i="2"/>
  <c r="J17" i="2"/>
  <c r="E27" i="2"/>
  <c r="D27" i="3"/>
  <c r="A46" i="3"/>
  <c r="AI37" i="2"/>
  <c r="AI36" i="2"/>
  <c r="AB35" i="2"/>
  <c r="H32" i="2"/>
  <c r="Y17" i="2"/>
  <c r="W17" i="2"/>
  <c r="A39" i="3"/>
  <c r="Z17" i="2"/>
  <c r="AB31" i="2"/>
  <c r="E28" i="2"/>
  <c r="C36" i="2"/>
  <c r="AH36" i="2"/>
  <c r="B40" i="3"/>
  <c r="AH28" i="2"/>
  <c r="F32" i="2"/>
  <c r="A16" i="3"/>
  <c r="AB28" i="2"/>
  <c r="AI27" i="2"/>
  <c r="AB27" i="2"/>
  <c r="AI32" i="2"/>
  <c r="AI28" i="2"/>
  <c r="B41" i="3"/>
  <c r="C37" i="2"/>
  <c r="AH37" i="2"/>
  <c r="AB32" i="2"/>
  <c r="V6" i="2"/>
  <c r="W6" i="2"/>
  <c r="T10" i="2"/>
  <c r="U10" i="2"/>
  <c r="V10" i="2"/>
  <c r="T9" i="2"/>
  <c r="U9" i="2"/>
  <c r="T8" i="2"/>
  <c r="U8" i="2"/>
  <c r="T13" i="2"/>
  <c r="U13" i="2"/>
  <c r="V13" i="2"/>
  <c r="AH27" i="2"/>
  <c r="W13" i="2"/>
  <c r="Y13" i="2"/>
  <c r="Z13" i="2"/>
  <c r="W9" i="2"/>
  <c r="W8" i="2"/>
  <c r="R17" i="2"/>
  <c r="AO18" i="2"/>
  <c r="AM18" i="2"/>
  <c r="AM17" i="2"/>
  <c r="AP17" i="2"/>
  <c r="AN18" i="2"/>
  <c r="AN17" i="2"/>
  <c r="AQ17" i="2"/>
  <c r="AH32" i="2"/>
  <c r="AP18" i="2"/>
  <c r="AQ18" i="2"/>
  <c r="K17" i="2"/>
  <c r="L17" i="2"/>
</calcChain>
</file>

<file path=xl/sharedStrings.xml><?xml version="1.0" encoding="utf-8"?>
<sst xmlns="http://schemas.openxmlformats.org/spreadsheetml/2006/main" count="211" uniqueCount="144">
  <si>
    <t>№ п/п</t>
  </si>
  <si>
    <t>Коэффициент восстановления конкурентной среды</t>
  </si>
  <si>
    <t>Примечание</t>
  </si>
  <si>
    <t>Фактический процент снижения по итогам закупки в предшествующем периоде, %</t>
  </si>
  <si>
    <t>Плановый уровень НМЦ, руб.без НДС</t>
  </si>
  <si>
    <t>Относительное откл-е цены по ТКП 1 от средне-арифметической</t>
  </si>
  <si>
    <t>Относительное откл-е цены по ТКП 2 от средне-арифметической</t>
  </si>
  <si>
    <t>Относительное откл-е цены по ТКП 3 от средне-арифметической</t>
  </si>
  <si>
    <t>Относительное откл-е цены по ТКП 4 от средне-арифметической</t>
  </si>
  <si>
    <t>Ограничение 1</t>
  </si>
  <si>
    <t>Ограничение 2</t>
  </si>
  <si>
    <t>Ограничение 3</t>
  </si>
  <si>
    <t>Ограничение 4</t>
  </si>
  <si>
    <t>Ограничение 5</t>
  </si>
  <si>
    <r>
      <t>Цена товаров, работ, услуг в предшествующем периоде по договору, руб.без НДС</t>
    </r>
    <r>
      <rPr>
        <b/>
        <sz val="14"/>
        <color theme="1"/>
        <rFont val="Franklin Gothic Book"/>
        <family val="2"/>
        <charset val="204"/>
      </rPr>
      <t>*</t>
    </r>
  </si>
  <si>
    <r>
      <t>Цена заводов (ЦБПО), сервисных
ОСТ</t>
    </r>
    <r>
      <rPr>
        <b/>
        <sz val="12"/>
        <color theme="1"/>
        <rFont val="Franklin Gothic Book"/>
        <family val="2"/>
        <charset val="204"/>
      </rPr>
      <t>**</t>
    </r>
    <r>
      <rPr>
        <b/>
        <sz val="8"/>
        <color theme="1"/>
        <rFont val="Franklin Gothic Book"/>
        <family val="2"/>
        <charset val="204"/>
      </rPr>
      <t>, руб.без НДС</t>
    </r>
  </si>
  <si>
    <r>
      <t>Цена по
альтернативным ТКП/ценам из открытых источников информации/ интернет</t>
    </r>
    <r>
      <rPr>
        <b/>
        <sz val="12"/>
        <color theme="1"/>
        <rFont val="Franklin Gothic Book"/>
        <family val="2"/>
        <charset val="204"/>
      </rPr>
      <t>**</t>
    </r>
    <r>
      <rPr>
        <b/>
        <sz val="8"/>
        <color theme="1"/>
        <rFont val="Franklin Gothic Book"/>
        <family val="2"/>
        <charset val="204"/>
      </rPr>
      <t>, руб.без НДС</t>
    </r>
  </si>
  <si>
    <r>
      <t>Цена по калькуляции на основании
ресурсной модели</t>
    </r>
    <r>
      <rPr>
        <b/>
        <sz val="12"/>
        <color theme="1"/>
        <rFont val="Franklin Gothic Book"/>
        <family val="2"/>
        <charset val="204"/>
      </rPr>
      <t>**</t>
    </r>
    <r>
      <rPr>
        <b/>
        <sz val="8"/>
        <color theme="1"/>
        <rFont val="Franklin Gothic Book"/>
        <family val="2"/>
        <charset val="204"/>
      </rPr>
      <t>, руб.без НДС</t>
    </r>
  </si>
  <si>
    <r>
      <t>Цена на основании расценок, определяемых Минстроем России (ГСН, ФЕР, СБЦ и др.), тарифов,
устанавливаемых ФАС России, РЭК и т.п.</t>
    </r>
    <r>
      <rPr>
        <b/>
        <sz val="12"/>
        <color theme="1"/>
        <rFont val="Franklin Gothic Book"/>
        <family val="2"/>
        <charset val="204"/>
      </rPr>
      <t>**</t>
    </r>
    <r>
      <rPr>
        <b/>
        <sz val="8"/>
        <color theme="1"/>
        <rFont val="Franklin Gothic Book"/>
        <family val="2"/>
        <charset val="204"/>
      </rPr>
      <t>, руб.без НДС</t>
    </r>
  </si>
  <si>
    <t>Среднеарифметическая цена 
(с учетом однородности цены: отклонения ТКП не более +/- 25%)</t>
  </si>
  <si>
    <t>Сопоставление рыночных цен (анализа рынка)</t>
  </si>
  <si>
    <t>Начальная (максимальная) цена на весь объем, руб.без НДС</t>
  </si>
  <si>
    <t>ИТОГО:</t>
  </si>
  <si>
    <t>Источник 
цены для ограничения 3</t>
  </si>
  <si>
    <t>Источник 
цены для ограничения 2</t>
  </si>
  <si>
    <t>Источник 
цены для ограничения 4</t>
  </si>
  <si>
    <t>Источник 
цены для ограничения 5</t>
  </si>
  <si>
    <t>Начальная (максимальная) цена***, руб.без НДС</t>
  </si>
  <si>
    <t>Единица измерения</t>
  </si>
  <si>
    <t>Ответственный за данную информацию - ПКЦ ОСТ</t>
  </si>
  <si>
    <r>
      <t>Альтернативные расчеты (ограничения при расчете НМЦ)</t>
    </r>
    <r>
      <rPr>
        <b/>
        <sz val="16"/>
        <color theme="1"/>
        <rFont val="Franklin Gothic Book"/>
        <family val="2"/>
        <charset val="204"/>
      </rPr>
      <t>*</t>
    </r>
  </si>
  <si>
    <t>Общая информация по лоту:</t>
  </si>
  <si>
    <t>Начальная (максимальная) цена****, руб.без НДС</t>
  </si>
  <si>
    <t>Ответственный за данную информацию - отдел инициирующий закупку (ОИЗ)</t>
  </si>
  <si>
    <t>Источник 
цены для ограничения 6</t>
  </si>
  <si>
    <t>Ограничение 6</t>
  </si>
  <si>
    <t>Наименование товаров, работ (услуг)</t>
  </si>
  <si>
    <r>
      <t>Начальная (максимальная) цена в предшествующем периоде, руб.без НДС</t>
    </r>
    <r>
      <rPr>
        <b/>
        <sz val="14"/>
        <color theme="1"/>
        <rFont val="Franklin Gothic Book"/>
        <family val="2"/>
        <charset val="204"/>
      </rPr>
      <t>*</t>
    </r>
  </si>
  <si>
    <r>
      <t>Цена по договорам других ОСТ/ПАО "Транснефть"</t>
    </r>
    <r>
      <rPr>
        <b/>
        <sz val="12"/>
        <color theme="1"/>
        <rFont val="Franklin Gothic Book"/>
        <family val="2"/>
        <charset val="204"/>
      </rPr>
      <t>**</t>
    </r>
    <r>
      <rPr>
        <b/>
        <sz val="8"/>
        <color theme="1"/>
        <rFont val="Franklin Gothic Book"/>
        <family val="2"/>
        <charset val="204"/>
      </rPr>
      <t>, руб.без НДС</t>
    </r>
  </si>
  <si>
    <t>Начальная (максимальная) цена на весь объем, руб.с НДС</t>
  </si>
  <si>
    <t>4.1.</t>
  </si>
  <si>
    <t>4.2.</t>
  </si>
  <si>
    <t>4.3.</t>
  </si>
  <si>
    <t>4.4.</t>
  </si>
  <si>
    <t>4.5.</t>
  </si>
  <si>
    <t>6.1.</t>
  </si>
  <si>
    <t>6.2.</t>
  </si>
  <si>
    <t>6.3.</t>
  </si>
  <si>
    <t>6.4.</t>
  </si>
  <si>
    <t>6.5.</t>
  </si>
  <si>
    <t>18.1.</t>
  </si>
  <si>
    <t>18.2.</t>
  </si>
  <si>
    <t>19.1.</t>
  </si>
  <si>
    <t>19.2.</t>
  </si>
  <si>
    <t>20.1.</t>
  </si>
  <si>
    <t>20.2.</t>
  </si>
  <si>
    <t>21.1.</t>
  </si>
  <si>
    <t>21.2.</t>
  </si>
  <si>
    <r>
      <rPr>
        <b/>
        <sz val="18"/>
        <color theme="1"/>
        <rFont val="Franklin Gothic Book"/>
        <family val="2"/>
        <charset val="204"/>
      </rPr>
      <t>*</t>
    </r>
    <r>
      <rPr>
        <sz val="18"/>
        <color theme="1"/>
        <rFont val="Franklin Gothic Book"/>
        <family val="2"/>
        <charset val="204"/>
      </rPr>
      <t xml:space="preserve"> при необходимости следует привести к сопоставимым условиям закупки (объем работ, услуг).</t>
    </r>
  </si>
  <si>
    <r>
      <rPr>
        <b/>
        <sz val="18"/>
        <color theme="1"/>
        <rFont val="Franklin Gothic Book"/>
        <family val="2"/>
        <charset val="204"/>
      </rPr>
      <t>**</t>
    </r>
    <r>
      <rPr>
        <sz val="18"/>
        <color theme="1"/>
        <rFont val="Franklin Gothic Book"/>
        <family val="2"/>
        <charset val="204"/>
      </rPr>
      <t xml:space="preserve"> для сопоставления с полученными ТКП осуществляется дополнительное сравнение ценовых параметров по приведенным критериям в зависимости от вида работ, услуг (при наличии и возможности).
Все материалы и расчеты по ограничению цен (при наличии) необходимо прикладывать в соответствующий комплект документов отдельными файлами/вкладками.</t>
    </r>
  </si>
  <si>
    <r>
      <t xml:space="preserve">*** </t>
    </r>
    <r>
      <rPr>
        <sz val="18"/>
        <rFont val="Franklin Gothic Book"/>
        <family val="2"/>
        <charset val="204"/>
      </rPr>
      <t>НМЦ (гр. 13) формируется на основании цены конкретного технико-коммерческого предложения (гр.4.1.- 4.5.) для работ, услуг, с учетом ограничений по плановому уровню (гр. 12).</t>
    </r>
  </si>
  <si>
    <t>Начальная (максимальная) цена***, руб.с НДС</t>
  </si>
  <si>
    <t>Начальная (максимальная) цена****, руб. с НДС</t>
  </si>
  <si>
    <t>22.1.</t>
  </si>
  <si>
    <t>22.2.</t>
  </si>
  <si>
    <t>Согласовано (гр.18 - 28):</t>
  </si>
  <si>
    <t>Заявлено (гр.1 - 17):</t>
  </si>
  <si>
    <r>
      <t xml:space="preserve">**** </t>
    </r>
    <r>
      <rPr>
        <sz val="18"/>
        <rFont val="Franklin Gothic Book"/>
        <family val="2"/>
        <charset val="204"/>
      </rPr>
      <t>НМЦ (гр. 23) формируется на основании цены конкретного технико-коммерческого предложения (гр.4.1.- 4.5.) для работ, услуг, с учетом ограничений по плановому уровню (гр. 12) и альтернативных расчетов (гр. 18-22).</t>
    </r>
  </si>
  <si>
    <t>Приложение №2-2</t>
  </si>
  <si>
    <t>Наименование организации Заказчика:  ООО "Транснефтьэнерго"</t>
  </si>
  <si>
    <t>-</t>
  </si>
  <si>
    <t>х</t>
  </si>
  <si>
    <t>Расчет начальной (максимальной) цены работ, услуг  (проверка силами подразделений по контролю цен ОСТ)</t>
  </si>
  <si>
    <t>Зам. генерального директора по экономике  ____________ А.Б. Казарский</t>
  </si>
  <si>
    <t>Начальник СОПТ ________________ И.И. Бабаев</t>
  </si>
  <si>
    <t>рублей</t>
  </si>
  <si>
    <t>Кол-во, мес.</t>
  </si>
  <si>
    <t>Относительное откл-е цены по ТКП 5 от средне-арифметической</t>
  </si>
  <si>
    <t>Итого Начальная (максимальная) цена без НДС составляет:</t>
  </si>
  <si>
    <t xml:space="preserve"> </t>
  </si>
  <si>
    <t>Цена за ед. ТКП 5 поставщик  руб. без НДС</t>
  </si>
  <si>
    <t>Индекс-дефлятор (2023-2025гг.)</t>
  </si>
  <si>
    <t xml:space="preserve"> -</t>
  </si>
  <si>
    <r>
      <t>№</t>
    </r>
    <r>
      <rPr>
        <sz val="11"/>
        <color theme="1"/>
        <rFont val="Calibri"/>
        <family val="2"/>
        <charset val="204"/>
        <scheme val="minor"/>
      </rPr>
      <t>_____________</t>
    </r>
  </si>
  <si>
    <t>Председатель комиссии:</t>
  </si>
  <si>
    <t>Казарский А.Б.</t>
  </si>
  <si>
    <t>Заместитель председателя комиссии:</t>
  </si>
  <si>
    <t>Изотов Р.П.</t>
  </si>
  <si>
    <t>Члены комиссии:</t>
  </si>
  <si>
    <t>Морозова О.В.</t>
  </si>
  <si>
    <t>Бабаев И.И.</t>
  </si>
  <si>
    <t>Секретарь комиссии:</t>
  </si>
  <si>
    <t>Антошкина Е.В.</t>
  </si>
  <si>
    <t xml:space="preserve">На заседании Комиссии по контролю цен из 5 членов присутствуют: </t>
  </si>
  <si>
    <t>Повестка заседания:</t>
  </si>
  <si>
    <t xml:space="preserve">   Протокол заседания Комиссии по контролю цен ООО "Транснефтьэнерго"</t>
  </si>
  <si>
    <t>Проверка и определение начальной (максимальной) цены по лоту:</t>
  </si>
  <si>
    <t>Комиссией по контролю цен рассмотрен представленный состав лота.</t>
  </si>
  <si>
    <t xml:space="preserve">На основании письма ПАО "Транснефть" от 10.03.2022 № ПАО-17.3-02-08/9643К начальная </t>
  </si>
  <si>
    <t>Принято решение:</t>
  </si>
  <si>
    <t xml:space="preserve">Определить начальную (максимальную) цену по лоту: </t>
  </si>
  <si>
    <t>в размере:</t>
  </si>
  <si>
    <t>Для расчета начальной максимальной цены были рассмотрены полученные технико-</t>
  </si>
  <si>
    <t>коммерческие предложения</t>
  </si>
  <si>
    <t>"___" _____________2022г.</t>
  </si>
  <si>
    <t>1. Расчет начальной (максимальной) цены работ, услуг по лоту</t>
  </si>
  <si>
    <t>на 1 л.</t>
  </si>
  <si>
    <t>Подписи:</t>
  </si>
  <si>
    <t xml:space="preserve"> в коммерческих предложениях, без учета ограничений планового уровня НМЦ и альтернативных </t>
  </si>
  <si>
    <t xml:space="preserve"> расчетов в соответствии с письмом №ПАО-17.3-05-01/3949 от 01.02.2022. </t>
  </si>
  <si>
    <t>Приложения к протоколу:</t>
  </si>
  <si>
    <t xml:space="preserve">№ лота закупки: </t>
  </si>
  <si>
    <t>усл.</t>
  </si>
  <si>
    <t xml:space="preserve">(максимальная) цена опредлена как наименьшая цена работ (услуг), указанных </t>
  </si>
  <si>
    <t xml:space="preserve">  -</t>
  </si>
  <si>
    <t>Начальник УИТ  ____________ Захаров А.Б.</t>
  </si>
  <si>
    <t>Начальник ПЭО ___________ Гостиев М.В.</t>
  </si>
  <si>
    <t>Захаров А.Б.</t>
  </si>
  <si>
    <t>Итого НДС (20%) составляет:</t>
  </si>
  <si>
    <t>Итого Начальная (максимальная) цена с НДС составляет:</t>
  </si>
  <si>
    <t>рублей без НДС</t>
  </si>
  <si>
    <t>рублей с НДС</t>
  </si>
  <si>
    <t xml:space="preserve"> "Выполнение работ по созданию АИИС КУЭ объектах Потребителя"</t>
  </si>
  <si>
    <t xml:space="preserve">Финансирование расходов на закупку предусмотрено по статье  "Услуги субподрялных организаций", </t>
  </si>
  <si>
    <t>в бюджете  ООО "Транснефтьэнерго" на 2023 год.</t>
  </si>
  <si>
    <t>Период предоставления работ/услуг:</t>
  </si>
  <si>
    <t xml:space="preserve">2. Коммерческое предложение ООО «Инженерно-технический центр «Система» </t>
  </si>
  <si>
    <t>3. Коммерческое предложение ООО «Инженерный центр «Энергия»</t>
  </si>
  <si>
    <t>4. Коммерческое предложение ООО «НоваСистемс"</t>
  </si>
  <si>
    <t>Итого максимальная цена договора составляет:</t>
  </si>
  <si>
    <t>на 2 л.</t>
  </si>
  <si>
    <t>на 4 л.</t>
  </si>
  <si>
    <r>
      <rPr>
        <b/>
        <sz val="15"/>
        <rFont val="Franklin Gothic Book"/>
        <family val="2"/>
        <charset val="204"/>
      </rPr>
      <t xml:space="preserve">Информация по технической документации:
</t>
    </r>
    <r>
      <rPr>
        <sz val="15"/>
        <rFont val="Franklin Gothic Book"/>
        <family val="2"/>
        <charset val="204"/>
      </rPr>
      <t>Согласно техническому заданию</t>
    </r>
  </si>
  <si>
    <t xml:space="preserve">На основании письма ПАО "Транснефть" от 10.03.2022 № ПАО-17.3-02-08/9643К начальная (максимальная) цена опредлена как среднеарифметическое значение цены  с учетом исключения ТКП, которые отклоняются более чем на 25% от среднеарифметического значения в сторону уменьшения либо увеличения., без учета ограничений планового уровня НМЦ и альтернативных  расчетов в соответствии с письмом №ПАО-17.3-05-01/3949 от 01.02.2022. </t>
  </si>
  <si>
    <t xml:space="preserve"> "Проведение работ по техническому обслуживанию и ремонту системы обеспечения единого времени информационно-вычислительного комплекса автоматизированной информационно-измерительной системы коммерческого учета ПАО «Транснефть» (ИВК АИИС КУЭ)"</t>
  </si>
  <si>
    <t>Наименование предмета закупки:  "Проведение работ по техническому обслуживанию и ремонту системы обеспечения единого времени информационно-вычислительного комплекса автоматизированной информационно-измерительной системы коммерческого учета ПАО «Транснефть» (ИВК АИИС КУЭ)"</t>
  </si>
  <si>
    <t>01.10.2024- 04.12.2024</t>
  </si>
  <si>
    <t>Срок выполнения работ:</t>
  </si>
  <si>
    <t>Цена за ед. ТКП 4 поставщик , руб. без НДС</t>
  </si>
  <si>
    <r>
      <rPr>
        <b/>
        <sz val="15"/>
        <rFont val="Franklin Gothic Book"/>
        <family val="2"/>
        <charset val="204"/>
      </rPr>
      <t>Информация по документам для формирования НМЦ:</t>
    </r>
    <r>
      <rPr>
        <sz val="15"/>
        <rFont val="Franklin Gothic Book"/>
        <family val="2"/>
        <charset val="204"/>
      </rPr>
      <t xml:space="preserve">
- количество организаций, которым было направлено письмо-запрос о предоставлении ТКП - 5 шт.;
- количество представленных ТКП - 4 шт.;
- количестве отказов в представлении ТКП - 0 шт.</t>
    </r>
  </si>
  <si>
    <t>Цена за ед. ТКП 1, руб. без НДС</t>
  </si>
  <si>
    <t>Цена за ед. ТКП 2, руб. без НДС</t>
  </si>
  <si>
    <t>Цена за ед. ТКП 3, руб. без НДС</t>
  </si>
  <si>
    <t>ТКП Поставщик 4 исключено из ТКП организаций, учитывающихся при расчете НМЦ  лота, в связи с тем, что компания не имеет положительную деловую репутацию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</si>
</sst>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_-;\-* #,##0.00_-;_-* &quot;-&quot;??_-;_-@_-"/>
    <numFmt numFmtId="165" formatCode="_-* #,##0.00_р_._-;\-* #,##0.00_р_._-;_-* &quot;-&quot;??_р_._-;_-@_-"/>
    <numFmt numFmtId="166" formatCode="_-* #,##0_р_._-;\-* #,##0_р_._-;_-* &quot;-&quot;_р_._-;_-@_-"/>
    <numFmt numFmtId="167" formatCode="_(* #,##0.00_);_(* \(#,##0.00\);_(* &quot;-&quot;??_);_(@_)"/>
    <numFmt numFmtId="168" formatCode="_-* #,##0.00&quot;р.&quot;_-;\-* #,##0.00&quot;р.&quot;_-;_-* &quot;-&quot;??&quot;р.&quot;_-;_-@_-"/>
    <numFmt numFmtId="169" formatCode="_-* #,##0&quot;р.&quot;_-;\-* #,##0&quot;р.&quot;_-;_-* &quot;-&quot;&quot;р.&quot;_-;_-@_-"/>
    <numFmt numFmtId="170" formatCode="&quot;$&quot;#,##0.00;[Red]\-&quot;$&quot;#,##0.00"/>
    <numFmt numFmtId="171" formatCode="_-* #,##0.00[$€-1]_-;\-* #,##0.00[$€-1]_-;_-* &quot;-&quot;??[$€-1]_-"/>
    <numFmt numFmtId="172" formatCode="\$#,##0"/>
    <numFmt numFmtId="173" formatCode="mmmm\ d\,\ yyyy"/>
    <numFmt numFmtId="174" formatCode="&quot;$&quot;#,##0"/>
    <numFmt numFmtId="175" formatCode="0.0%"/>
    <numFmt numFmtId="176" formatCode="#,##0.00_ ;\-#,##0.00\ "/>
    <numFmt numFmtId="177" formatCode="0.0000"/>
  </numFmts>
  <fonts count="100">
    <font>
      <sz val="11"/>
      <color theme="1"/>
      <name val="Calibri"/>
      <family val="2"/>
      <charset val="204"/>
      <scheme val="minor"/>
    </font>
    <font>
      <sz val="12"/>
      <color theme="1"/>
      <name val="Franklin Gothic Book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"/>
      <family val="2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1"/>
      <color indexed="16"/>
      <name val="Courier New"/>
      <family val="3"/>
      <charset val="204"/>
    </font>
    <font>
      <b/>
      <sz val="1"/>
      <color indexed="16"/>
      <name val="Courier New"/>
      <family val="3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 CE"/>
    </font>
    <font>
      <sz val="10"/>
      <color indexed="8"/>
      <name val="Arial"/>
      <family val="2"/>
      <charset val="204"/>
    </font>
    <font>
      <sz val="10"/>
      <name val="Arial CE"/>
      <family val="2"/>
    </font>
    <font>
      <sz val="10"/>
      <name val="NTHelvetica/Cyrillic"/>
    </font>
    <font>
      <sz val="8"/>
      <name val="Times New Roman CE"/>
      <charset val="238"/>
    </font>
    <font>
      <b/>
      <sz val="11"/>
      <color indexed="63"/>
      <name val="Calibri"/>
      <family val="2"/>
    </font>
    <font>
      <sz val="10"/>
      <name val="NTHelvetica/Cyrillic"/>
      <charset val="204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b/>
      <sz val="11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</font>
    <font>
      <sz val="8"/>
      <name val="Arial"/>
      <family val="2"/>
    </font>
    <font>
      <sz val="11"/>
      <color indexed="8"/>
      <name val="Franklin Gothic Book"/>
      <family val="2"/>
      <charset val="204"/>
    </font>
    <font>
      <u/>
      <sz val="11"/>
      <color theme="11"/>
      <name val="Calibri"/>
      <family val="2"/>
      <scheme val="mino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8"/>
      <color indexed="8"/>
      <name val="Arial Narrow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sz val="8"/>
      <color theme="1"/>
      <name val="Franklin Gothic Book"/>
      <family val="2"/>
      <charset val="204"/>
    </font>
    <font>
      <b/>
      <sz val="8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b/>
      <sz val="10"/>
      <color theme="1"/>
      <name val="Franklin Gothic Book"/>
      <family val="2"/>
      <charset val="204"/>
    </font>
    <font>
      <sz val="16"/>
      <color theme="1"/>
      <name val="Franklin Gothic Book"/>
      <family val="2"/>
      <charset val="204"/>
    </font>
    <font>
      <sz val="18"/>
      <color theme="1"/>
      <name val="Franklin Gothic Book"/>
      <family val="2"/>
      <charset val="204"/>
    </font>
    <font>
      <b/>
      <sz val="18"/>
      <color theme="1"/>
      <name val="Franklin Gothic Book"/>
      <family val="2"/>
      <charset val="204"/>
    </font>
    <font>
      <sz val="14"/>
      <color theme="1"/>
      <name val="Franklin Gothic Book"/>
      <family val="2"/>
      <charset val="204"/>
    </font>
    <font>
      <b/>
      <sz val="25"/>
      <color theme="1"/>
      <name val="Franklin Gothic Book"/>
      <family val="2"/>
      <charset val="204"/>
    </font>
    <font>
      <b/>
      <sz val="15"/>
      <name val="Franklin Gothic Book"/>
      <family val="2"/>
      <charset val="204"/>
    </font>
    <font>
      <b/>
      <sz val="10"/>
      <color theme="3"/>
      <name val="Franklin Gothic Book"/>
      <family val="2"/>
      <charset val="204"/>
    </font>
    <font>
      <b/>
      <sz val="20"/>
      <color theme="3"/>
      <name val="Franklin Gothic Book"/>
      <family val="2"/>
      <charset val="204"/>
    </font>
    <font>
      <b/>
      <sz val="20"/>
      <color theme="6" tint="-0.499984740745262"/>
      <name val="Franklin Gothic Book"/>
      <family val="2"/>
      <charset val="204"/>
    </font>
    <font>
      <b/>
      <sz val="16"/>
      <color theme="1"/>
      <name val="Franklin Gothic Book"/>
      <family val="2"/>
      <charset val="204"/>
    </font>
    <font>
      <b/>
      <sz val="18"/>
      <name val="Franklin Gothic Book"/>
      <family val="2"/>
      <charset val="204"/>
    </font>
    <font>
      <sz val="18"/>
      <name val="Franklin Gothic Book"/>
      <family val="2"/>
      <charset val="204"/>
    </font>
    <font>
      <b/>
      <sz val="20"/>
      <color theme="1"/>
      <name val="Franklin Gothic Book"/>
      <family val="2"/>
      <charset val="204"/>
    </font>
    <font>
      <sz val="15"/>
      <name val="Franklin Gothic Book"/>
      <family val="2"/>
      <charset val="204"/>
    </font>
    <font>
      <b/>
      <sz val="15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b/>
      <sz val="8"/>
      <name val="Franklin Gothic Book"/>
      <family val="2"/>
      <charset val="204"/>
    </font>
    <font>
      <sz val="8"/>
      <name val="Franklin Gothic Book"/>
      <family val="2"/>
      <charset val="204"/>
    </font>
    <font>
      <sz val="11"/>
      <color theme="0"/>
      <name val="Franklin Gothic Book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theme="6" tint="0.59996337778862885"/>
        <bgColor indexed="6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242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8" fillId="0" borderId="0"/>
    <xf numFmtId="0" fontId="9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2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2">
      <protection locked="0"/>
    </xf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6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21" borderId="0" applyNumberFormat="0" applyBorder="0" applyAlignment="0" applyProtection="0"/>
    <xf numFmtId="0" fontId="19" fillId="23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" borderId="0" applyNumberFormat="0" applyBorder="0" applyAlignment="0" applyProtection="0"/>
    <xf numFmtId="0" fontId="20" fillId="4" borderId="0" applyNumberFormat="0" applyBorder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1" fillId="36" borderId="3" applyNumberFormat="0" applyAlignment="0" applyProtection="0"/>
    <xf numFmtId="0" fontId="22" fillId="37" borderId="4" applyNumberFormat="0" applyAlignment="0" applyProtection="0"/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29" fillId="8" borderId="3" applyNumberFormat="0" applyAlignment="0" applyProtection="0"/>
    <xf numFmtId="0" fontId="30" fillId="0" borderId="8" applyNumberFormat="0" applyFill="0" applyAlignment="0" applyProtection="0"/>
    <xf numFmtId="0" fontId="31" fillId="38" borderId="0" applyNumberFormat="0" applyBorder="0" applyAlignment="0" applyProtection="0"/>
    <xf numFmtId="0" fontId="5" fillId="0" borderId="0"/>
    <xf numFmtId="0" fontId="9" fillId="0" borderId="0"/>
    <xf numFmtId="0" fontId="5" fillId="0" borderId="0"/>
    <xf numFmtId="0" fontId="6" fillId="0" borderId="0"/>
    <xf numFmtId="0" fontId="7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15" fillId="39" borderId="9" applyNumberFormat="0" applyFon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0" fontId="37" fillId="36" borderId="10" applyNumberFormat="0" applyAlignment="0" applyProtection="0"/>
    <xf numFmtId="9" fontId="9" fillId="0" borderId="0" applyFont="0" applyFill="0" applyBorder="0" applyAlignment="0" applyProtection="0"/>
    <xf numFmtId="172" fontId="38" fillId="0" borderId="11">
      <alignment horizontal="left" vertical="center"/>
      <protection locked="0"/>
    </xf>
    <xf numFmtId="167" fontId="7" fillId="0" borderId="0" applyBorder="0" applyAlignment="0" applyProtection="0"/>
    <xf numFmtId="167" fontId="7" fillId="0" borderId="0" applyBorder="0" applyAlignment="0" applyProtection="0"/>
    <xf numFmtId="165" fontId="7" fillId="0" borderId="0" applyBorder="0" applyAlignment="0" applyProtection="0"/>
    <xf numFmtId="167" fontId="7" fillId="0" borderId="0" applyBorder="0" applyAlignment="0" applyProtection="0"/>
    <xf numFmtId="165" fontId="7" fillId="0" borderId="0" applyBorder="0" applyAlignment="0" applyProtection="0"/>
    <xf numFmtId="167" fontId="7" fillId="0" borderId="0" applyBorder="0" applyAlignment="0" applyProtection="0"/>
    <xf numFmtId="167" fontId="7" fillId="0" borderId="0" applyBorder="0" applyAlignment="0" applyProtection="0"/>
    <xf numFmtId="165" fontId="7" fillId="0" borderId="0" applyBorder="0" applyAlignment="0" applyProtection="0"/>
    <xf numFmtId="165" fontId="7" fillId="0" borderId="0" applyBorder="0" applyAlignment="0" applyProtection="0"/>
    <xf numFmtId="165" fontId="7" fillId="0" borderId="0" applyBorder="0" applyAlignment="0" applyProtection="0"/>
    <xf numFmtId="167" fontId="7" fillId="0" borderId="0" applyBorder="0" applyAlignment="0" applyProtection="0"/>
    <xf numFmtId="167" fontId="7" fillId="0" borderId="0" applyBorder="0" applyAlignment="0" applyProtection="0"/>
    <xf numFmtId="165" fontId="7" fillId="0" borderId="0" applyBorder="0" applyAlignment="0" applyProtection="0"/>
    <xf numFmtId="165" fontId="7" fillId="0" borderId="0" applyBorder="0" applyAlignment="0" applyProtection="0"/>
    <xf numFmtId="167" fontId="7" fillId="0" borderId="0" applyBorder="0" applyAlignment="0" applyProtection="0"/>
    <xf numFmtId="165" fontId="7" fillId="0" borderId="0" applyBorder="0" applyAlignment="0" applyProtection="0"/>
    <xf numFmtId="0" fontId="39" fillId="0" borderId="0" applyNumberFormat="0" applyFill="0" applyBorder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43" borderId="0" applyNumberFormat="0" applyBorder="0" applyAlignment="0" applyProtection="0"/>
    <xf numFmtId="0" fontId="42" fillId="14" borderId="3" applyNumberFormat="0" applyAlignment="0" applyProtection="0"/>
    <xf numFmtId="0" fontId="43" fillId="44" borderId="10" applyNumberFormat="0" applyAlignment="0" applyProtection="0"/>
    <xf numFmtId="0" fontId="44" fillId="44" borderId="3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173" fontId="47" fillId="0" borderId="0" applyFill="0" applyBorder="0" applyAlignment="0" applyProtection="0"/>
    <xf numFmtId="168" fontId="5" fillId="0" borderId="0" applyFont="0" applyFill="0" applyBorder="0" applyAlignment="0" applyProtection="0"/>
    <xf numFmtId="174" fontId="48" fillId="0" borderId="0" applyProtection="0">
      <alignment horizontal="center"/>
    </xf>
    <xf numFmtId="172" fontId="48" fillId="0" borderId="0" applyProtection="0">
      <alignment horizontal="center"/>
    </xf>
    <xf numFmtId="0" fontId="49" fillId="0" borderId="6" applyNumberFormat="0" applyFill="0" applyAlignment="0" applyProtection="0"/>
    <xf numFmtId="0" fontId="50" fillId="0" borderId="7" applyNumberFormat="0" applyFill="0" applyAlignment="0" applyProtection="0"/>
    <xf numFmtId="0" fontId="50" fillId="0" borderId="0" applyNumberFormat="0" applyFill="0" applyBorder="0" applyAlignment="0" applyProtection="0"/>
    <xf numFmtId="172" fontId="48" fillId="0" borderId="0" applyProtection="0">
      <alignment horizontal="center"/>
    </xf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12" applyNumberFormat="0" applyFill="0" applyAlignment="0" applyProtection="0"/>
    <xf numFmtId="0" fontId="47" fillId="0" borderId="1" applyNumberFormat="0" applyFill="0" applyAlignment="0" applyProtection="0"/>
    <xf numFmtId="0" fontId="54" fillId="45" borderId="4" applyNumberFormat="0" applyAlignment="0" applyProtection="0"/>
    <xf numFmtId="0" fontId="55" fillId="0" borderId="0" applyNumberFormat="0" applyFill="0" applyBorder="0" applyAlignment="0" applyProtection="0"/>
    <xf numFmtId="0" fontId="56" fillId="46" borderId="0" applyNumberFormat="0" applyBorder="0" applyAlignment="0" applyProtection="0"/>
    <xf numFmtId="0" fontId="57" fillId="0" borderId="0"/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6" fillId="0" borderId="0"/>
    <xf numFmtId="0" fontId="6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8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3" fillId="0" borderId="0"/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horizontal="left" indent="5"/>
    </xf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33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2" fillId="0" borderId="0"/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16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2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7" fillId="0" borderId="0"/>
    <xf numFmtId="0" fontId="2" fillId="0" borderId="0"/>
    <xf numFmtId="0" fontId="2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0" fillId="0" borderId="0" applyNumberFormat="0" applyFill="0" applyBorder="0" applyAlignment="0" applyProtection="0"/>
    <xf numFmtId="0" fontId="61" fillId="10" borderId="0" applyNumberFormat="0" applyBorder="0" applyAlignment="0" applyProtection="0"/>
    <xf numFmtId="0" fontId="62" fillId="47" borderId="11">
      <alignment horizontal="left"/>
    </xf>
    <xf numFmtId="0" fontId="63" fillId="0" borderId="0" applyNumberFormat="0" applyFill="0" applyBorder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0" fontId="57" fillId="39" borderId="9" applyNumberFormat="0" applyFont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4" fillId="0" borderId="8" applyNumberFormat="0" applyFill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6" fillId="0" borderId="0">
      <alignment vertical="top"/>
    </xf>
    <xf numFmtId="0" fontId="6" fillId="48" borderId="13" applyNumberFormat="0" applyAlignment="0">
      <alignment horizontal="left"/>
    </xf>
    <xf numFmtId="0" fontId="6" fillId="47" borderId="11" applyNumberFormat="0" applyAlignment="0"/>
    <xf numFmtId="0" fontId="3" fillId="0" borderId="0">
      <alignment horizontal="left" vertical="center" wrapText="1"/>
    </xf>
    <xf numFmtId="0" fontId="4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66" fontId="66" fillId="0" borderId="0" applyFont="0" applyFill="0" applyBorder="0" applyAlignment="0" applyProtection="0"/>
    <xf numFmtId="40" fontId="7" fillId="0" borderId="0" applyFont="0" applyFill="0" applyBorder="0" applyAlignment="0" applyProtection="0"/>
    <xf numFmtId="2" fontId="47" fillId="0" borderId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8" fillId="11" borderId="0" applyNumberFormat="0" applyBorder="0" applyAlignment="0" applyProtection="0"/>
    <xf numFmtId="0" fontId="13" fillId="0" borderId="0">
      <protection locked="0"/>
    </xf>
    <xf numFmtId="164" fontId="2" fillId="0" borderId="0" applyFont="0" applyFill="0" applyBorder="0" applyAlignment="0" applyProtection="0"/>
  </cellStyleXfs>
  <cellXfs count="183">
    <xf numFmtId="0" fontId="0" fillId="0" borderId="0" xfId="0"/>
    <xf numFmtId="0" fontId="69" fillId="0" borderId="0" xfId="0" applyFont="1"/>
    <xf numFmtId="0" fontId="70" fillId="0" borderId="0" xfId="0" applyFont="1" applyAlignment="1">
      <alignment vertical="center"/>
    </xf>
    <xf numFmtId="0" fontId="71" fillId="0" borderId="0" xfId="0" applyFont="1" applyAlignment="1">
      <alignment horizontal="right" vertical="center" indent="5"/>
    </xf>
    <xf numFmtId="0" fontId="72" fillId="0" borderId="0" xfId="0" applyFont="1" applyAlignment="1">
      <alignment horizontal="left" vertical="center" indent="5"/>
    </xf>
    <xf numFmtId="0" fontId="71" fillId="0" borderId="0" xfId="0" applyFont="1" applyAlignment="1">
      <alignment vertical="center"/>
    </xf>
    <xf numFmtId="0" fontId="71" fillId="0" borderId="0" xfId="0" applyFont="1" applyBorder="1" applyAlignment="1">
      <alignment vertical="center" wrapText="1"/>
    </xf>
    <xf numFmtId="0" fontId="73" fillId="0" borderId="0" xfId="0" applyFont="1" applyBorder="1" applyAlignment="1">
      <alignment horizontal="center" vertical="center" wrapText="1"/>
    </xf>
    <xf numFmtId="0" fontId="69" fillId="0" borderId="0" xfId="0" applyFont="1" applyBorder="1"/>
    <xf numFmtId="0" fontId="74" fillId="0" borderId="0" xfId="0" applyFont="1" applyBorder="1" applyAlignment="1">
      <alignment horizontal="center" vertical="center" wrapText="1"/>
    </xf>
    <xf numFmtId="0" fontId="72" fillId="0" borderId="0" xfId="0" applyFont="1"/>
    <xf numFmtId="0" fontId="76" fillId="0" borderId="0" xfId="0" applyFont="1" applyAlignment="1">
      <alignment horizontal="center"/>
    </xf>
    <xf numFmtId="0" fontId="72" fillId="0" borderId="0" xfId="0" applyFont="1" applyBorder="1" applyAlignment="1">
      <alignment horizontal="center"/>
    </xf>
    <xf numFmtId="0" fontId="73" fillId="0" borderId="17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0" fontId="74" fillId="0" borderId="20" xfId="0" applyFont="1" applyBorder="1" applyAlignment="1">
      <alignment horizontal="center" vertical="center" wrapText="1"/>
    </xf>
    <xf numFmtId="0" fontId="74" fillId="50" borderId="20" xfId="0" applyFont="1" applyFill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6" fillId="0" borderId="0" xfId="0" applyFont="1" applyBorder="1" applyAlignment="1">
      <alignment horizontal="center"/>
    </xf>
    <xf numFmtId="0" fontId="74" fillId="50" borderId="19" xfId="0" applyFont="1" applyFill="1" applyBorder="1" applyAlignment="1">
      <alignment horizontal="center" vertical="center" wrapText="1"/>
    </xf>
    <xf numFmtId="0" fontId="74" fillId="50" borderId="21" xfId="0" applyFont="1" applyFill="1" applyBorder="1" applyAlignment="1">
      <alignment horizontal="center" vertical="center" wrapText="1"/>
    </xf>
    <xf numFmtId="0" fontId="77" fillId="0" borderId="0" xfId="0" applyFont="1"/>
    <xf numFmtId="0" fontId="74" fillId="0" borderId="27" xfId="0" applyFont="1" applyBorder="1" applyAlignment="1">
      <alignment horizontal="center" vertical="center" wrapText="1"/>
    </xf>
    <xf numFmtId="0" fontId="73" fillId="0" borderId="28" xfId="0" applyFont="1" applyBorder="1" applyAlignment="1">
      <alignment horizontal="center" vertical="center" wrapText="1"/>
    </xf>
    <xf numFmtId="0" fontId="74" fillId="50" borderId="27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center"/>
    </xf>
    <xf numFmtId="0" fontId="80" fillId="0" borderId="0" xfId="0" applyFont="1" applyAlignment="1">
      <alignment vertical="center"/>
    </xf>
    <xf numFmtId="0" fontId="80" fillId="0" borderId="0" xfId="0" applyFont="1"/>
    <xf numFmtId="0" fontId="80" fillId="0" borderId="0" xfId="0" applyFont="1" applyAlignment="1">
      <alignment vertical="center" wrapText="1"/>
    </xf>
    <xf numFmtId="0" fontId="72" fillId="0" borderId="0" xfId="0" applyFont="1" applyBorder="1" applyAlignment="1">
      <alignment horizontal="center"/>
    </xf>
    <xf numFmtId="0" fontId="76" fillId="0" borderId="0" xfId="0" applyFont="1" applyBorder="1" applyAlignment="1">
      <alignment horizontal="center"/>
    </xf>
    <xf numFmtId="0" fontId="75" fillId="0" borderId="0" xfId="0" applyFont="1" applyAlignment="1">
      <alignment horizontal="right" vertical="center"/>
    </xf>
    <xf numFmtId="0" fontId="74" fillId="0" borderId="32" xfId="0" applyFont="1" applyBorder="1" applyAlignment="1">
      <alignment horizontal="center" vertical="center" wrapText="1"/>
    </xf>
    <xf numFmtId="0" fontId="73" fillId="0" borderId="33" xfId="0" applyFont="1" applyBorder="1" applyAlignment="1">
      <alignment horizontal="center" vertical="center" wrapText="1"/>
    </xf>
    <xf numFmtId="0" fontId="74" fillId="50" borderId="32" xfId="0" applyFont="1" applyFill="1" applyBorder="1" applyAlignment="1">
      <alignment horizontal="center" vertical="center" wrapText="1"/>
    </xf>
    <xf numFmtId="0" fontId="74" fillId="53" borderId="20" xfId="0" applyFont="1" applyFill="1" applyBorder="1" applyAlignment="1">
      <alignment horizontal="center" vertical="center" wrapText="1"/>
    </xf>
    <xf numFmtId="0" fontId="74" fillId="0" borderId="32" xfId="0" applyFont="1" applyFill="1" applyBorder="1" applyAlignment="1">
      <alignment horizontal="center" vertical="center" wrapText="1"/>
    </xf>
    <xf numFmtId="0" fontId="69" fillId="0" borderId="0" xfId="0" applyFont="1" applyAlignment="1">
      <alignment vertical="center"/>
    </xf>
    <xf numFmtId="0" fontId="83" fillId="0" borderId="0" xfId="0" applyFont="1" applyBorder="1" applyAlignment="1">
      <alignment horizontal="center" vertical="center"/>
    </xf>
    <xf numFmtId="0" fontId="80" fillId="0" borderId="0" xfId="0" applyFont="1" applyAlignment="1">
      <alignment horizontal="right" vertical="center" indent="5"/>
    </xf>
    <xf numFmtId="0" fontId="70" fillId="0" borderId="0" xfId="0" applyFont="1"/>
    <xf numFmtId="0" fontId="70" fillId="0" borderId="0" xfId="0" applyFont="1" applyAlignment="1">
      <alignment horizontal="right" vertical="center" indent="5"/>
    </xf>
    <xf numFmtId="0" fontId="74" fillId="51" borderId="20" xfId="0" applyFont="1" applyFill="1" applyBorder="1" applyAlignment="1">
      <alignment horizontal="center" vertical="center" wrapText="1"/>
    </xf>
    <xf numFmtId="0" fontId="74" fillId="49" borderId="34" xfId="0" applyFont="1" applyFill="1" applyBorder="1" applyAlignment="1">
      <alignment horizontal="center" vertical="center" wrapText="1"/>
    </xf>
    <xf numFmtId="0" fontId="74" fillId="49" borderId="23" xfId="0" applyFont="1" applyFill="1" applyBorder="1" applyAlignment="1">
      <alignment horizontal="center" vertical="center" wrapText="1"/>
    </xf>
    <xf numFmtId="0" fontId="85" fillId="0" borderId="0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/>
    </xf>
    <xf numFmtId="0" fontId="76" fillId="0" borderId="0" xfId="0" applyFont="1" applyBorder="1" applyAlignment="1">
      <alignment horizontal="center"/>
    </xf>
    <xf numFmtId="0" fontId="74" fillId="51" borderId="22" xfId="0" applyFont="1" applyFill="1" applyBorder="1" applyAlignment="1">
      <alignment horizontal="center" vertical="center" wrapText="1"/>
    </xf>
    <xf numFmtId="0" fontId="74" fillId="0" borderId="15" xfId="0" applyFont="1" applyBorder="1" applyAlignment="1">
      <alignment horizontal="center" vertical="center" wrapText="1"/>
    </xf>
    <xf numFmtId="4" fontId="73" fillId="53" borderId="13" xfId="0" applyNumberFormat="1" applyFont="1" applyFill="1" applyBorder="1" applyAlignment="1">
      <alignment horizontal="center" vertical="center" wrapText="1"/>
    </xf>
    <xf numFmtId="4" fontId="80" fillId="0" borderId="0" xfId="0" applyNumberFormat="1" applyFont="1" applyAlignment="1">
      <alignment vertical="center"/>
    </xf>
    <xf numFmtId="4" fontId="74" fillId="50" borderId="32" xfId="0" applyNumberFormat="1" applyFont="1" applyFill="1" applyBorder="1" applyAlignment="1">
      <alignment horizontal="center" vertical="center" wrapText="1"/>
    </xf>
    <xf numFmtId="4" fontId="73" fillId="51" borderId="19" xfId="0" applyNumberFormat="1" applyFont="1" applyFill="1" applyBorder="1" applyAlignment="1">
      <alignment horizontal="center" vertical="center" wrapText="1"/>
    </xf>
    <xf numFmtId="4" fontId="73" fillId="51" borderId="20" xfId="0" applyNumberFormat="1" applyFont="1" applyFill="1" applyBorder="1" applyAlignment="1">
      <alignment horizontal="center" vertical="center" wrapText="1"/>
    </xf>
    <xf numFmtId="4" fontId="74" fillId="50" borderId="21" xfId="0" applyNumberFormat="1" applyFont="1" applyFill="1" applyBorder="1" applyAlignment="1">
      <alignment horizontal="center" vertical="center" wrapText="1"/>
    </xf>
    <xf numFmtId="3" fontId="74" fillId="50" borderId="21" xfId="0" applyNumberFormat="1" applyFont="1" applyFill="1" applyBorder="1" applyAlignment="1">
      <alignment horizontal="center" vertical="center" wrapText="1"/>
    </xf>
    <xf numFmtId="176" fontId="93" fillId="49" borderId="33" xfId="0" applyNumberFormat="1" applyFont="1" applyFill="1" applyBorder="1" applyAlignment="1">
      <alignment horizontal="center" vertical="center" wrapText="1"/>
    </xf>
    <xf numFmtId="4" fontId="73" fillId="0" borderId="18" xfId="0" applyNumberFormat="1" applyFont="1" applyFill="1" applyBorder="1" applyAlignment="1">
      <alignment horizontal="center" vertical="center" wrapText="1"/>
    </xf>
    <xf numFmtId="0" fontId="73" fillId="0" borderId="18" xfId="0" applyFont="1" applyFill="1" applyBorder="1" applyAlignment="1">
      <alignment horizontal="center" vertical="center" wrapText="1"/>
    </xf>
    <xf numFmtId="0" fontId="74" fillId="0" borderId="26" xfId="0" applyFont="1" applyBorder="1" applyAlignment="1">
      <alignment horizontal="center" vertical="center" wrapText="1"/>
    </xf>
    <xf numFmtId="0" fontId="73" fillId="54" borderId="37" xfId="0" applyFont="1" applyFill="1" applyBorder="1" applyAlignment="1">
      <alignment horizontal="center" vertical="center" wrapText="1"/>
    </xf>
    <xf numFmtId="3" fontId="74" fillId="50" borderId="26" xfId="0" applyNumberFormat="1" applyFont="1" applyFill="1" applyBorder="1" applyAlignment="1">
      <alignment horizontal="center" vertical="center" wrapText="1"/>
    </xf>
    <xf numFmtId="0" fontId="74" fillId="53" borderId="21" xfId="0" applyFont="1" applyFill="1" applyBorder="1" applyAlignment="1">
      <alignment horizontal="center" vertical="center" wrapText="1"/>
    </xf>
    <xf numFmtId="4" fontId="73" fillId="53" borderId="38" xfId="0" applyNumberFormat="1" applyFont="1" applyFill="1" applyBorder="1" applyAlignment="1">
      <alignment horizontal="center" vertical="center" wrapText="1"/>
    </xf>
    <xf numFmtId="4" fontId="74" fillId="50" borderId="19" xfId="0" applyNumberFormat="1" applyFont="1" applyFill="1" applyBorder="1" applyAlignment="1">
      <alignment horizontal="center" vertical="center" wrapText="1"/>
    </xf>
    <xf numFmtId="0" fontId="74" fillId="53" borderId="22" xfId="0" applyFont="1" applyFill="1" applyBorder="1" applyAlignment="1">
      <alignment horizontal="center" vertical="center" wrapText="1"/>
    </xf>
    <xf numFmtId="4" fontId="73" fillId="53" borderId="3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0" fillId="0" borderId="0" xfId="0" applyFont="1" applyAlignment="1">
      <alignment wrapText="1"/>
    </xf>
    <xf numFmtId="4" fontId="73" fillId="51" borderId="32" xfId="0" applyNumberFormat="1" applyFont="1" applyFill="1" applyBorder="1" applyAlignment="1">
      <alignment horizontal="center" vertical="center" wrapText="1"/>
    </xf>
    <xf numFmtId="0" fontId="69" fillId="54" borderId="0" xfId="0" applyFont="1" applyFill="1"/>
    <xf numFmtId="177" fontId="73" fillId="54" borderId="18" xfId="0" applyNumberFormat="1" applyFont="1" applyFill="1" applyBorder="1" applyAlignment="1">
      <alignment horizontal="center" vertical="center" wrapText="1"/>
    </xf>
    <xf numFmtId="4" fontId="70" fillId="0" borderId="0" xfId="0" applyNumberFormat="1" applyFont="1" applyAlignment="1">
      <alignment horizontal="center" vertical="center"/>
    </xf>
    <xf numFmtId="9" fontId="73" fillId="0" borderId="18" xfId="1" applyNumberFormat="1" applyFont="1" applyFill="1" applyBorder="1" applyAlignment="1">
      <alignment horizontal="center" vertical="center" wrapText="1"/>
    </xf>
    <xf numFmtId="0" fontId="95" fillId="54" borderId="0" xfId="0" applyFont="1" applyFill="1"/>
    <xf numFmtId="4" fontId="80" fillId="0" borderId="0" xfId="0" applyNumberFormat="1" applyFont="1"/>
    <xf numFmtId="0" fontId="80" fillId="0" borderId="0" xfId="0" applyFont="1" applyAlignment="1">
      <alignment horizontal="center"/>
    </xf>
    <xf numFmtId="0" fontId="80" fillId="0" borderId="0" xfId="0" applyFont="1" applyAlignment="1">
      <alignment horizontal="center" vertical="center"/>
    </xf>
    <xf numFmtId="0" fontId="80" fillId="0" borderId="0" xfId="0" applyFont="1" applyAlignment="1">
      <alignment horizontal="right"/>
    </xf>
    <xf numFmtId="0" fontId="97" fillId="0" borderId="0" xfId="0" applyFont="1"/>
    <xf numFmtId="0" fontId="98" fillId="0" borderId="0" xfId="0" applyFont="1"/>
    <xf numFmtId="0" fontId="0" fillId="0" borderId="0" xfId="0" applyAlignment="1">
      <alignment horizontal="left"/>
    </xf>
    <xf numFmtId="0" fontId="96" fillId="0" borderId="0" xfId="0" applyFont="1" applyAlignment="1"/>
    <xf numFmtId="0" fontId="99" fillId="0" borderId="0" xfId="0" applyFont="1"/>
    <xf numFmtId="0" fontId="91" fillId="54" borderId="0" xfId="0" applyFont="1" applyFill="1"/>
    <xf numFmtId="4" fontId="80" fillId="0" borderId="0" xfId="0" applyNumberFormat="1" applyFont="1" applyAlignment="1">
      <alignment horizontal="centerContinuous" vertical="center" wrapText="1"/>
    </xf>
    <xf numFmtId="0" fontId="0" fillId="0" borderId="0" xfId="0" applyAlignment="1">
      <alignment horizontal="right"/>
    </xf>
    <xf numFmtId="0" fontId="70" fillId="0" borderId="0" xfId="0" applyFont="1" applyAlignment="1"/>
    <xf numFmtId="4" fontId="80" fillId="0" borderId="0" xfId="0" applyNumberFormat="1" applyFont="1" applyAlignment="1">
      <alignment horizontal="centerContinuous" vertical="center"/>
    </xf>
    <xf numFmtId="4" fontId="70" fillId="0" borderId="0" xfId="0" applyNumberFormat="1" applyFont="1" applyAlignment="1">
      <alignment horizontal="centerContinuous" vertical="center"/>
    </xf>
    <xf numFmtId="4" fontId="80" fillId="0" borderId="0" xfId="0" applyNumberFormat="1" applyFont="1" applyAlignment="1">
      <alignment horizontal="centerContinuous"/>
    </xf>
    <xf numFmtId="0" fontId="80" fillId="0" borderId="0" xfId="0" applyFont="1" applyAlignment="1">
      <alignment horizontal="centerContinuous"/>
    </xf>
    <xf numFmtId="4" fontId="70" fillId="0" borderId="0" xfId="0" applyNumberFormat="1" applyFont="1" applyAlignment="1">
      <alignment horizontal="centerContinuous"/>
    </xf>
    <xf numFmtId="4" fontId="97" fillId="0" borderId="0" xfId="0" applyNumberFormat="1" applyFont="1" applyAlignment="1">
      <alignment horizontal="center"/>
    </xf>
    <xf numFmtId="0" fontId="97" fillId="0" borderId="0" xfId="0" applyFont="1" applyAlignment="1"/>
    <xf numFmtId="0" fontId="98" fillId="54" borderId="0" xfId="0" applyFont="1" applyFill="1"/>
    <xf numFmtId="0" fontId="80" fillId="0" borderId="0" xfId="0" applyFont="1" applyAlignment="1"/>
    <xf numFmtId="4" fontId="70" fillId="0" borderId="0" xfId="0" applyNumberFormat="1" applyFont="1"/>
    <xf numFmtId="4" fontId="99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right" vertical="center"/>
    </xf>
    <xf numFmtId="0" fontId="74" fillId="0" borderId="16" xfId="0" applyFont="1" applyBorder="1" applyAlignment="1">
      <alignment horizontal="center" vertical="center" wrapText="1"/>
    </xf>
    <xf numFmtId="0" fontId="74" fillId="52" borderId="15" xfId="0" applyFont="1" applyFill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74" fillId="50" borderId="25" xfId="0" applyFont="1" applyFill="1" applyBorder="1" applyAlignment="1">
      <alignment horizontal="center" vertical="center" wrapText="1"/>
    </xf>
    <xf numFmtId="4" fontId="73" fillId="0" borderId="13" xfId="0" applyNumberFormat="1" applyFont="1" applyFill="1" applyBorder="1" applyAlignment="1">
      <alignment horizontal="center" vertical="center" wrapText="1"/>
    </xf>
    <xf numFmtId="0" fontId="74" fillId="54" borderId="15" xfId="0" applyFont="1" applyFill="1" applyBorder="1" applyAlignment="1">
      <alignment horizontal="center" vertical="center" wrapText="1"/>
    </xf>
    <xf numFmtId="0" fontId="74" fillId="50" borderId="24" xfId="0" applyFont="1" applyFill="1" applyBorder="1" applyAlignment="1">
      <alignment horizontal="center" vertical="center" wrapText="1"/>
    </xf>
    <xf numFmtId="0" fontId="74" fillId="50" borderId="23" xfId="0" applyFont="1" applyFill="1" applyBorder="1" applyAlignment="1">
      <alignment horizontal="center" vertical="center" wrapText="1"/>
    </xf>
    <xf numFmtId="0" fontId="73" fillId="0" borderId="13" xfId="0" applyFont="1" applyBorder="1" applyAlignment="1">
      <alignment horizontal="center" vertical="center" wrapText="1"/>
    </xf>
    <xf numFmtId="164" fontId="92" fillId="54" borderId="13" xfId="1241" applyFont="1" applyFill="1" applyBorder="1" applyAlignment="1">
      <alignment horizontal="center" vertical="center"/>
    </xf>
    <xf numFmtId="4" fontId="73" fillId="54" borderId="13" xfId="0" applyNumberFormat="1" applyFont="1" applyFill="1" applyBorder="1" applyAlignment="1">
      <alignment horizontal="center" vertical="center" wrapText="1"/>
    </xf>
    <xf numFmtId="4" fontId="93" fillId="52" borderId="13" xfId="0" applyNumberFormat="1" applyFont="1" applyFill="1" applyBorder="1" applyAlignment="1">
      <alignment horizontal="center" vertical="center" wrapText="1"/>
    </xf>
    <xf numFmtId="175" fontId="94" fillId="0" borderId="13" xfId="0" applyNumberFormat="1" applyFont="1" applyBorder="1" applyAlignment="1">
      <alignment horizontal="center" vertical="center" wrapText="1"/>
    </xf>
    <xf numFmtId="49" fontId="73" fillId="54" borderId="30" xfId="1178" applyNumberFormat="1" applyFont="1" applyFill="1" applyBorder="1" applyAlignment="1">
      <alignment horizontal="center" vertical="center" wrapText="1"/>
    </xf>
    <xf numFmtId="0" fontId="90" fillId="54" borderId="0" xfId="0" applyFont="1" applyFill="1" applyAlignment="1">
      <alignment horizontal="left" vertical="center" wrapText="1"/>
    </xf>
    <xf numFmtId="164" fontId="92" fillId="54" borderId="13" xfId="1241" applyFont="1" applyFill="1" applyBorder="1" applyAlignment="1">
      <alignment horizontal="center" vertical="center" wrapText="1"/>
    </xf>
    <xf numFmtId="0" fontId="76" fillId="0" borderId="29" xfId="0" applyFont="1" applyBorder="1" applyAlignment="1">
      <alignment horizontal="center"/>
    </xf>
    <xf numFmtId="0" fontId="85" fillId="0" borderId="0" xfId="0" applyFont="1" applyBorder="1" applyAlignment="1">
      <alignment horizontal="center" vertical="center"/>
    </xf>
    <xf numFmtId="0" fontId="74" fillId="0" borderId="16" xfId="0" applyFont="1" applyBorder="1" applyAlignment="1">
      <alignment horizontal="center" vertical="center" wrapText="1"/>
    </xf>
    <xf numFmtId="0" fontId="74" fillId="0" borderId="23" xfId="0" applyFont="1" applyBorder="1" applyAlignment="1">
      <alignment horizontal="center" vertical="center" wrapText="1"/>
    </xf>
    <xf numFmtId="0" fontId="75" fillId="51" borderId="15" xfId="0" applyFont="1" applyFill="1" applyBorder="1" applyAlignment="1">
      <alignment horizontal="center" vertical="center" wrapText="1"/>
    </xf>
    <xf numFmtId="0" fontId="75" fillId="51" borderId="24" xfId="0" applyFont="1" applyFill="1" applyBorder="1" applyAlignment="1">
      <alignment horizontal="center" vertical="center" wrapText="1"/>
    </xf>
    <xf numFmtId="0" fontId="74" fillId="0" borderId="30" xfId="0" applyFont="1" applyBorder="1" applyAlignment="1">
      <alignment horizontal="center" vertical="center" wrapText="1"/>
    </xf>
    <xf numFmtId="0" fontId="74" fillId="0" borderId="31" xfId="0" applyFont="1" applyBorder="1" applyAlignment="1">
      <alignment horizontal="center" vertical="center" wrapText="1"/>
    </xf>
    <xf numFmtId="0" fontId="75" fillId="49" borderId="22" xfId="0" applyFont="1" applyFill="1" applyBorder="1" applyAlignment="1">
      <alignment horizontal="center" vertical="center" wrapText="1"/>
    </xf>
    <xf numFmtId="0" fontId="75" fillId="49" borderId="26" xfId="0" applyFont="1" applyFill="1" applyBorder="1" applyAlignment="1">
      <alignment horizontal="center" vertical="center" wrapText="1"/>
    </xf>
    <xf numFmtId="0" fontId="75" fillId="49" borderId="27" xfId="0" applyFont="1" applyFill="1" applyBorder="1" applyAlignment="1">
      <alignment horizontal="center" vertical="center" wrapText="1"/>
    </xf>
    <xf numFmtId="0" fontId="75" fillId="51" borderId="35" xfId="0" applyFont="1" applyFill="1" applyBorder="1" applyAlignment="1">
      <alignment horizontal="center" vertical="center" wrapText="1"/>
    </xf>
    <xf numFmtId="0" fontId="75" fillId="51" borderId="34" xfId="0" applyFont="1" applyFill="1" applyBorder="1" applyAlignment="1">
      <alignment horizontal="center" vertical="center" wrapText="1"/>
    </xf>
    <xf numFmtId="0" fontId="9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/>
    </xf>
    <xf numFmtId="0" fontId="72" fillId="0" borderId="0" xfId="0" applyFont="1" applyBorder="1" applyAlignment="1">
      <alignment horizontal="center"/>
    </xf>
    <xf numFmtId="0" fontId="76" fillId="0" borderId="0" xfId="0" applyFont="1" applyBorder="1" applyAlignment="1">
      <alignment horizontal="center"/>
    </xf>
    <xf numFmtId="0" fontId="74" fillId="49" borderId="30" xfId="0" applyFont="1" applyFill="1" applyBorder="1" applyAlignment="1">
      <alignment horizontal="center" vertical="center" wrapText="1"/>
    </xf>
    <xf numFmtId="0" fontId="74" fillId="49" borderId="31" xfId="0" applyFont="1" applyFill="1" applyBorder="1" applyAlignment="1">
      <alignment horizontal="center" vertical="center" wrapText="1"/>
    </xf>
    <xf numFmtId="0" fontId="73" fillId="0" borderId="15" xfId="0" applyFont="1" applyBorder="1" applyAlignment="1">
      <alignment horizontal="center" vertical="center" wrapText="1"/>
    </xf>
    <xf numFmtId="0" fontId="73" fillId="0" borderId="24" xfId="0" applyFont="1" applyBorder="1" applyAlignment="1">
      <alignment horizontal="center" vertical="center" wrapText="1"/>
    </xf>
    <xf numFmtId="0" fontId="73" fillId="54" borderId="15" xfId="0" applyFont="1" applyFill="1" applyBorder="1" applyAlignment="1">
      <alignment horizontal="center" vertical="center" wrapText="1"/>
    </xf>
    <xf numFmtId="0" fontId="73" fillId="54" borderId="24" xfId="0" applyFont="1" applyFill="1" applyBorder="1" applyAlignment="1">
      <alignment horizontal="center" vertical="center" wrapText="1"/>
    </xf>
    <xf numFmtId="0" fontId="73" fillId="0" borderId="15" xfId="0" applyFont="1" applyFill="1" applyBorder="1" applyAlignment="1">
      <alignment horizontal="center" vertical="center" wrapText="1"/>
    </xf>
    <xf numFmtId="0" fontId="73" fillId="0" borderId="24" xfId="0" applyFont="1" applyFill="1" applyBorder="1" applyAlignment="1">
      <alignment horizontal="center" vertical="center" wrapText="1"/>
    </xf>
    <xf numFmtId="0" fontId="73" fillId="0" borderId="14" xfId="0" applyFont="1" applyFill="1" applyBorder="1" applyAlignment="1">
      <alignment horizontal="center" vertical="center" wrapText="1"/>
    </xf>
    <xf numFmtId="0" fontId="73" fillId="0" borderId="25" xfId="0" applyFont="1" applyFill="1" applyBorder="1" applyAlignment="1">
      <alignment horizontal="center" vertical="center" wrapText="1"/>
    </xf>
    <xf numFmtId="0" fontId="73" fillId="0" borderId="14" xfId="0" applyFont="1" applyBorder="1" applyAlignment="1">
      <alignment horizontal="center" vertical="center" wrapText="1"/>
    </xf>
    <xf numFmtId="0" fontId="73" fillId="0" borderId="25" xfId="0" applyFont="1" applyBorder="1" applyAlignment="1">
      <alignment horizontal="center" vertical="center" wrapText="1"/>
    </xf>
    <xf numFmtId="0" fontId="89" fillId="0" borderId="0" xfId="0" applyFont="1" applyAlignment="1">
      <alignment horizontal="left"/>
    </xf>
    <xf numFmtId="0" fontId="90" fillId="0" borderId="0" xfId="0" applyFont="1" applyAlignment="1">
      <alignment horizontal="left" vertical="center"/>
    </xf>
    <xf numFmtId="0" fontId="90" fillId="54" borderId="0" xfId="0" applyFont="1" applyFill="1" applyAlignment="1">
      <alignment horizontal="left" vertical="center"/>
    </xf>
    <xf numFmtId="0" fontId="90" fillId="54" borderId="0" xfId="0" applyFont="1" applyFill="1" applyAlignment="1">
      <alignment horizontal="left" vertical="center" wrapText="1"/>
    </xf>
    <xf numFmtId="0" fontId="84" fillId="0" borderId="0" xfId="0" applyFont="1" applyBorder="1" applyAlignment="1">
      <alignment horizontal="center" vertical="center"/>
    </xf>
    <xf numFmtId="0" fontId="75" fillId="53" borderId="15" xfId="0" applyFont="1" applyFill="1" applyBorder="1" applyAlignment="1">
      <alignment horizontal="center" vertical="center" wrapText="1"/>
    </xf>
    <xf numFmtId="0" fontId="75" fillId="53" borderId="24" xfId="0" applyFont="1" applyFill="1" applyBorder="1" applyAlignment="1">
      <alignment horizontal="center" vertical="center" wrapText="1"/>
    </xf>
    <xf numFmtId="0" fontId="74" fillId="0" borderId="29" xfId="0" applyFont="1" applyBorder="1" applyAlignment="1">
      <alignment horizontal="center" vertical="center" wrapText="1"/>
    </xf>
    <xf numFmtId="0" fontId="74" fillId="0" borderId="36" xfId="0" applyFont="1" applyBorder="1" applyAlignment="1">
      <alignment horizontal="center" vertical="center" wrapText="1"/>
    </xf>
    <xf numFmtId="0" fontId="75" fillId="53" borderId="16" xfId="0" applyFont="1" applyFill="1" applyBorder="1" applyAlignment="1">
      <alignment horizontal="center" vertical="center" wrapText="1"/>
    </xf>
    <xf numFmtId="0" fontId="75" fillId="53" borderId="23" xfId="0" applyFont="1" applyFill="1" applyBorder="1" applyAlignment="1">
      <alignment horizontal="center" vertical="center" wrapText="1"/>
    </xf>
    <xf numFmtId="0" fontId="73" fillId="0" borderId="16" xfId="0" applyFont="1" applyFill="1" applyBorder="1" applyAlignment="1">
      <alignment horizontal="center" vertical="center" wrapText="1"/>
    </xf>
    <xf numFmtId="0" fontId="73" fillId="0" borderId="23" xfId="0" applyFont="1" applyFill="1" applyBorder="1" applyAlignment="1">
      <alignment horizontal="center" vertical="center" wrapText="1"/>
    </xf>
    <xf numFmtId="0" fontId="74" fillId="52" borderId="15" xfId="0" applyFont="1" applyFill="1" applyBorder="1" applyAlignment="1">
      <alignment horizontal="center" vertical="center" wrapText="1"/>
    </xf>
    <xf numFmtId="0" fontId="74" fillId="52" borderId="24" xfId="0" applyFont="1" applyFill="1" applyBorder="1" applyAlignment="1">
      <alignment horizontal="center" vertical="center" wrapText="1"/>
    </xf>
    <xf numFmtId="0" fontId="75" fillId="53" borderId="35" xfId="0" applyFont="1" applyFill="1" applyBorder="1" applyAlignment="1">
      <alignment horizontal="center" vertical="center" wrapText="1"/>
    </xf>
    <xf numFmtId="0" fontId="75" fillId="53" borderId="34" xfId="0" applyFont="1" applyFill="1" applyBorder="1" applyAlignment="1">
      <alignment horizontal="center" vertical="center" wrapText="1"/>
    </xf>
    <xf numFmtId="164" fontId="8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87" fillId="0" borderId="0" xfId="0" applyNumberFormat="1" applyFont="1" applyAlignment="1">
      <alignment horizontal="left" vertical="center" wrapText="1"/>
    </xf>
    <xf numFmtId="49" fontId="88" fillId="0" borderId="0" xfId="0" applyNumberFormat="1" applyFont="1" applyAlignment="1">
      <alignment horizontal="left" vertical="center" wrapText="1"/>
    </xf>
    <xf numFmtId="0" fontId="80" fillId="0" borderId="0" xfId="0" applyFont="1" applyAlignment="1">
      <alignment horizontal="left"/>
    </xf>
    <xf numFmtId="0" fontId="0" fillId="0" borderId="0" xfId="0" applyAlignment="1">
      <alignment horizontal="left"/>
    </xf>
    <xf numFmtId="49" fontId="78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/>
    <xf numFmtId="4" fontId="8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80" fillId="0" borderId="0" xfId="0" applyNumberFormat="1" applyFont="1" applyAlignment="1"/>
    <xf numFmtId="4" fontId="70" fillId="0" borderId="0" xfId="0" applyNumberFormat="1" applyFont="1" applyAlignment="1">
      <alignment horizontal="left"/>
    </xf>
    <xf numFmtId="0" fontId="97" fillId="0" borderId="0" xfId="0" applyFont="1" applyAlignment="1"/>
    <xf numFmtId="0" fontId="98" fillId="0" borderId="0" xfId="0" applyFont="1" applyAlignment="1">
      <alignment vertical="center" wrapText="1"/>
    </xf>
    <xf numFmtId="0" fontId="0" fillId="0" borderId="0" xfId="0" applyFont="1" applyAlignment="1">
      <alignment horizontal="left"/>
    </xf>
    <xf numFmtId="0" fontId="98" fillId="0" borderId="0" xfId="0" applyFont="1" applyAlignment="1">
      <alignment wrapText="1"/>
    </xf>
  </cellXfs>
  <cellStyles count="1242">
    <cellStyle name="%" xfId="4" xr:uid="{00000000-0005-0000-0000-000000000000}"/>
    <cellStyle name="_05-02-16-Бюджет 2005 (Северные)" xfId="5" xr:uid="{00000000-0005-0000-0000-000001000000}"/>
    <cellStyle name="_05-02-16-Бюджет 2005 (Северные)_калькуляции изготовление" xfId="6" xr:uid="{00000000-0005-0000-0000-000002000000}"/>
    <cellStyle name="_05-02-16-Бюджет 2005 (Северные)_нефтесборщик материалы 14.11.11" xfId="7" xr:uid="{00000000-0005-0000-0000-000003000000}"/>
    <cellStyle name="_6 53 без учета корр 4кв" xfId="8" xr:uid="{00000000-0005-0000-0000-000004000000}"/>
    <cellStyle name="_Deflator19-05-08" xfId="9" xr:uid="{00000000-0005-0000-0000-000005000000}"/>
    <cellStyle name="_price" xfId="10" xr:uid="{00000000-0005-0000-0000-000006000000}"/>
    <cellStyle name="_Бюджет Северные 2005 14.01.05" xfId="11" xr:uid="{00000000-0005-0000-0000-000007000000}"/>
    <cellStyle name="_Бюджет Северные 2005 14.01.05_калькуляции изготовление" xfId="12" xr:uid="{00000000-0005-0000-0000-000008000000}"/>
    <cellStyle name="_Бюджет Северные 2005 14.01.05_нефтесборщик материалы 14.11.11" xfId="13" xr:uid="{00000000-0005-0000-0000-000009000000}"/>
    <cellStyle name="_Закуп_Рязань_РВСП_6_07.08.10" xfId="14" xr:uid="{00000000-0005-0000-0000-00000A000000}"/>
    <cellStyle name="_материалы 2004 г" xfId="15" xr:uid="{00000000-0005-0000-0000-00000B000000}"/>
    <cellStyle name="_материалы 2004 г_калькуляции изготовление" xfId="16" xr:uid="{00000000-0005-0000-0000-00000C000000}"/>
    <cellStyle name="_материалы 2004 г_нефтесборщик материалы 14.11.11" xfId="17" xr:uid="{00000000-0005-0000-0000-00000D000000}"/>
    <cellStyle name="_М-ВТ" xfId="18" xr:uid="{00000000-0005-0000-0000-00000E000000}"/>
    <cellStyle name="_М-ВТ_калькуляции изготовление" xfId="19" xr:uid="{00000000-0005-0000-0000-00000F000000}"/>
    <cellStyle name="_М-ВТ_нефтесборщик материалы 14.11.11" xfId="20" xr:uid="{00000000-0005-0000-0000-000010000000}"/>
    <cellStyle name="_ОАО СМН_бюджет 2005 г..xls 15.01.052" xfId="21" xr:uid="{00000000-0005-0000-0000-000011000000}"/>
    <cellStyle name="_ОАО СМН_бюджет 2005 г..xls 15.01.052_калькуляции изготовление" xfId="22" xr:uid="{00000000-0005-0000-0000-000012000000}"/>
    <cellStyle name="_ОАО СМН_бюджет 2005 г..xls 15.01.052_нефтесборщик материалы 14.11.11" xfId="23" xr:uid="{00000000-0005-0000-0000-000013000000}"/>
    <cellStyle name="_РП Зап. Сургут 13.07" xfId="24" xr:uid="{00000000-0005-0000-0000-000014000000}"/>
    <cellStyle name="_Сб-macro 2020" xfId="25" xr:uid="{00000000-0005-0000-0000-000015000000}"/>
    <cellStyle name="_Сб-macro 2020_нефтесборщик материалы 14.11.11" xfId="26" xr:uid="{00000000-0005-0000-0000-000016000000}"/>
    <cellStyle name="_Смета поОЭБиРП в ПЭО " xfId="27" xr:uid="{00000000-0005-0000-0000-000017000000}"/>
    <cellStyle name="_Смета поОЭБиРП в ПЭО _нефтесборщик материалы 14.11.11" xfId="28" xr:uid="{00000000-0005-0000-0000-000018000000}"/>
    <cellStyle name="_СМН_БДР с ОНО ОНА 28011" xfId="29" xr:uid="{00000000-0005-0000-0000-000019000000}"/>
    <cellStyle name="_СМН_БДР с ОНО ОНА 28011_калькуляции изготовление" xfId="30" xr:uid="{00000000-0005-0000-0000-00001A000000}"/>
    <cellStyle name="_СМН_БДР с ОНО ОНА 28011_нефтесборщик материалы 14.11.11" xfId="31" xr:uid="{00000000-0005-0000-0000-00001B000000}"/>
    <cellStyle name="_ССиПР тариф 2007" xfId="32" xr:uid="{00000000-0005-0000-0000-00001C000000}"/>
    <cellStyle name="_ССиПР тариф 2007_нефтесборщик материалы 14.11.11" xfId="33" xr:uid="{00000000-0005-0000-0000-00001D000000}"/>
    <cellStyle name="_Т 15.1.7_ОЭБиРП" xfId="34" xr:uid="{00000000-0005-0000-0000-00001E000000}"/>
    <cellStyle name="_Т 15.1.7_ОЭБиРП_нефтесборщик материалы 14.11.11" xfId="35" xr:uid="{00000000-0005-0000-0000-00001F000000}"/>
    <cellStyle name="_Форма 3 (материалы) 13.09.2004" xfId="36" xr:uid="{00000000-0005-0000-0000-000020000000}"/>
    <cellStyle name="_Форма 3 (материалы) 13.09.2004_калькуляции изготовление" xfId="37" xr:uid="{00000000-0005-0000-0000-000021000000}"/>
    <cellStyle name="_Форма 3 (материалы) 13.09.2004_нефтесборщик материалы 14.11.11" xfId="38" xr:uid="{00000000-0005-0000-0000-000022000000}"/>
    <cellStyle name="_Формы ECXEL к бюджетному пакету на 2006 г." xfId="39" xr:uid="{00000000-0005-0000-0000-000023000000}"/>
    <cellStyle name="_Формы ECXEL к бюджетному пакету на 2006 г._нефтесборщик материалы 14.11.11" xfId="40" xr:uid="{00000000-0005-0000-0000-000024000000}"/>
    <cellStyle name="”€ќђќ‘ћ‚›‰" xfId="41" xr:uid="{00000000-0005-0000-0000-000025000000}"/>
    <cellStyle name="”€љ‘€ђћ‚ђќќ›‰" xfId="42" xr:uid="{00000000-0005-0000-0000-000026000000}"/>
    <cellStyle name="”ќђќ‘ћ‚›‰" xfId="43" xr:uid="{00000000-0005-0000-0000-000027000000}"/>
    <cellStyle name="”љ‘ђћ‚ђќќ›‰" xfId="44" xr:uid="{00000000-0005-0000-0000-000028000000}"/>
    <cellStyle name="„…ќ…†ќ›‰" xfId="45" xr:uid="{00000000-0005-0000-0000-000029000000}"/>
    <cellStyle name="€’ћѓћ‚›‰" xfId="46" xr:uid="{00000000-0005-0000-0000-00002A000000}"/>
    <cellStyle name="‡ђѓћ‹ћ‚ћљ1" xfId="47" xr:uid="{00000000-0005-0000-0000-00002B000000}"/>
    <cellStyle name="‡ђѓћ‹ћ‚ћљ2" xfId="48" xr:uid="{00000000-0005-0000-0000-00002C000000}"/>
    <cellStyle name="’ћѓћ‚›‰" xfId="49" xr:uid="{00000000-0005-0000-0000-00002D000000}"/>
    <cellStyle name="20% - Accent1" xfId="50" xr:uid="{00000000-0005-0000-0000-00002E000000}"/>
    <cellStyle name="20% - Accent2" xfId="51" xr:uid="{00000000-0005-0000-0000-00002F000000}"/>
    <cellStyle name="20% - Accent3" xfId="52" xr:uid="{00000000-0005-0000-0000-000030000000}"/>
    <cellStyle name="20% - Accent4" xfId="53" xr:uid="{00000000-0005-0000-0000-000031000000}"/>
    <cellStyle name="20% - Accent5" xfId="54" xr:uid="{00000000-0005-0000-0000-000032000000}"/>
    <cellStyle name="20% - Accent6" xfId="55" xr:uid="{00000000-0005-0000-0000-000033000000}"/>
    <cellStyle name="20% - Акцент1 2" xfId="56" xr:uid="{00000000-0005-0000-0000-000034000000}"/>
    <cellStyle name="20% - Акцент1 3" xfId="57" xr:uid="{00000000-0005-0000-0000-000035000000}"/>
    <cellStyle name="20% - Акцент2 2" xfId="58" xr:uid="{00000000-0005-0000-0000-000036000000}"/>
    <cellStyle name="20% - Акцент2 3" xfId="59" xr:uid="{00000000-0005-0000-0000-000037000000}"/>
    <cellStyle name="20% - Акцент3 2" xfId="60" xr:uid="{00000000-0005-0000-0000-000038000000}"/>
    <cellStyle name="20% - Акцент3 3" xfId="61" xr:uid="{00000000-0005-0000-0000-000039000000}"/>
    <cellStyle name="20% - Акцент4 2" xfId="62" xr:uid="{00000000-0005-0000-0000-00003A000000}"/>
    <cellStyle name="20% - Акцент4 3" xfId="63" xr:uid="{00000000-0005-0000-0000-00003B000000}"/>
    <cellStyle name="20% - Акцент5 2" xfId="64" xr:uid="{00000000-0005-0000-0000-00003C000000}"/>
    <cellStyle name="20% - Акцент5 3" xfId="65" xr:uid="{00000000-0005-0000-0000-00003D000000}"/>
    <cellStyle name="20% - Акцент6 2" xfId="66" xr:uid="{00000000-0005-0000-0000-00003E000000}"/>
    <cellStyle name="20% - Акцент6 3" xfId="67" xr:uid="{00000000-0005-0000-0000-00003F000000}"/>
    <cellStyle name="40% - Accent1" xfId="68" xr:uid="{00000000-0005-0000-0000-000040000000}"/>
    <cellStyle name="40% - Accent2" xfId="69" xr:uid="{00000000-0005-0000-0000-000041000000}"/>
    <cellStyle name="40% - Accent3" xfId="70" xr:uid="{00000000-0005-0000-0000-000042000000}"/>
    <cellStyle name="40% - Accent4" xfId="71" xr:uid="{00000000-0005-0000-0000-000043000000}"/>
    <cellStyle name="40% - Accent5" xfId="72" xr:uid="{00000000-0005-0000-0000-000044000000}"/>
    <cellStyle name="40% - Accent6" xfId="73" xr:uid="{00000000-0005-0000-0000-000045000000}"/>
    <cellStyle name="40% - Акцент1 2" xfId="74" xr:uid="{00000000-0005-0000-0000-000046000000}"/>
    <cellStyle name="40% - Акцент1 2 2" xfId="75" xr:uid="{00000000-0005-0000-0000-000047000000}"/>
    <cellStyle name="40% - Акцент1 3" xfId="76" xr:uid="{00000000-0005-0000-0000-000048000000}"/>
    <cellStyle name="40% - Акцент2 2" xfId="77" xr:uid="{00000000-0005-0000-0000-000049000000}"/>
    <cellStyle name="40% - Акцент2 3" xfId="78" xr:uid="{00000000-0005-0000-0000-00004A000000}"/>
    <cellStyle name="40% - Акцент3 2" xfId="79" xr:uid="{00000000-0005-0000-0000-00004B000000}"/>
    <cellStyle name="40% - Акцент3 2 2" xfId="80" xr:uid="{00000000-0005-0000-0000-00004C000000}"/>
    <cellStyle name="40% - Акцент3 3" xfId="81" xr:uid="{00000000-0005-0000-0000-00004D000000}"/>
    <cellStyle name="40% - Акцент4 2" xfId="82" xr:uid="{00000000-0005-0000-0000-00004E000000}"/>
    <cellStyle name="40% - Акцент4 3" xfId="83" xr:uid="{00000000-0005-0000-0000-00004F000000}"/>
    <cellStyle name="40% - Акцент5 2" xfId="84" xr:uid="{00000000-0005-0000-0000-000050000000}"/>
    <cellStyle name="40% - Акцент5 3" xfId="85" xr:uid="{00000000-0005-0000-0000-000051000000}"/>
    <cellStyle name="40% - Акцент6 2" xfId="86" xr:uid="{00000000-0005-0000-0000-000052000000}"/>
    <cellStyle name="40% - Акцент6 3" xfId="87" xr:uid="{00000000-0005-0000-0000-000053000000}"/>
    <cellStyle name="60% - Accent1" xfId="88" xr:uid="{00000000-0005-0000-0000-000054000000}"/>
    <cellStyle name="60% - Accent2" xfId="89" xr:uid="{00000000-0005-0000-0000-000055000000}"/>
    <cellStyle name="60% - Accent3" xfId="90" xr:uid="{00000000-0005-0000-0000-000056000000}"/>
    <cellStyle name="60% - Accent4" xfId="91" xr:uid="{00000000-0005-0000-0000-000057000000}"/>
    <cellStyle name="60% - Accent5" xfId="92" xr:uid="{00000000-0005-0000-0000-000058000000}"/>
    <cellStyle name="60% - Accent6" xfId="93" xr:uid="{00000000-0005-0000-0000-000059000000}"/>
    <cellStyle name="60% - Акцент1 2" xfId="94" xr:uid="{00000000-0005-0000-0000-00005A000000}"/>
    <cellStyle name="60% - Акцент2 2" xfId="95" xr:uid="{00000000-0005-0000-0000-00005B000000}"/>
    <cellStyle name="60% - Акцент3 2" xfId="96" xr:uid="{00000000-0005-0000-0000-00005C000000}"/>
    <cellStyle name="60% - Акцент4 2" xfId="97" xr:uid="{00000000-0005-0000-0000-00005D000000}"/>
    <cellStyle name="60% - Акцент5 2" xfId="98" xr:uid="{00000000-0005-0000-0000-00005E000000}"/>
    <cellStyle name="60% - Акцент6 2" xfId="99" xr:uid="{00000000-0005-0000-0000-00005F000000}"/>
    <cellStyle name="Accent1" xfId="100" xr:uid="{00000000-0005-0000-0000-000060000000}"/>
    <cellStyle name="Accent2" xfId="101" xr:uid="{00000000-0005-0000-0000-000061000000}"/>
    <cellStyle name="Accent3" xfId="102" xr:uid="{00000000-0005-0000-0000-000062000000}"/>
    <cellStyle name="Accent4" xfId="103" xr:uid="{00000000-0005-0000-0000-000063000000}"/>
    <cellStyle name="Accent5" xfId="104" xr:uid="{00000000-0005-0000-0000-000064000000}"/>
    <cellStyle name="Accent6" xfId="105" xr:uid="{00000000-0005-0000-0000-000065000000}"/>
    <cellStyle name="Bad" xfId="106" xr:uid="{00000000-0005-0000-0000-000066000000}"/>
    <cellStyle name="Calculation" xfId="107" xr:uid="{00000000-0005-0000-0000-000067000000}"/>
    <cellStyle name="Calculation 10" xfId="108" xr:uid="{00000000-0005-0000-0000-000068000000}"/>
    <cellStyle name="Calculation 2" xfId="109" xr:uid="{00000000-0005-0000-0000-000069000000}"/>
    <cellStyle name="Calculation 2 2" xfId="110" xr:uid="{00000000-0005-0000-0000-00006A000000}"/>
    <cellStyle name="Calculation 2 3" xfId="111" xr:uid="{00000000-0005-0000-0000-00006B000000}"/>
    <cellStyle name="Calculation 2 4" xfId="112" xr:uid="{00000000-0005-0000-0000-00006C000000}"/>
    <cellStyle name="Calculation 2 5" xfId="113" xr:uid="{00000000-0005-0000-0000-00006D000000}"/>
    <cellStyle name="Calculation 2 6" xfId="114" xr:uid="{00000000-0005-0000-0000-00006E000000}"/>
    <cellStyle name="Calculation 3" xfId="115" xr:uid="{00000000-0005-0000-0000-00006F000000}"/>
    <cellStyle name="Calculation 3 2" xfId="116" xr:uid="{00000000-0005-0000-0000-000070000000}"/>
    <cellStyle name="Calculation 3 3" xfId="117" xr:uid="{00000000-0005-0000-0000-000071000000}"/>
    <cellStyle name="Calculation 3 4" xfId="118" xr:uid="{00000000-0005-0000-0000-000072000000}"/>
    <cellStyle name="Calculation 3 5" xfId="119" xr:uid="{00000000-0005-0000-0000-000073000000}"/>
    <cellStyle name="Calculation 3 6" xfId="120" xr:uid="{00000000-0005-0000-0000-000074000000}"/>
    <cellStyle name="Calculation 4" xfId="121" xr:uid="{00000000-0005-0000-0000-000075000000}"/>
    <cellStyle name="Calculation 4 2" xfId="122" xr:uid="{00000000-0005-0000-0000-000076000000}"/>
    <cellStyle name="Calculation 4 3" xfId="123" xr:uid="{00000000-0005-0000-0000-000077000000}"/>
    <cellStyle name="Calculation 4 4" xfId="124" xr:uid="{00000000-0005-0000-0000-000078000000}"/>
    <cellStyle name="Calculation 4 5" xfId="125" xr:uid="{00000000-0005-0000-0000-000079000000}"/>
    <cellStyle name="Calculation 4 6" xfId="126" xr:uid="{00000000-0005-0000-0000-00007A000000}"/>
    <cellStyle name="Calculation 5" xfId="127" xr:uid="{00000000-0005-0000-0000-00007B000000}"/>
    <cellStyle name="Calculation 5 2" xfId="128" xr:uid="{00000000-0005-0000-0000-00007C000000}"/>
    <cellStyle name="Calculation 5 3" xfId="129" xr:uid="{00000000-0005-0000-0000-00007D000000}"/>
    <cellStyle name="Calculation 5 4" xfId="130" xr:uid="{00000000-0005-0000-0000-00007E000000}"/>
    <cellStyle name="Calculation 5 5" xfId="131" xr:uid="{00000000-0005-0000-0000-00007F000000}"/>
    <cellStyle name="Calculation 5 6" xfId="132" xr:uid="{00000000-0005-0000-0000-000080000000}"/>
    <cellStyle name="Calculation 6" xfId="133" xr:uid="{00000000-0005-0000-0000-000081000000}"/>
    <cellStyle name="Calculation 7" xfId="134" xr:uid="{00000000-0005-0000-0000-000082000000}"/>
    <cellStyle name="Calculation 8" xfId="135" xr:uid="{00000000-0005-0000-0000-000083000000}"/>
    <cellStyle name="Calculation 9" xfId="136" xr:uid="{00000000-0005-0000-0000-000084000000}"/>
    <cellStyle name="Check Cell" xfId="137" xr:uid="{00000000-0005-0000-0000-000085000000}"/>
    <cellStyle name="Comma" xfId="138" xr:uid="{00000000-0005-0000-0000-000086000000}"/>
    <cellStyle name="Comma [0]" xfId="139" xr:uid="{00000000-0005-0000-0000-000087000000}"/>
    <cellStyle name="Comma 2" xfId="140" xr:uid="{00000000-0005-0000-0000-000088000000}"/>
    <cellStyle name="Comma 2 2" xfId="141" xr:uid="{00000000-0005-0000-0000-000089000000}"/>
    <cellStyle name="Comma 2 2 2" xfId="142" xr:uid="{00000000-0005-0000-0000-00008A000000}"/>
    <cellStyle name="Comma 2 3" xfId="143" xr:uid="{00000000-0005-0000-0000-00008B000000}"/>
    <cellStyle name="Comma 3" xfId="144" xr:uid="{00000000-0005-0000-0000-00008C000000}"/>
    <cellStyle name="Currency" xfId="145" xr:uid="{00000000-0005-0000-0000-00008D000000}"/>
    <cellStyle name="Currency [0]" xfId="146" xr:uid="{00000000-0005-0000-0000-00008E000000}"/>
    <cellStyle name="Currency_Macro1" xfId="147" xr:uid="{00000000-0005-0000-0000-00008F000000}"/>
    <cellStyle name="Euro" xfId="148" xr:uid="{00000000-0005-0000-0000-000090000000}"/>
    <cellStyle name="Excel Built-in Excel Built-in Normal" xfId="149" xr:uid="{00000000-0005-0000-0000-000091000000}"/>
    <cellStyle name="Excel Built-in Normal" xfId="150" xr:uid="{00000000-0005-0000-0000-000092000000}"/>
    <cellStyle name="Excel Built-in Normal 2" xfId="151" xr:uid="{00000000-0005-0000-0000-000093000000}"/>
    <cellStyle name="Explanatory Text" xfId="152" xr:uid="{00000000-0005-0000-0000-000094000000}"/>
    <cellStyle name="Good" xfId="153" xr:uid="{00000000-0005-0000-0000-000095000000}"/>
    <cellStyle name="Heading 1" xfId="154" xr:uid="{00000000-0005-0000-0000-000096000000}"/>
    <cellStyle name="Heading 2" xfId="155" xr:uid="{00000000-0005-0000-0000-000097000000}"/>
    <cellStyle name="Heading 3" xfId="156" xr:uid="{00000000-0005-0000-0000-000098000000}"/>
    <cellStyle name="Heading 3 2" xfId="157" xr:uid="{00000000-0005-0000-0000-000099000000}"/>
    <cellStyle name="Heading 4" xfId="158" xr:uid="{00000000-0005-0000-0000-00009A000000}"/>
    <cellStyle name="Hyperlink" xfId="159" xr:uid="{00000000-0005-0000-0000-00009B000000}"/>
    <cellStyle name="Iau?iue_MMMICH" xfId="160" xr:uid="{00000000-0005-0000-0000-00009C000000}"/>
    <cellStyle name="Input" xfId="161" xr:uid="{00000000-0005-0000-0000-00009D000000}"/>
    <cellStyle name="Input 10" xfId="162" xr:uid="{00000000-0005-0000-0000-00009E000000}"/>
    <cellStyle name="Input 2" xfId="163" xr:uid="{00000000-0005-0000-0000-00009F000000}"/>
    <cellStyle name="Input 2 2" xfId="164" xr:uid="{00000000-0005-0000-0000-0000A0000000}"/>
    <cellStyle name="Input 2 3" xfId="165" xr:uid="{00000000-0005-0000-0000-0000A1000000}"/>
    <cellStyle name="Input 2 4" xfId="166" xr:uid="{00000000-0005-0000-0000-0000A2000000}"/>
    <cellStyle name="Input 2 5" xfId="167" xr:uid="{00000000-0005-0000-0000-0000A3000000}"/>
    <cellStyle name="Input 2 6" xfId="168" xr:uid="{00000000-0005-0000-0000-0000A4000000}"/>
    <cellStyle name="Input 3" xfId="169" xr:uid="{00000000-0005-0000-0000-0000A5000000}"/>
    <cellStyle name="Input 3 2" xfId="170" xr:uid="{00000000-0005-0000-0000-0000A6000000}"/>
    <cellStyle name="Input 3 3" xfId="171" xr:uid="{00000000-0005-0000-0000-0000A7000000}"/>
    <cellStyle name="Input 3 4" xfId="172" xr:uid="{00000000-0005-0000-0000-0000A8000000}"/>
    <cellStyle name="Input 3 5" xfId="173" xr:uid="{00000000-0005-0000-0000-0000A9000000}"/>
    <cellStyle name="Input 3 6" xfId="174" xr:uid="{00000000-0005-0000-0000-0000AA000000}"/>
    <cellStyle name="Input 4" xfId="175" xr:uid="{00000000-0005-0000-0000-0000AB000000}"/>
    <cellStyle name="Input 4 2" xfId="176" xr:uid="{00000000-0005-0000-0000-0000AC000000}"/>
    <cellStyle name="Input 4 3" xfId="177" xr:uid="{00000000-0005-0000-0000-0000AD000000}"/>
    <cellStyle name="Input 4 4" xfId="178" xr:uid="{00000000-0005-0000-0000-0000AE000000}"/>
    <cellStyle name="Input 4 5" xfId="179" xr:uid="{00000000-0005-0000-0000-0000AF000000}"/>
    <cellStyle name="Input 4 6" xfId="180" xr:uid="{00000000-0005-0000-0000-0000B0000000}"/>
    <cellStyle name="Input 5" xfId="181" xr:uid="{00000000-0005-0000-0000-0000B1000000}"/>
    <cellStyle name="Input 5 2" xfId="182" xr:uid="{00000000-0005-0000-0000-0000B2000000}"/>
    <cellStyle name="Input 5 3" xfId="183" xr:uid="{00000000-0005-0000-0000-0000B3000000}"/>
    <cellStyle name="Input 5 4" xfId="184" xr:uid="{00000000-0005-0000-0000-0000B4000000}"/>
    <cellStyle name="Input 5 5" xfId="185" xr:uid="{00000000-0005-0000-0000-0000B5000000}"/>
    <cellStyle name="Input 5 6" xfId="186" xr:uid="{00000000-0005-0000-0000-0000B6000000}"/>
    <cellStyle name="Input 6" xfId="187" xr:uid="{00000000-0005-0000-0000-0000B7000000}"/>
    <cellStyle name="Input 7" xfId="188" xr:uid="{00000000-0005-0000-0000-0000B8000000}"/>
    <cellStyle name="Input 8" xfId="189" xr:uid="{00000000-0005-0000-0000-0000B9000000}"/>
    <cellStyle name="Input 9" xfId="190" xr:uid="{00000000-0005-0000-0000-0000BA000000}"/>
    <cellStyle name="Linked Cell" xfId="191" xr:uid="{00000000-0005-0000-0000-0000BB000000}"/>
    <cellStyle name="Neutral" xfId="192" xr:uid="{00000000-0005-0000-0000-0000BC000000}"/>
    <cellStyle name="Normal" xfId="193" xr:uid="{00000000-0005-0000-0000-0000BD000000}"/>
    <cellStyle name="Normal 2" xfId="194" xr:uid="{00000000-0005-0000-0000-0000BE000000}"/>
    <cellStyle name="Normal 2 2" xfId="195" xr:uid="{00000000-0005-0000-0000-0000BF000000}"/>
    <cellStyle name="Normal 3" xfId="196" xr:uid="{00000000-0005-0000-0000-0000C0000000}"/>
    <cellStyle name="Normal_~0058959" xfId="197" xr:uid="{00000000-0005-0000-0000-0000C1000000}"/>
    <cellStyle name="Normál_M2" xfId="198" xr:uid="{00000000-0005-0000-0000-0000C2000000}"/>
    <cellStyle name="Normal_Sheet1" xfId="199" xr:uid="{00000000-0005-0000-0000-0000C3000000}"/>
    <cellStyle name="Normál_TMSZ" xfId="200" xr:uid="{00000000-0005-0000-0000-0000C4000000}"/>
    <cellStyle name="Normal_Заказы AT&amp;T" xfId="201" xr:uid="{00000000-0005-0000-0000-0000C5000000}"/>
    <cellStyle name="normální_List1" xfId="202" xr:uid="{00000000-0005-0000-0000-0000C6000000}"/>
    <cellStyle name="Note" xfId="203" xr:uid="{00000000-0005-0000-0000-0000C7000000}"/>
    <cellStyle name="Note 10" xfId="204" xr:uid="{00000000-0005-0000-0000-0000C8000000}"/>
    <cellStyle name="Note 2" xfId="205" xr:uid="{00000000-0005-0000-0000-0000C9000000}"/>
    <cellStyle name="Note 2 2" xfId="206" xr:uid="{00000000-0005-0000-0000-0000CA000000}"/>
    <cellStyle name="Note 2 3" xfId="207" xr:uid="{00000000-0005-0000-0000-0000CB000000}"/>
    <cellStyle name="Note 2 4" xfId="208" xr:uid="{00000000-0005-0000-0000-0000CC000000}"/>
    <cellStyle name="Note 2 5" xfId="209" xr:uid="{00000000-0005-0000-0000-0000CD000000}"/>
    <cellStyle name="Note 2 6" xfId="210" xr:uid="{00000000-0005-0000-0000-0000CE000000}"/>
    <cellStyle name="Note 3" xfId="211" xr:uid="{00000000-0005-0000-0000-0000CF000000}"/>
    <cellStyle name="Note 3 2" xfId="212" xr:uid="{00000000-0005-0000-0000-0000D0000000}"/>
    <cellStyle name="Note 3 3" xfId="213" xr:uid="{00000000-0005-0000-0000-0000D1000000}"/>
    <cellStyle name="Note 3 4" xfId="214" xr:uid="{00000000-0005-0000-0000-0000D2000000}"/>
    <cellStyle name="Note 3 5" xfId="215" xr:uid="{00000000-0005-0000-0000-0000D3000000}"/>
    <cellStyle name="Note 3 6" xfId="216" xr:uid="{00000000-0005-0000-0000-0000D4000000}"/>
    <cellStyle name="Note 4" xfId="217" xr:uid="{00000000-0005-0000-0000-0000D5000000}"/>
    <cellStyle name="Note 4 2" xfId="218" xr:uid="{00000000-0005-0000-0000-0000D6000000}"/>
    <cellStyle name="Note 4 3" xfId="219" xr:uid="{00000000-0005-0000-0000-0000D7000000}"/>
    <cellStyle name="Note 4 4" xfId="220" xr:uid="{00000000-0005-0000-0000-0000D8000000}"/>
    <cellStyle name="Note 4 5" xfId="221" xr:uid="{00000000-0005-0000-0000-0000D9000000}"/>
    <cellStyle name="Note 4 6" xfId="222" xr:uid="{00000000-0005-0000-0000-0000DA000000}"/>
    <cellStyle name="Note 5" xfId="223" xr:uid="{00000000-0005-0000-0000-0000DB000000}"/>
    <cellStyle name="Note 5 2" xfId="224" xr:uid="{00000000-0005-0000-0000-0000DC000000}"/>
    <cellStyle name="Note 5 3" xfId="225" xr:uid="{00000000-0005-0000-0000-0000DD000000}"/>
    <cellStyle name="Note 5 4" xfId="226" xr:uid="{00000000-0005-0000-0000-0000DE000000}"/>
    <cellStyle name="Note 5 5" xfId="227" xr:uid="{00000000-0005-0000-0000-0000DF000000}"/>
    <cellStyle name="Note 5 6" xfId="228" xr:uid="{00000000-0005-0000-0000-0000E0000000}"/>
    <cellStyle name="Note 6" xfId="229" xr:uid="{00000000-0005-0000-0000-0000E1000000}"/>
    <cellStyle name="Note 7" xfId="230" xr:uid="{00000000-0005-0000-0000-0000E2000000}"/>
    <cellStyle name="Note 8" xfId="231" xr:uid="{00000000-0005-0000-0000-0000E3000000}"/>
    <cellStyle name="Note 9" xfId="232" xr:uid="{00000000-0005-0000-0000-0000E4000000}"/>
    <cellStyle name="Output" xfId="233" xr:uid="{00000000-0005-0000-0000-0000E5000000}"/>
    <cellStyle name="Output 2" xfId="234" xr:uid="{00000000-0005-0000-0000-0000E6000000}"/>
    <cellStyle name="Output 2 2" xfId="235" xr:uid="{00000000-0005-0000-0000-0000E7000000}"/>
    <cellStyle name="Output 2 3" xfId="236" xr:uid="{00000000-0005-0000-0000-0000E8000000}"/>
    <cellStyle name="Output 3" xfId="237" xr:uid="{00000000-0005-0000-0000-0000E9000000}"/>
    <cellStyle name="Output 3 2" xfId="238" xr:uid="{00000000-0005-0000-0000-0000EA000000}"/>
    <cellStyle name="Output 3 3" xfId="239" xr:uid="{00000000-0005-0000-0000-0000EB000000}"/>
    <cellStyle name="Output 4" xfId="240" xr:uid="{00000000-0005-0000-0000-0000EC000000}"/>
    <cellStyle name="Output 4 2" xfId="241" xr:uid="{00000000-0005-0000-0000-0000ED000000}"/>
    <cellStyle name="Output 4 3" xfId="242" xr:uid="{00000000-0005-0000-0000-0000EE000000}"/>
    <cellStyle name="Output 5" xfId="243" xr:uid="{00000000-0005-0000-0000-0000EF000000}"/>
    <cellStyle name="Output 5 2" xfId="244" xr:uid="{00000000-0005-0000-0000-0000F0000000}"/>
    <cellStyle name="Output 5 3" xfId="245" xr:uid="{00000000-0005-0000-0000-0000F1000000}"/>
    <cellStyle name="Output 6" xfId="246" xr:uid="{00000000-0005-0000-0000-0000F2000000}"/>
    <cellStyle name="Output 7" xfId="247" xr:uid="{00000000-0005-0000-0000-0000F3000000}"/>
    <cellStyle name="Percent" xfId="248" xr:uid="{00000000-0005-0000-0000-0000F4000000}"/>
    <cellStyle name="stand_bord" xfId="249" xr:uid="{00000000-0005-0000-0000-0000F5000000}"/>
    <cellStyle name="TableStyleLight1" xfId="250" xr:uid="{00000000-0005-0000-0000-0000F6000000}"/>
    <cellStyle name="TableStyleLight1 10" xfId="251" xr:uid="{00000000-0005-0000-0000-0000F7000000}"/>
    <cellStyle name="TableStyleLight1 10 2" xfId="252" xr:uid="{00000000-0005-0000-0000-0000F8000000}"/>
    <cellStyle name="TableStyleLight1 13" xfId="253" xr:uid="{00000000-0005-0000-0000-0000F9000000}"/>
    <cellStyle name="TableStyleLight1 13 2" xfId="254" xr:uid="{00000000-0005-0000-0000-0000FA000000}"/>
    <cellStyle name="TableStyleLight1 2" xfId="255" xr:uid="{00000000-0005-0000-0000-0000FB000000}"/>
    <cellStyle name="TableStyleLight1 2 12" xfId="256" xr:uid="{00000000-0005-0000-0000-0000FC000000}"/>
    <cellStyle name="TableStyleLight1 2 12 2" xfId="257" xr:uid="{00000000-0005-0000-0000-0000FD000000}"/>
    <cellStyle name="TableStyleLight1 2 2" xfId="258" xr:uid="{00000000-0005-0000-0000-0000FE000000}"/>
    <cellStyle name="TableStyleLight1 2 2 2" xfId="259" xr:uid="{00000000-0005-0000-0000-0000FF000000}"/>
    <cellStyle name="TableStyleLight1 4" xfId="260" xr:uid="{00000000-0005-0000-0000-000000010000}"/>
    <cellStyle name="TableStyleLight1 4 10" xfId="261" xr:uid="{00000000-0005-0000-0000-000001010000}"/>
    <cellStyle name="TableStyleLight1 4 10 2" xfId="262" xr:uid="{00000000-0005-0000-0000-000002010000}"/>
    <cellStyle name="TableStyleLight1 4 2" xfId="263" xr:uid="{00000000-0005-0000-0000-000003010000}"/>
    <cellStyle name="TableStyleLight1 4 6" xfId="264" xr:uid="{00000000-0005-0000-0000-000004010000}"/>
    <cellStyle name="TableStyleLight1 4 6 2" xfId="265" xr:uid="{00000000-0005-0000-0000-000005010000}"/>
    <cellStyle name="Title" xfId="266" xr:uid="{00000000-0005-0000-0000-000006010000}"/>
    <cellStyle name="Total" xfId="267" xr:uid="{00000000-0005-0000-0000-000007010000}"/>
    <cellStyle name="Total 2" xfId="268" xr:uid="{00000000-0005-0000-0000-000008010000}"/>
    <cellStyle name="Total 2 2" xfId="269" xr:uid="{00000000-0005-0000-0000-000009010000}"/>
    <cellStyle name="Total 2 3" xfId="270" xr:uid="{00000000-0005-0000-0000-00000A010000}"/>
    <cellStyle name="Total 3" xfId="271" xr:uid="{00000000-0005-0000-0000-00000B010000}"/>
    <cellStyle name="Total 3 2" xfId="272" xr:uid="{00000000-0005-0000-0000-00000C010000}"/>
    <cellStyle name="Total 3 3" xfId="273" xr:uid="{00000000-0005-0000-0000-00000D010000}"/>
    <cellStyle name="Total 4" xfId="274" xr:uid="{00000000-0005-0000-0000-00000E010000}"/>
    <cellStyle name="Total 4 2" xfId="275" xr:uid="{00000000-0005-0000-0000-00000F010000}"/>
    <cellStyle name="Total 4 3" xfId="276" xr:uid="{00000000-0005-0000-0000-000010010000}"/>
    <cellStyle name="Total 5" xfId="277" xr:uid="{00000000-0005-0000-0000-000011010000}"/>
    <cellStyle name="Total 5 2" xfId="278" xr:uid="{00000000-0005-0000-0000-000012010000}"/>
    <cellStyle name="Total 5 3" xfId="279" xr:uid="{00000000-0005-0000-0000-000013010000}"/>
    <cellStyle name="Total 6" xfId="280" xr:uid="{00000000-0005-0000-0000-000014010000}"/>
    <cellStyle name="Total 7" xfId="281" xr:uid="{00000000-0005-0000-0000-000015010000}"/>
    <cellStyle name="Warning Text" xfId="282" xr:uid="{00000000-0005-0000-0000-000016010000}"/>
    <cellStyle name="Акцент1 2" xfId="283" xr:uid="{00000000-0005-0000-0000-000017010000}"/>
    <cellStyle name="Акцент2 2" xfId="284" xr:uid="{00000000-0005-0000-0000-000018010000}"/>
    <cellStyle name="Акцент3 2" xfId="285" xr:uid="{00000000-0005-0000-0000-000019010000}"/>
    <cellStyle name="Акцент4 2" xfId="286" xr:uid="{00000000-0005-0000-0000-00001A010000}"/>
    <cellStyle name="Акцент5 2" xfId="287" xr:uid="{00000000-0005-0000-0000-00001B010000}"/>
    <cellStyle name="Акцент6 2" xfId="288" xr:uid="{00000000-0005-0000-0000-00001C010000}"/>
    <cellStyle name="Ввод  2" xfId="289" xr:uid="{00000000-0005-0000-0000-00001D010000}"/>
    <cellStyle name="Вывод 2" xfId="290" xr:uid="{00000000-0005-0000-0000-00001E010000}"/>
    <cellStyle name="Вычисление 2" xfId="291" xr:uid="{00000000-0005-0000-0000-00001F010000}"/>
    <cellStyle name="Гиперссылка" xfId="292" xr:uid="{00000000-0005-0000-0000-000020010000}"/>
    <cellStyle name="Гиперссылка 2" xfId="293" xr:uid="{00000000-0005-0000-0000-000021010000}"/>
    <cellStyle name="ДАТА" xfId="294" xr:uid="{00000000-0005-0000-0000-000022010000}"/>
    <cellStyle name="Денежный 2" xfId="295" xr:uid="{00000000-0005-0000-0000-000023010000}"/>
    <cellStyle name="Заголовок" xfId="296" xr:uid="{00000000-0005-0000-0000-000024010000}"/>
    <cellStyle name="Заголовок 1 2" xfId="297" xr:uid="{00000000-0005-0000-0000-000025010000}"/>
    <cellStyle name="Заголовок 2 2" xfId="298" xr:uid="{00000000-0005-0000-0000-000026010000}"/>
    <cellStyle name="Заголовок 3 2" xfId="299" xr:uid="{00000000-0005-0000-0000-000027010000}"/>
    <cellStyle name="Заголовок 4 2" xfId="300" xr:uid="{00000000-0005-0000-0000-000028010000}"/>
    <cellStyle name="Заголовок 5" xfId="301" xr:uid="{00000000-0005-0000-0000-000029010000}"/>
    <cellStyle name="ЗАГОЛОВОК1" xfId="302" xr:uid="{00000000-0005-0000-0000-00002A010000}"/>
    <cellStyle name="ЗАГОЛОВОК2" xfId="303" xr:uid="{00000000-0005-0000-0000-00002B010000}"/>
    <cellStyle name="Итог 2" xfId="304" xr:uid="{00000000-0005-0000-0000-00002C010000}"/>
    <cellStyle name="ИТОГОВЫЙ" xfId="305" xr:uid="{00000000-0005-0000-0000-00002D010000}"/>
    <cellStyle name="Контрольная ячейка 2" xfId="306" xr:uid="{00000000-0005-0000-0000-00002E010000}"/>
    <cellStyle name="Название 2" xfId="307" xr:uid="{00000000-0005-0000-0000-00002F010000}"/>
    <cellStyle name="Нейтральный 2" xfId="308" xr:uid="{00000000-0005-0000-0000-000030010000}"/>
    <cellStyle name="Обычный" xfId="0" builtinId="0"/>
    <cellStyle name="Обычный 10" xfId="309" xr:uid="{00000000-0005-0000-0000-000032010000}"/>
    <cellStyle name="Обычный 10 2" xfId="310" xr:uid="{00000000-0005-0000-0000-000033010000}"/>
    <cellStyle name="Обычный 10 2 2" xfId="311" xr:uid="{00000000-0005-0000-0000-000034010000}"/>
    <cellStyle name="Обычный 10 2 2 2" xfId="312" xr:uid="{00000000-0005-0000-0000-000035010000}"/>
    <cellStyle name="Обычный 10 3" xfId="313" xr:uid="{00000000-0005-0000-0000-000036010000}"/>
    <cellStyle name="Обычный 10 3 2" xfId="314" xr:uid="{00000000-0005-0000-0000-000037010000}"/>
    <cellStyle name="Обычный 10 4" xfId="315" xr:uid="{00000000-0005-0000-0000-000038010000}"/>
    <cellStyle name="Обычный 100" xfId="316" xr:uid="{00000000-0005-0000-0000-000039010000}"/>
    <cellStyle name="Обычный 101" xfId="317" xr:uid="{00000000-0005-0000-0000-00003A010000}"/>
    <cellStyle name="Обычный 102" xfId="318" xr:uid="{00000000-0005-0000-0000-00003B010000}"/>
    <cellStyle name="Обычный 103" xfId="319" xr:uid="{00000000-0005-0000-0000-00003C010000}"/>
    <cellStyle name="Обычный 104" xfId="320" xr:uid="{00000000-0005-0000-0000-00003D010000}"/>
    <cellStyle name="Обычный 105" xfId="321" xr:uid="{00000000-0005-0000-0000-00003E010000}"/>
    <cellStyle name="Обычный 106" xfId="322" xr:uid="{00000000-0005-0000-0000-00003F010000}"/>
    <cellStyle name="Обычный 107" xfId="323" xr:uid="{00000000-0005-0000-0000-000040010000}"/>
    <cellStyle name="Обычный 108" xfId="324" xr:uid="{00000000-0005-0000-0000-000041010000}"/>
    <cellStyle name="Обычный 109" xfId="325" xr:uid="{00000000-0005-0000-0000-000042010000}"/>
    <cellStyle name="Обычный 11" xfId="326" xr:uid="{00000000-0005-0000-0000-000043010000}"/>
    <cellStyle name="Обычный 11 10" xfId="327" xr:uid="{00000000-0005-0000-0000-000044010000}"/>
    <cellStyle name="Обычный 11 2" xfId="328" xr:uid="{00000000-0005-0000-0000-000045010000}"/>
    <cellStyle name="Обычный 11 3" xfId="329" xr:uid="{00000000-0005-0000-0000-000046010000}"/>
    <cellStyle name="Обычный 11 3 2" xfId="330" xr:uid="{00000000-0005-0000-0000-000047010000}"/>
    <cellStyle name="Обычный 11 4" xfId="331" xr:uid="{00000000-0005-0000-0000-000048010000}"/>
    <cellStyle name="Обычный 11 4 2" xfId="332" xr:uid="{00000000-0005-0000-0000-000049010000}"/>
    <cellStyle name="Обычный 11 4 2 2" xfId="333" xr:uid="{00000000-0005-0000-0000-00004A010000}"/>
    <cellStyle name="Обычный 11 4 3" xfId="334" xr:uid="{00000000-0005-0000-0000-00004B010000}"/>
    <cellStyle name="Обычный 11 5" xfId="335" xr:uid="{00000000-0005-0000-0000-00004C010000}"/>
    <cellStyle name="Обычный 110" xfId="336" xr:uid="{00000000-0005-0000-0000-00004D010000}"/>
    <cellStyle name="Обычный 111" xfId="337" xr:uid="{00000000-0005-0000-0000-00004E010000}"/>
    <cellStyle name="Обычный 112" xfId="338" xr:uid="{00000000-0005-0000-0000-00004F010000}"/>
    <cellStyle name="Обычный 113" xfId="339" xr:uid="{00000000-0005-0000-0000-000050010000}"/>
    <cellStyle name="Обычный 115" xfId="340" xr:uid="{00000000-0005-0000-0000-000051010000}"/>
    <cellStyle name="Обычный 116" xfId="341" xr:uid="{00000000-0005-0000-0000-000052010000}"/>
    <cellStyle name="Обычный 117" xfId="342" xr:uid="{00000000-0005-0000-0000-000053010000}"/>
    <cellStyle name="Обычный 118" xfId="343" xr:uid="{00000000-0005-0000-0000-000054010000}"/>
    <cellStyle name="Обычный 119" xfId="344" xr:uid="{00000000-0005-0000-0000-000055010000}"/>
    <cellStyle name="Обычный 12" xfId="345" xr:uid="{00000000-0005-0000-0000-000056010000}"/>
    <cellStyle name="Обычный 12 2" xfId="346" xr:uid="{00000000-0005-0000-0000-000057010000}"/>
    <cellStyle name="Обычный 12 2 2" xfId="347" xr:uid="{00000000-0005-0000-0000-000058010000}"/>
    <cellStyle name="Обычный 12 2 2 2" xfId="348" xr:uid="{00000000-0005-0000-0000-000059010000}"/>
    <cellStyle name="Обычный 12 2 3" xfId="349" xr:uid="{00000000-0005-0000-0000-00005A010000}"/>
    <cellStyle name="Обычный 12 3" xfId="350" xr:uid="{00000000-0005-0000-0000-00005B010000}"/>
    <cellStyle name="Обычный 12 3 2" xfId="351" xr:uid="{00000000-0005-0000-0000-00005C010000}"/>
    <cellStyle name="Обычный 12 4" xfId="352" xr:uid="{00000000-0005-0000-0000-00005D010000}"/>
    <cellStyle name="Обычный 120" xfId="353" xr:uid="{00000000-0005-0000-0000-00005E010000}"/>
    <cellStyle name="Обычный 121" xfId="354" xr:uid="{00000000-0005-0000-0000-00005F010000}"/>
    <cellStyle name="Обычный 122" xfId="355" xr:uid="{00000000-0005-0000-0000-000060010000}"/>
    <cellStyle name="Обычный 123" xfId="356" xr:uid="{00000000-0005-0000-0000-000061010000}"/>
    <cellStyle name="Обычный 124" xfId="357" xr:uid="{00000000-0005-0000-0000-000062010000}"/>
    <cellStyle name="Обычный 125" xfId="358" xr:uid="{00000000-0005-0000-0000-000063010000}"/>
    <cellStyle name="Обычный 126" xfId="359" xr:uid="{00000000-0005-0000-0000-000064010000}"/>
    <cellStyle name="Обычный 127" xfId="360" xr:uid="{00000000-0005-0000-0000-000065010000}"/>
    <cellStyle name="Обычный 128" xfId="361" xr:uid="{00000000-0005-0000-0000-000066010000}"/>
    <cellStyle name="Обычный 129" xfId="362" xr:uid="{00000000-0005-0000-0000-000067010000}"/>
    <cellStyle name="Обычный 13" xfId="363" xr:uid="{00000000-0005-0000-0000-000068010000}"/>
    <cellStyle name="Обычный 13 2" xfId="364" xr:uid="{00000000-0005-0000-0000-000069010000}"/>
    <cellStyle name="Обычный 13 3" xfId="365" xr:uid="{00000000-0005-0000-0000-00006A010000}"/>
    <cellStyle name="Обычный 13 3 2" xfId="366" xr:uid="{00000000-0005-0000-0000-00006B010000}"/>
    <cellStyle name="Обычный 13 3 2 2" xfId="367" xr:uid="{00000000-0005-0000-0000-00006C010000}"/>
    <cellStyle name="Обычный 13 3 3" xfId="368" xr:uid="{00000000-0005-0000-0000-00006D010000}"/>
    <cellStyle name="Обычный 13 4" xfId="369" xr:uid="{00000000-0005-0000-0000-00006E010000}"/>
    <cellStyle name="Обычный 130" xfId="370" xr:uid="{00000000-0005-0000-0000-00006F010000}"/>
    <cellStyle name="Обычный 131" xfId="371" xr:uid="{00000000-0005-0000-0000-000070010000}"/>
    <cellStyle name="Обычный 132" xfId="372" xr:uid="{00000000-0005-0000-0000-000071010000}"/>
    <cellStyle name="Обычный 133" xfId="373" xr:uid="{00000000-0005-0000-0000-000072010000}"/>
    <cellStyle name="Обычный 135" xfId="374" xr:uid="{00000000-0005-0000-0000-000073010000}"/>
    <cellStyle name="Обычный 136" xfId="375" xr:uid="{00000000-0005-0000-0000-000074010000}"/>
    <cellStyle name="Обычный 137" xfId="376" xr:uid="{00000000-0005-0000-0000-000075010000}"/>
    <cellStyle name="Обычный 138" xfId="377" xr:uid="{00000000-0005-0000-0000-000076010000}"/>
    <cellStyle name="Обычный 139" xfId="378" xr:uid="{00000000-0005-0000-0000-000077010000}"/>
    <cellStyle name="Обычный 14" xfId="379" xr:uid="{00000000-0005-0000-0000-000078010000}"/>
    <cellStyle name="Обычный 14 2" xfId="380" xr:uid="{00000000-0005-0000-0000-000079010000}"/>
    <cellStyle name="Обычный 14 2 2" xfId="381" xr:uid="{00000000-0005-0000-0000-00007A010000}"/>
    <cellStyle name="Обычный 14 2 2 2" xfId="382" xr:uid="{00000000-0005-0000-0000-00007B010000}"/>
    <cellStyle name="Обычный 14 2 2 2 2" xfId="383" xr:uid="{00000000-0005-0000-0000-00007C010000}"/>
    <cellStyle name="Обычный 14 2 2 3" xfId="384" xr:uid="{00000000-0005-0000-0000-00007D010000}"/>
    <cellStyle name="Обычный 14 2 3" xfId="385" xr:uid="{00000000-0005-0000-0000-00007E010000}"/>
    <cellStyle name="Обычный 14 2 3 2" xfId="386" xr:uid="{00000000-0005-0000-0000-00007F010000}"/>
    <cellStyle name="Обычный 14 2 4" xfId="387" xr:uid="{00000000-0005-0000-0000-000080010000}"/>
    <cellStyle name="Обычный 14 3" xfId="388" xr:uid="{00000000-0005-0000-0000-000081010000}"/>
    <cellStyle name="Обычный 14 3 2" xfId="389" xr:uid="{00000000-0005-0000-0000-000082010000}"/>
    <cellStyle name="Обычный 14 3 2 2" xfId="390" xr:uid="{00000000-0005-0000-0000-000083010000}"/>
    <cellStyle name="Обычный 14 3 3" xfId="391" xr:uid="{00000000-0005-0000-0000-000084010000}"/>
    <cellStyle name="Обычный 14 4" xfId="392" xr:uid="{00000000-0005-0000-0000-000085010000}"/>
    <cellStyle name="Обычный 14 4 2" xfId="393" xr:uid="{00000000-0005-0000-0000-000086010000}"/>
    <cellStyle name="Обычный 14 5" xfId="394" xr:uid="{00000000-0005-0000-0000-000087010000}"/>
    <cellStyle name="Обычный 14 6" xfId="395" xr:uid="{00000000-0005-0000-0000-000088010000}"/>
    <cellStyle name="Обычный 140" xfId="396" xr:uid="{00000000-0005-0000-0000-000089010000}"/>
    <cellStyle name="Обычный 141" xfId="397" xr:uid="{00000000-0005-0000-0000-00008A010000}"/>
    <cellStyle name="Обычный 142" xfId="398" xr:uid="{00000000-0005-0000-0000-00008B010000}"/>
    <cellStyle name="Обычный 143" xfId="399" xr:uid="{00000000-0005-0000-0000-00008C010000}"/>
    <cellStyle name="Обычный 144" xfId="400" xr:uid="{00000000-0005-0000-0000-00008D010000}"/>
    <cellStyle name="Обычный 145" xfId="401" xr:uid="{00000000-0005-0000-0000-00008E010000}"/>
    <cellStyle name="Обычный 146" xfId="402" xr:uid="{00000000-0005-0000-0000-00008F010000}"/>
    <cellStyle name="Обычный 147" xfId="403" xr:uid="{00000000-0005-0000-0000-000090010000}"/>
    <cellStyle name="Обычный 148" xfId="404" xr:uid="{00000000-0005-0000-0000-000091010000}"/>
    <cellStyle name="Обычный 149" xfId="405" xr:uid="{00000000-0005-0000-0000-000092010000}"/>
    <cellStyle name="Обычный 15" xfId="406" xr:uid="{00000000-0005-0000-0000-000093010000}"/>
    <cellStyle name="Обычный 15 2" xfId="407" xr:uid="{00000000-0005-0000-0000-000094010000}"/>
    <cellStyle name="Обычный 15 4" xfId="408" xr:uid="{00000000-0005-0000-0000-000095010000}"/>
    <cellStyle name="Обычный 150" xfId="409" xr:uid="{00000000-0005-0000-0000-000096010000}"/>
    <cellStyle name="Обычный 151" xfId="410" xr:uid="{00000000-0005-0000-0000-000097010000}"/>
    <cellStyle name="Обычный 152" xfId="411" xr:uid="{00000000-0005-0000-0000-000098010000}"/>
    <cellStyle name="Обычный 153" xfId="412" xr:uid="{00000000-0005-0000-0000-000099010000}"/>
    <cellStyle name="Обычный 155" xfId="413" xr:uid="{00000000-0005-0000-0000-00009A010000}"/>
    <cellStyle name="Обычный 156" xfId="414" xr:uid="{00000000-0005-0000-0000-00009B010000}"/>
    <cellStyle name="Обычный 157" xfId="415" xr:uid="{00000000-0005-0000-0000-00009C010000}"/>
    <cellStyle name="Обычный 158" xfId="416" xr:uid="{00000000-0005-0000-0000-00009D010000}"/>
    <cellStyle name="Обычный 159" xfId="417" xr:uid="{00000000-0005-0000-0000-00009E010000}"/>
    <cellStyle name="Обычный 16" xfId="418" xr:uid="{00000000-0005-0000-0000-00009F010000}"/>
    <cellStyle name="Обычный 16 2" xfId="419" xr:uid="{00000000-0005-0000-0000-0000A0010000}"/>
    <cellStyle name="Обычный 160" xfId="420" xr:uid="{00000000-0005-0000-0000-0000A1010000}"/>
    <cellStyle name="Обычный 161" xfId="421" xr:uid="{00000000-0005-0000-0000-0000A2010000}"/>
    <cellStyle name="Обычный 162" xfId="422" xr:uid="{00000000-0005-0000-0000-0000A3010000}"/>
    <cellStyle name="Обычный 163" xfId="423" xr:uid="{00000000-0005-0000-0000-0000A4010000}"/>
    <cellStyle name="Обычный 164" xfId="424" xr:uid="{00000000-0005-0000-0000-0000A5010000}"/>
    <cellStyle name="Обычный 165" xfId="425" xr:uid="{00000000-0005-0000-0000-0000A6010000}"/>
    <cellStyle name="Обычный 166" xfId="426" xr:uid="{00000000-0005-0000-0000-0000A7010000}"/>
    <cellStyle name="Обычный 167" xfId="427" xr:uid="{00000000-0005-0000-0000-0000A8010000}"/>
    <cellStyle name="Обычный 168" xfId="428" xr:uid="{00000000-0005-0000-0000-0000A9010000}"/>
    <cellStyle name="Обычный 169" xfId="429" xr:uid="{00000000-0005-0000-0000-0000AA010000}"/>
    <cellStyle name="Обычный 17" xfId="430" xr:uid="{00000000-0005-0000-0000-0000AB010000}"/>
    <cellStyle name="Обычный 17 2" xfId="431" xr:uid="{00000000-0005-0000-0000-0000AC010000}"/>
    <cellStyle name="Обычный 17 3" xfId="432" xr:uid="{00000000-0005-0000-0000-0000AD010000}"/>
    <cellStyle name="Обычный 170" xfId="433" xr:uid="{00000000-0005-0000-0000-0000AE010000}"/>
    <cellStyle name="Обычный 171" xfId="434" xr:uid="{00000000-0005-0000-0000-0000AF010000}"/>
    <cellStyle name="Обычный 172" xfId="435" xr:uid="{00000000-0005-0000-0000-0000B0010000}"/>
    <cellStyle name="Обычный 173" xfId="436" xr:uid="{00000000-0005-0000-0000-0000B1010000}"/>
    <cellStyle name="Обычный 175" xfId="437" xr:uid="{00000000-0005-0000-0000-0000B2010000}"/>
    <cellStyle name="Обычный 176" xfId="438" xr:uid="{00000000-0005-0000-0000-0000B3010000}"/>
    <cellStyle name="Обычный 177" xfId="439" xr:uid="{00000000-0005-0000-0000-0000B4010000}"/>
    <cellStyle name="Обычный 18" xfId="440" xr:uid="{00000000-0005-0000-0000-0000B5010000}"/>
    <cellStyle name="Обычный 18 2" xfId="441" xr:uid="{00000000-0005-0000-0000-0000B6010000}"/>
    <cellStyle name="Обычный 19" xfId="442" xr:uid="{00000000-0005-0000-0000-0000B7010000}"/>
    <cellStyle name="Обычный 19 2" xfId="443" xr:uid="{00000000-0005-0000-0000-0000B8010000}"/>
    <cellStyle name="Обычный 19 2 2" xfId="444" xr:uid="{00000000-0005-0000-0000-0000B9010000}"/>
    <cellStyle name="Обычный 19 3" xfId="445" xr:uid="{00000000-0005-0000-0000-0000BA010000}"/>
    <cellStyle name="Обычный 19 4" xfId="446" xr:uid="{00000000-0005-0000-0000-0000BB010000}"/>
    <cellStyle name="Обычный 2" xfId="447" xr:uid="{00000000-0005-0000-0000-0000BC010000}"/>
    <cellStyle name="Обычный 2 10" xfId="448" xr:uid="{00000000-0005-0000-0000-0000BD010000}"/>
    <cellStyle name="Обычный 2 10 2" xfId="449" xr:uid="{00000000-0005-0000-0000-0000BE010000}"/>
    <cellStyle name="Обычный 2 10 2 2" xfId="450" xr:uid="{00000000-0005-0000-0000-0000BF010000}"/>
    <cellStyle name="Обычный 2 10 2 2 2" xfId="451" xr:uid="{00000000-0005-0000-0000-0000C0010000}"/>
    <cellStyle name="Обычный 2 10 2 2 2 2" xfId="452" xr:uid="{00000000-0005-0000-0000-0000C1010000}"/>
    <cellStyle name="Обычный 2 10 2 2 3" xfId="453" xr:uid="{00000000-0005-0000-0000-0000C2010000}"/>
    <cellStyle name="Обычный 2 10 2 3" xfId="454" xr:uid="{00000000-0005-0000-0000-0000C3010000}"/>
    <cellStyle name="Обычный 2 10 2 3 2" xfId="455" xr:uid="{00000000-0005-0000-0000-0000C4010000}"/>
    <cellStyle name="Обычный 2 10 2 4" xfId="456" xr:uid="{00000000-0005-0000-0000-0000C5010000}"/>
    <cellStyle name="Обычный 2 11" xfId="457" xr:uid="{00000000-0005-0000-0000-0000C6010000}"/>
    <cellStyle name="Обычный 2 11 2" xfId="458" xr:uid="{00000000-0005-0000-0000-0000C7010000}"/>
    <cellStyle name="Обычный 2 11 2 2" xfId="459" xr:uid="{00000000-0005-0000-0000-0000C8010000}"/>
    <cellStyle name="Обычный 2 11 2 2 2" xfId="460" xr:uid="{00000000-0005-0000-0000-0000C9010000}"/>
    <cellStyle name="Обычный 2 11 2 2 2 2" xfId="461" xr:uid="{00000000-0005-0000-0000-0000CA010000}"/>
    <cellStyle name="Обычный 2 11 2 2 3" xfId="462" xr:uid="{00000000-0005-0000-0000-0000CB010000}"/>
    <cellStyle name="Обычный 2 11 2 3" xfId="463" xr:uid="{00000000-0005-0000-0000-0000CC010000}"/>
    <cellStyle name="Обычный 2 11 2 3 2" xfId="464" xr:uid="{00000000-0005-0000-0000-0000CD010000}"/>
    <cellStyle name="Обычный 2 11 2 4" xfId="465" xr:uid="{00000000-0005-0000-0000-0000CE010000}"/>
    <cellStyle name="Обычный 2 11 3" xfId="466" xr:uid="{00000000-0005-0000-0000-0000CF010000}"/>
    <cellStyle name="Обычный 2 11 3 2" xfId="467" xr:uid="{00000000-0005-0000-0000-0000D0010000}"/>
    <cellStyle name="Обычный 2 12" xfId="468" xr:uid="{00000000-0005-0000-0000-0000D1010000}"/>
    <cellStyle name="Обычный 2 12 2" xfId="469" xr:uid="{00000000-0005-0000-0000-0000D2010000}"/>
    <cellStyle name="Обычный 2 12 2 2" xfId="470" xr:uid="{00000000-0005-0000-0000-0000D3010000}"/>
    <cellStyle name="Обычный 2 12 2 2 2" xfId="471" xr:uid="{00000000-0005-0000-0000-0000D4010000}"/>
    <cellStyle name="Обычный 2 12 2 2 2 2" xfId="472" xr:uid="{00000000-0005-0000-0000-0000D5010000}"/>
    <cellStyle name="Обычный 2 12 2 2 3" xfId="473" xr:uid="{00000000-0005-0000-0000-0000D6010000}"/>
    <cellStyle name="Обычный 2 12 2 3" xfId="474" xr:uid="{00000000-0005-0000-0000-0000D7010000}"/>
    <cellStyle name="Обычный 2 12 2 3 2" xfId="475" xr:uid="{00000000-0005-0000-0000-0000D8010000}"/>
    <cellStyle name="Обычный 2 12 2 4" xfId="476" xr:uid="{00000000-0005-0000-0000-0000D9010000}"/>
    <cellStyle name="Обычный 2 13" xfId="477" xr:uid="{00000000-0005-0000-0000-0000DA010000}"/>
    <cellStyle name="Обычный 2 13 2" xfId="478" xr:uid="{00000000-0005-0000-0000-0000DB010000}"/>
    <cellStyle name="Обычный 2 13 2 2" xfId="479" xr:uid="{00000000-0005-0000-0000-0000DC010000}"/>
    <cellStyle name="Обычный 2 13 2 2 2" xfId="480" xr:uid="{00000000-0005-0000-0000-0000DD010000}"/>
    <cellStyle name="Обычный 2 13 2 2 2 2" xfId="481" xr:uid="{00000000-0005-0000-0000-0000DE010000}"/>
    <cellStyle name="Обычный 2 13 2 2 3" xfId="482" xr:uid="{00000000-0005-0000-0000-0000DF010000}"/>
    <cellStyle name="Обычный 2 13 2 3" xfId="483" xr:uid="{00000000-0005-0000-0000-0000E0010000}"/>
    <cellStyle name="Обычный 2 13 2 3 2" xfId="484" xr:uid="{00000000-0005-0000-0000-0000E1010000}"/>
    <cellStyle name="Обычный 2 13 2 4" xfId="485" xr:uid="{00000000-0005-0000-0000-0000E2010000}"/>
    <cellStyle name="Обычный 2 14" xfId="486" xr:uid="{00000000-0005-0000-0000-0000E3010000}"/>
    <cellStyle name="Обычный 2 14 2" xfId="487" xr:uid="{00000000-0005-0000-0000-0000E4010000}"/>
    <cellStyle name="Обычный 2 14 2 2" xfId="488" xr:uid="{00000000-0005-0000-0000-0000E5010000}"/>
    <cellStyle name="Обычный 2 14 2 2 2" xfId="489" xr:uid="{00000000-0005-0000-0000-0000E6010000}"/>
    <cellStyle name="Обычный 2 14 2 2 2 2" xfId="490" xr:uid="{00000000-0005-0000-0000-0000E7010000}"/>
    <cellStyle name="Обычный 2 14 2 2 3" xfId="491" xr:uid="{00000000-0005-0000-0000-0000E8010000}"/>
    <cellStyle name="Обычный 2 14 2 3" xfId="492" xr:uid="{00000000-0005-0000-0000-0000E9010000}"/>
    <cellStyle name="Обычный 2 14 2 3 2" xfId="493" xr:uid="{00000000-0005-0000-0000-0000EA010000}"/>
    <cellStyle name="Обычный 2 14 2 4" xfId="494" xr:uid="{00000000-0005-0000-0000-0000EB010000}"/>
    <cellStyle name="Обычный 2 15" xfId="495" xr:uid="{00000000-0005-0000-0000-0000EC010000}"/>
    <cellStyle name="Обычный 2 16" xfId="496" xr:uid="{00000000-0005-0000-0000-0000ED010000}"/>
    <cellStyle name="Обычный 2 17" xfId="497" xr:uid="{00000000-0005-0000-0000-0000EE010000}"/>
    <cellStyle name="Обычный 2 18" xfId="498" xr:uid="{00000000-0005-0000-0000-0000EF010000}"/>
    <cellStyle name="Обычный 2 18 2" xfId="499" xr:uid="{00000000-0005-0000-0000-0000F0010000}"/>
    <cellStyle name="Обычный 2 18 2 2" xfId="500" xr:uid="{00000000-0005-0000-0000-0000F1010000}"/>
    <cellStyle name="Обычный 2 18 2 2 2" xfId="501" xr:uid="{00000000-0005-0000-0000-0000F2010000}"/>
    <cellStyle name="Обычный 2 18 2 3" xfId="502" xr:uid="{00000000-0005-0000-0000-0000F3010000}"/>
    <cellStyle name="Обычный 2 18 3" xfId="503" xr:uid="{00000000-0005-0000-0000-0000F4010000}"/>
    <cellStyle name="Обычный 2 18 3 2" xfId="504" xr:uid="{00000000-0005-0000-0000-0000F5010000}"/>
    <cellStyle name="Обычный 2 18 4" xfId="505" xr:uid="{00000000-0005-0000-0000-0000F6010000}"/>
    <cellStyle name="Обычный 2 19" xfId="506" xr:uid="{00000000-0005-0000-0000-0000F7010000}"/>
    <cellStyle name="Обычный 2 19 2" xfId="507" xr:uid="{00000000-0005-0000-0000-0000F8010000}"/>
    <cellStyle name="Обычный 2 19 2 2" xfId="508" xr:uid="{00000000-0005-0000-0000-0000F9010000}"/>
    <cellStyle name="Обычный 2 19 2 2 2" xfId="509" xr:uid="{00000000-0005-0000-0000-0000FA010000}"/>
    <cellStyle name="Обычный 2 19 2 3" xfId="510" xr:uid="{00000000-0005-0000-0000-0000FB010000}"/>
    <cellStyle name="Обычный 2 19 3" xfId="511" xr:uid="{00000000-0005-0000-0000-0000FC010000}"/>
    <cellStyle name="Обычный 2 19 3 2" xfId="512" xr:uid="{00000000-0005-0000-0000-0000FD010000}"/>
    <cellStyle name="Обычный 2 19 4" xfId="513" xr:uid="{00000000-0005-0000-0000-0000FE010000}"/>
    <cellStyle name="Обычный 2 2" xfId="3" xr:uid="{00000000-0005-0000-0000-0000FF010000}"/>
    <cellStyle name="Обычный 2 2 2" xfId="514" xr:uid="{00000000-0005-0000-0000-000000020000}"/>
    <cellStyle name="Обычный 2 2 2 2" xfId="515" xr:uid="{00000000-0005-0000-0000-000001020000}"/>
    <cellStyle name="Обычный 2 2 2 3" xfId="516" xr:uid="{00000000-0005-0000-0000-000002020000}"/>
    <cellStyle name="Обычный 2 2 2 3 2" xfId="517" xr:uid="{00000000-0005-0000-0000-000003020000}"/>
    <cellStyle name="Обычный 2 2 2 3 2 2" xfId="518" xr:uid="{00000000-0005-0000-0000-000004020000}"/>
    <cellStyle name="Обычный 2 2 2 3 2 2 2" xfId="519" xr:uid="{00000000-0005-0000-0000-000005020000}"/>
    <cellStyle name="Обычный 2 2 2 3 2 2 2 2" xfId="520" xr:uid="{00000000-0005-0000-0000-000006020000}"/>
    <cellStyle name="Обычный 2 2 2 3 2 2 3" xfId="521" xr:uid="{00000000-0005-0000-0000-000007020000}"/>
    <cellStyle name="Обычный 2 2 2 3 2 3" xfId="522" xr:uid="{00000000-0005-0000-0000-000008020000}"/>
    <cellStyle name="Обычный 2 2 2 3 2 3 2" xfId="523" xr:uid="{00000000-0005-0000-0000-000009020000}"/>
    <cellStyle name="Обычный 2 2 2 3 2 4" xfId="524" xr:uid="{00000000-0005-0000-0000-00000A020000}"/>
    <cellStyle name="Обычный 2 2 2 3 3" xfId="525" xr:uid="{00000000-0005-0000-0000-00000B020000}"/>
    <cellStyle name="Обычный 2 2 2 3 3 2" xfId="526" xr:uid="{00000000-0005-0000-0000-00000C020000}"/>
    <cellStyle name="Обычный 2 2 2 3 3 2 2" xfId="527" xr:uid="{00000000-0005-0000-0000-00000D020000}"/>
    <cellStyle name="Обычный 2 2 2 3 3 3" xfId="528" xr:uid="{00000000-0005-0000-0000-00000E020000}"/>
    <cellStyle name="Обычный 2 2 2 3 4" xfId="529" xr:uid="{00000000-0005-0000-0000-00000F020000}"/>
    <cellStyle name="Обычный 2 2 2 3 4 2" xfId="530" xr:uid="{00000000-0005-0000-0000-000010020000}"/>
    <cellStyle name="Обычный 2 2 2 3 5" xfId="531" xr:uid="{00000000-0005-0000-0000-000011020000}"/>
    <cellStyle name="Обычный 2 2 2 4" xfId="532" xr:uid="{00000000-0005-0000-0000-000012020000}"/>
    <cellStyle name="Обычный 2 2 2 4 2" xfId="533" xr:uid="{00000000-0005-0000-0000-000013020000}"/>
    <cellStyle name="Обычный 2 2 2 4 2 2" xfId="534" xr:uid="{00000000-0005-0000-0000-000014020000}"/>
    <cellStyle name="Обычный 2 2 2 4 2 2 2" xfId="535" xr:uid="{00000000-0005-0000-0000-000015020000}"/>
    <cellStyle name="Обычный 2 2 2 4 2 3" xfId="536" xr:uid="{00000000-0005-0000-0000-000016020000}"/>
    <cellStyle name="Обычный 2 2 2 4 3" xfId="537" xr:uid="{00000000-0005-0000-0000-000017020000}"/>
    <cellStyle name="Обычный 2 2 2 4 3 2" xfId="538" xr:uid="{00000000-0005-0000-0000-000018020000}"/>
    <cellStyle name="Обычный 2 2 2 4 4" xfId="539" xr:uid="{00000000-0005-0000-0000-000019020000}"/>
    <cellStyle name="Обычный 2 2 2 5" xfId="540" xr:uid="{00000000-0005-0000-0000-00001A020000}"/>
    <cellStyle name="Обычный 2 2 2 6" xfId="541" xr:uid="{00000000-0005-0000-0000-00001B020000}"/>
    <cellStyle name="Обычный 2 2 3" xfId="542" xr:uid="{00000000-0005-0000-0000-00001C020000}"/>
    <cellStyle name="Обычный 2 2 3 2" xfId="543" xr:uid="{00000000-0005-0000-0000-00001D020000}"/>
    <cellStyle name="Обычный 2 2 4" xfId="544" xr:uid="{00000000-0005-0000-0000-00001E020000}"/>
    <cellStyle name="Обычный 2 2 4 2" xfId="545" xr:uid="{00000000-0005-0000-0000-00001F020000}"/>
    <cellStyle name="Обычный 2 2 4 2 2" xfId="546" xr:uid="{00000000-0005-0000-0000-000020020000}"/>
    <cellStyle name="Обычный 2 2 4 2 2 2" xfId="547" xr:uid="{00000000-0005-0000-0000-000021020000}"/>
    <cellStyle name="Обычный 2 2 4 2 3" xfId="548" xr:uid="{00000000-0005-0000-0000-000022020000}"/>
    <cellStyle name="Обычный 2 2 4 3" xfId="549" xr:uid="{00000000-0005-0000-0000-000023020000}"/>
    <cellStyle name="Обычный 2 2 4 3 2" xfId="550" xr:uid="{00000000-0005-0000-0000-000024020000}"/>
    <cellStyle name="Обычный 2 2 4 4" xfId="551" xr:uid="{00000000-0005-0000-0000-000025020000}"/>
    <cellStyle name="Обычный 2 2 4 5" xfId="552" xr:uid="{00000000-0005-0000-0000-000026020000}"/>
    <cellStyle name="Обычный 2 2 5" xfId="553" xr:uid="{00000000-0005-0000-0000-000027020000}"/>
    <cellStyle name="Обычный 2 2 5 2" xfId="554" xr:uid="{00000000-0005-0000-0000-000028020000}"/>
    <cellStyle name="Обычный 2 2 6" xfId="555" xr:uid="{00000000-0005-0000-0000-000029020000}"/>
    <cellStyle name="Обычный 2 20" xfId="556" xr:uid="{00000000-0005-0000-0000-00002A020000}"/>
    <cellStyle name="Обычный 2 20 2" xfId="557" xr:uid="{00000000-0005-0000-0000-00002B020000}"/>
    <cellStyle name="Обычный 2 20 2 2" xfId="558" xr:uid="{00000000-0005-0000-0000-00002C020000}"/>
    <cellStyle name="Обычный 2 20 3" xfId="559" xr:uid="{00000000-0005-0000-0000-00002D020000}"/>
    <cellStyle name="Обычный 2 21" xfId="560" xr:uid="{00000000-0005-0000-0000-00002E020000}"/>
    <cellStyle name="Обычный 2 21 2" xfId="561" xr:uid="{00000000-0005-0000-0000-00002F020000}"/>
    <cellStyle name="Обычный 2 22" xfId="562" xr:uid="{00000000-0005-0000-0000-000030020000}"/>
    <cellStyle name="Обычный 2 22 2" xfId="563" xr:uid="{00000000-0005-0000-0000-000031020000}"/>
    <cellStyle name="Обычный 2 23" xfId="564" xr:uid="{00000000-0005-0000-0000-000032020000}"/>
    <cellStyle name="Обычный 2 23 2" xfId="565" xr:uid="{00000000-0005-0000-0000-000033020000}"/>
    <cellStyle name="Обычный 2 24" xfId="566" xr:uid="{00000000-0005-0000-0000-000034020000}"/>
    <cellStyle name="Обычный 2 24 2" xfId="567" xr:uid="{00000000-0005-0000-0000-000035020000}"/>
    <cellStyle name="Обычный 2 25" xfId="568" xr:uid="{00000000-0005-0000-0000-000036020000}"/>
    <cellStyle name="Обычный 2 3" xfId="569" xr:uid="{00000000-0005-0000-0000-000037020000}"/>
    <cellStyle name="Обычный 2 3 2" xfId="570" xr:uid="{00000000-0005-0000-0000-000038020000}"/>
    <cellStyle name="Обычный 2 3 2 2" xfId="571" xr:uid="{00000000-0005-0000-0000-000039020000}"/>
    <cellStyle name="Обычный 2 3 2 2 2" xfId="572" xr:uid="{00000000-0005-0000-0000-00003A020000}"/>
    <cellStyle name="Обычный 2 3 2 2 2 2" xfId="573" xr:uid="{00000000-0005-0000-0000-00003B020000}"/>
    <cellStyle name="Обычный 2 3 2 2 2 2 2" xfId="574" xr:uid="{00000000-0005-0000-0000-00003C020000}"/>
    <cellStyle name="Обычный 2 3 2 2 2 3" xfId="575" xr:uid="{00000000-0005-0000-0000-00003D020000}"/>
    <cellStyle name="Обычный 2 3 2 2 3" xfId="576" xr:uid="{00000000-0005-0000-0000-00003E020000}"/>
    <cellStyle name="Обычный 2 3 2 2 3 2" xfId="577" xr:uid="{00000000-0005-0000-0000-00003F020000}"/>
    <cellStyle name="Обычный 2 3 2 2 4" xfId="578" xr:uid="{00000000-0005-0000-0000-000040020000}"/>
    <cellStyle name="Обычный 2 3 3" xfId="579" xr:uid="{00000000-0005-0000-0000-000041020000}"/>
    <cellStyle name="Обычный 2 3 4" xfId="580" xr:uid="{00000000-0005-0000-0000-000042020000}"/>
    <cellStyle name="Обычный 2 3 4 2" xfId="581" xr:uid="{00000000-0005-0000-0000-000043020000}"/>
    <cellStyle name="Обычный 2 3 4 2 2" xfId="582" xr:uid="{00000000-0005-0000-0000-000044020000}"/>
    <cellStyle name="Обычный 2 3 4 2 2 2" xfId="583" xr:uid="{00000000-0005-0000-0000-000045020000}"/>
    <cellStyle name="Обычный 2 3 4 2 3" xfId="584" xr:uid="{00000000-0005-0000-0000-000046020000}"/>
    <cellStyle name="Обычный 2 3 4 3" xfId="585" xr:uid="{00000000-0005-0000-0000-000047020000}"/>
    <cellStyle name="Обычный 2 3 4 3 2" xfId="586" xr:uid="{00000000-0005-0000-0000-000048020000}"/>
    <cellStyle name="Обычный 2 3 4 4" xfId="587" xr:uid="{00000000-0005-0000-0000-000049020000}"/>
    <cellStyle name="Обычный 2 3 5" xfId="588" xr:uid="{00000000-0005-0000-0000-00004A020000}"/>
    <cellStyle name="Обычный 2 3 5 2" xfId="589" xr:uid="{00000000-0005-0000-0000-00004B020000}"/>
    <cellStyle name="Обычный 2 3 5 2 2" xfId="590" xr:uid="{00000000-0005-0000-0000-00004C020000}"/>
    <cellStyle name="Обычный 2 3 6" xfId="591" xr:uid="{00000000-0005-0000-0000-00004D020000}"/>
    <cellStyle name="Обычный 2 3 7" xfId="592" xr:uid="{00000000-0005-0000-0000-00004E020000}"/>
    <cellStyle name="Обычный 2 4" xfId="593" xr:uid="{00000000-0005-0000-0000-00004F020000}"/>
    <cellStyle name="Обычный 2 4 2" xfId="594" xr:uid="{00000000-0005-0000-0000-000050020000}"/>
    <cellStyle name="Обычный 2 4 2 2" xfId="595" xr:uid="{00000000-0005-0000-0000-000051020000}"/>
    <cellStyle name="Обычный 2 4 2 2 2" xfId="596" xr:uid="{00000000-0005-0000-0000-000052020000}"/>
    <cellStyle name="Обычный 2 4 2 2 2 2" xfId="597" xr:uid="{00000000-0005-0000-0000-000053020000}"/>
    <cellStyle name="Обычный 2 4 2 2 2 2 2" xfId="598" xr:uid="{00000000-0005-0000-0000-000054020000}"/>
    <cellStyle name="Обычный 2 4 2 2 2 3" xfId="599" xr:uid="{00000000-0005-0000-0000-000055020000}"/>
    <cellStyle name="Обычный 2 4 2 2 3" xfId="600" xr:uid="{00000000-0005-0000-0000-000056020000}"/>
    <cellStyle name="Обычный 2 4 2 2 3 2" xfId="601" xr:uid="{00000000-0005-0000-0000-000057020000}"/>
    <cellStyle name="Обычный 2 4 2 2 4" xfId="602" xr:uid="{00000000-0005-0000-0000-000058020000}"/>
    <cellStyle name="Обычный 2 4 3" xfId="603" xr:uid="{00000000-0005-0000-0000-000059020000}"/>
    <cellStyle name="Обычный 2 4 3 2" xfId="604" xr:uid="{00000000-0005-0000-0000-00005A020000}"/>
    <cellStyle name="Обычный 2 4 3 2 2" xfId="605" xr:uid="{00000000-0005-0000-0000-00005B020000}"/>
    <cellStyle name="Обычный 2 4 3 2 2 2" xfId="606" xr:uid="{00000000-0005-0000-0000-00005C020000}"/>
    <cellStyle name="Обычный 2 4 3 2 2 2 2" xfId="607" xr:uid="{00000000-0005-0000-0000-00005D020000}"/>
    <cellStyle name="Обычный 2 4 3 2 2 3" xfId="608" xr:uid="{00000000-0005-0000-0000-00005E020000}"/>
    <cellStyle name="Обычный 2 4 3 2 3" xfId="609" xr:uid="{00000000-0005-0000-0000-00005F020000}"/>
    <cellStyle name="Обычный 2 4 3 2 3 2" xfId="610" xr:uid="{00000000-0005-0000-0000-000060020000}"/>
    <cellStyle name="Обычный 2 4 3 2 4" xfId="611" xr:uid="{00000000-0005-0000-0000-000061020000}"/>
    <cellStyle name="Обычный 2 4 3 3" xfId="612" xr:uid="{00000000-0005-0000-0000-000062020000}"/>
    <cellStyle name="Обычный 2 4 3 3 2" xfId="613" xr:uid="{00000000-0005-0000-0000-000063020000}"/>
    <cellStyle name="Обычный 2 4 3 3 2 2" xfId="614" xr:uid="{00000000-0005-0000-0000-000064020000}"/>
    <cellStyle name="Обычный 2 4 3 3 3" xfId="615" xr:uid="{00000000-0005-0000-0000-000065020000}"/>
    <cellStyle name="Обычный 2 4 3 4" xfId="616" xr:uid="{00000000-0005-0000-0000-000066020000}"/>
    <cellStyle name="Обычный 2 4 3 4 2" xfId="617" xr:uid="{00000000-0005-0000-0000-000067020000}"/>
    <cellStyle name="Обычный 2 4 3 5" xfId="618" xr:uid="{00000000-0005-0000-0000-000068020000}"/>
    <cellStyle name="Обычный 2 4 4" xfId="619" xr:uid="{00000000-0005-0000-0000-000069020000}"/>
    <cellStyle name="Обычный 2 4 4 2" xfId="620" xr:uid="{00000000-0005-0000-0000-00006A020000}"/>
    <cellStyle name="Обычный 2 4 4 2 2" xfId="621" xr:uid="{00000000-0005-0000-0000-00006B020000}"/>
    <cellStyle name="Обычный 2 4 4 2 2 2" xfId="622" xr:uid="{00000000-0005-0000-0000-00006C020000}"/>
    <cellStyle name="Обычный 2 4 4 2 3" xfId="623" xr:uid="{00000000-0005-0000-0000-00006D020000}"/>
    <cellStyle name="Обычный 2 4 4 3" xfId="624" xr:uid="{00000000-0005-0000-0000-00006E020000}"/>
    <cellStyle name="Обычный 2 4 4 3 2" xfId="625" xr:uid="{00000000-0005-0000-0000-00006F020000}"/>
    <cellStyle name="Обычный 2 4 4 4" xfId="626" xr:uid="{00000000-0005-0000-0000-000070020000}"/>
    <cellStyle name="Обычный 2 4 5" xfId="627" xr:uid="{00000000-0005-0000-0000-000071020000}"/>
    <cellStyle name="Обычный 2 4 5 2" xfId="628" xr:uid="{00000000-0005-0000-0000-000072020000}"/>
    <cellStyle name="Обычный 2 4 5 2 2" xfId="629" xr:uid="{00000000-0005-0000-0000-000073020000}"/>
    <cellStyle name="Обычный 2 4 5 2 2 2" xfId="630" xr:uid="{00000000-0005-0000-0000-000074020000}"/>
    <cellStyle name="Обычный 2 4 5 2 3" xfId="631" xr:uid="{00000000-0005-0000-0000-000075020000}"/>
    <cellStyle name="Обычный 2 4 5 3" xfId="632" xr:uid="{00000000-0005-0000-0000-000076020000}"/>
    <cellStyle name="Обычный 2 4 5 3 2" xfId="633" xr:uid="{00000000-0005-0000-0000-000077020000}"/>
    <cellStyle name="Обычный 2 4 5 4" xfId="634" xr:uid="{00000000-0005-0000-0000-000078020000}"/>
    <cellStyle name="Обычный 2 4 6" xfId="635" xr:uid="{00000000-0005-0000-0000-000079020000}"/>
    <cellStyle name="Обычный 2 4 6 2" xfId="636" xr:uid="{00000000-0005-0000-0000-00007A020000}"/>
    <cellStyle name="Обычный 2 4 6 2 2" xfId="637" xr:uid="{00000000-0005-0000-0000-00007B020000}"/>
    <cellStyle name="Обычный 2 4 6 3" xfId="638" xr:uid="{00000000-0005-0000-0000-00007C020000}"/>
    <cellStyle name="Обычный 2 4 7" xfId="639" xr:uid="{00000000-0005-0000-0000-00007D020000}"/>
    <cellStyle name="Обычный 2 4 7 2" xfId="640" xr:uid="{00000000-0005-0000-0000-00007E020000}"/>
    <cellStyle name="Обычный 2 4 8" xfId="641" xr:uid="{00000000-0005-0000-0000-00007F020000}"/>
    <cellStyle name="Обычный 2 5" xfId="642" xr:uid="{00000000-0005-0000-0000-000080020000}"/>
    <cellStyle name="Обычный 2 5 2" xfId="643" xr:uid="{00000000-0005-0000-0000-000081020000}"/>
    <cellStyle name="Обычный 2 5 2 2" xfId="644" xr:uid="{00000000-0005-0000-0000-000082020000}"/>
    <cellStyle name="Обычный 2 5 2 2 2" xfId="645" xr:uid="{00000000-0005-0000-0000-000083020000}"/>
    <cellStyle name="Обычный 2 5 2 2 2 2" xfId="646" xr:uid="{00000000-0005-0000-0000-000084020000}"/>
    <cellStyle name="Обычный 2 5 2 2 2 2 2" xfId="647" xr:uid="{00000000-0005-0000-0000-000085020000}"/>
    <cellStyle name="Обычный 2 5 2 2 2 3" xfId="648" xr:uid="{00000000-0005-0000-0000-000086020000}"/>
    <cellStyle name="Обычный 2 5 2 2 3" xfId="649" xr:uid="{00000000-0005-0000-0000-000087020000}"/>
    <cellStyle name="Обычный 2 5 2 2 3 2" xfId="650" xr:uid="{00000000-0005-0000-0000-000088020000}"/>
    <cellStyle name="Обычный 2 5 2 2 4" xfId="651" xr:uid="{00000000-0005-0000-0000-000089020000}"/>
    <cellStyle name="Обычный 2 5 2 3" xfId="652" xr:uid="{00000000-0005-0000-0000-00008A020000}"/>
    <cellStyle name="Обычный 2 5 2 3 2" xfId="653" xr:uid="{00000000-0005-0000-0000-00008B020000}"/>
    <cellStyle name="Обычный 2 5 2 3 2 2" xfId="654" xr:uid="{00000000-0005-0000-0000-00008C020000}"/>
    <cellStyle name="Обычный 2 5 2 3 2 2 2" xfId="655" xr:uid="{00000000-0005-0000-0000-00008D020000}"/>
    <cellStyle name="Обычный 2 5 2 3 2 3" xfId="656" xr:uid="{00000000-0005-0000-0000-00008E020000}"/>
    <cellStyle name="Обычный 2 5 2 3 3" xfId="657" xr:uid="{00000000-0005-0000-0000-00008F020000}"/>
    <cellStyle name="Обычный 2 5 2 3 3 2" xfId="658" xr:uid="{00000000-0005-0000-0000-000090020000}"/>
    <cellStyle name="Обычный 2 5 2 3 4" xfId="659" xr:uid="{00000000-0005-0000-0000-000091020000}"/>
    <cellStyle name="Обычный 2 5 2 4" xfId="660" xr:uid="{00000000-0005-0000-0000-000092020000}"/>
    <cellStyle name="Обычный 2 5 2 4 2" xfId="661" xr:uid="{00000000-0005-0000-0000-000093020000}"/>
    <cellStyle name="Обычный 2 5 2 4 2 2" xfId="662" xr:uid="{00000000-0005-0000-0000-000094020000}"/>
    <cellStyle name="Обычный 2 5 2 4 3" xfId="663" xr:uid="{00000000-0005-0000-0000-000095020000}"/>
    <cellStyle name="Обычный 2 5 2 5" xfId="664" xr:uid="{00000000-0005-0000-0000-000096020000}"/>
    <cellStyle name="Обычный 2 5 2 5 2" xfId="665" xr:uid="{00000000-0005-0000-0000-000097020000}"/>
    <cellStyle name="Обычный 2 5 2 6" xfId="666" xr:uid="{00000000-0005-0000-0000-000098020000}"/>
    <cellStyle name="Обычный 2 5 3" xfId="667" xr:uid="{00000000-0005-0000-0000-000099020000}"/>
    <cellStyle name="Обычный 2 5 3 2" xfId="668" xr:uid="{00000000-0005-0000-0000-00009A020000}"/>
    <cellStyle name="Обычный 2 5 3 2 2" xfId="669" xr:uid="{00000000-0005-0000-0000-00009B020000}"/>
    <cellStyle name="Обычный 2 5 3 2 2 2" xfId="670" xr:uid="{00000000-0005-0000-0000-00009C020000}"/>
    <cellStyle name="Обычный 2 5 3 2 3" xfId="671" xr:uid="{00000000-0005-0000-0000-00009D020000}"/>
    <cellStyle name="Обычный 2 5 3 3" xfId="672" xr:uid="{00000000-0005-0000-0000-00009E020000}"/>
    <cellStyle name="Обычный 2 5 3 3 2" xfId="673" xr:uid="{00000000-0005-0000-0000-00009F020000}"/>
    <cellStyle name="Обычный 2 5 3 4" xfId="674" xr:uid="{00000000-0005-0000-0000-0000A0020000}"/>
    <cellStyle name="Обычный 2 5 4" xfId="675" xr:uid="{00000000-0005-0000-0000-0000A1020000}"/>
    <cellStyle name="Обычный 2 6" xfId="676" xr:uid="{00000000-0005-0000-0000-0000A2020000}"/>
    <cellStyle name="Обычный 2 6 2" xfId="677" xr:uid="{00000000-0005-0000-0000-0000A3020000}"/>
    <cellStyle name="Обычный 2 6 2 2" xfId="678" xr:uid="{00000000-0005-0000-0000-0000A4020000}"/>
    <cellStyle name="Обычный 2 6 2 2 2" xfId="679" xr:uid="{00000000-0005-0000-0000-0000A5020000}"/>
    <cellStyle name="Обычный 2 6 2 2 2 2" xfId="680" xr:uid="{00000000-0005-0000-0000-0000A6020000}"/>
    <cellStyle name="Обычный 2 6 2 2 3" xfId="681" xr:uid="{00000000-0005-0000-0000-0000A7020000}"/>
    <cellStyle name="Обычный 2 6 2 3" xfId="682" xr:uid="{00000000-0005-0000-0000-0000A8020000}"/>
    <cellStyle name="Обычный 2 6 2 3 2" xfId="683" xr:uid="{00000000-0005-0000-0000-0000A9020000}"/>
    <cellStyle name="Обычный 2 6 2 4" xfId="684" xr:uid="{00000000-0005-0000-0000-0000AA020000}"/>
    <cellStyle name="Обычный 2 6 3" xfId="685" xr:uid="{00000000-0005-0000-0000-0000AB020000}"/>
    <cellStyle name="Обычный 2 6 3 2" xfId="686" xr:uid="{00000000-0005-0000-0000-0000AC020000}"/>
    <cellStyle name="Обычный 2 6 3 2 2" xfId="687" xr:uid="{00000000-0005-0000-0000-0000AD020000}"/>
    <cellStyle name="Обычный 2 6 3 2 2 2" xfId="688" xr:uid="{00000000-0005-0000-0000-0000AE020000}"/>
    <cellStyle name="Обычный 2 6 3 2 3" xfId="689" xr:uid="{00000000-0005-0000-0000-0000AF020000}"/>
    <cellStyle name="Обычный 2 6 3 3" xfId="690" xr:uid="{00000000-0005-0000-0000-0000B0020000}"/>
    <cellStyle name="Обычный 2 6 3 3 2" xfId="691" xr:uid="{00000000-0005-0000-0000-0000B1020000}"/>
    <cellStyle name="Обычный 2 6 3 4" xfId="692" xr:uid="{00000000-0005-0000-0000-0000B2020000}"/>
    <cellStyle name="Обычный 2 7" xfId="693" xr:uid="{00000000-0005-0000-0000-0000B3020000}"/>
    <cellStyle name="Обычный 2 7 2" xfId="694" xr:uid="{00000000-0005-0000-0000-0000B4020000}"/>
    <cellStyle name="Обычный 2 7 2 2" xfId="695" xr:uid="{00000000-0005-0000-0000-0000B5020000}"/>
    <cellStyle name="Обычный 2 7 2 2 2" xfId="696" xr:uid="{00000000-0005-0000-0000-0000B6020000}"/>
    <cellStyle name="Обычный 2 7 2 2 2 2" xfId="697" xr:uid="{00000000-0005-0000-0000-0000B7020000}"/>
    <cellStyle name="Обычный 2 7 2 2 3" xfId="698" xr:uid="{00000000-0005-0000-0000-0000B8020000}"/>
    <cellStyle name="Обычный 2 7 2 3" xfId="699" xr:uid="{00000000-0005-0000-0000-0000B9020000}"/>
    <cellStyle name="Обычный 2 7 2 3 2" xfId="700" xr:uid="{00000000-0005-0000-0000-0000BA020000}"/>
    <cellStyle name="Обычный 2 7 2 4" xfId="701" xr:uid="{00000000-0005-0000-0000-0000BB020000}"/>
    <cellStyle name="Обычный 2 7 3" xfId="702" xr:uid="{00000000-0005-0000-0000-0000BC020000}"/>
    <cellStyle name="Обычный 2 7 3 2" xfId="703" xr:uid="{00000000-0005-0000-0000-0000BD020000}"/>
    <cellStyle name="Обычный 2 7 3 2 2" xfId="704" xr:uid="{00000000-0005-0000-0000-0000BE020000}"/>
    <cellStyle name="Обычный 2 7 3 2 2 2" xfId="705" xr:uid="{00000000-0005-0000-0000-0000BF020000}"/>
    <cellStyle name="Обычный 2 7 3 2 3" xfId="706" xr:uid="{00000000-0005-0000-0000-0000C0020000}"/>
    <cellStyle name="Обычный 2 7 3 3" xfId="707" xr:uid="{00000000-0005-0000-0000-0000C1020000}"/>
    <cellStyle name="Обычный 2 7 3 3 2" xfId="708" xr:uid="{00000000-0005-0000-0000-0000C2020000}"/>
    <cellStyle name="Обычный 2 7 3 4" xfId="709" xr:uid="{00000000-0005-0000-0000-0000C3020000}"/>
    <cellStyle name="Обычный 2 8" xfId="710" xr:uid="{00000000-0005-0000-0000-0000C4020000}"/>
    <cellStyle name="Обычный 2 8 2" xfId="711" xr:uid="{00000000-0005-0000-0000-0000C5020000}"/>
    <cellStyle name="Обычный 2 8 2 2" xfId="712" xr:uid="{00000000-0005-0000-0000-0000C6020000}"/>
    <cellStyle name="Обычный 2 8 2 2 2" xfId="713" xr:uid="{00000000-0005-0000-0000-0000C7020000}"/>
    <cellStyle name="Обычный 2 8 2 2 2 2" xfId="714" xr:uid="{00000000-0005-0000-0000-0000C8020000}"/>
    <cellStyle name="Обычный 2 8 2 2 3" xfId="715" xr:uid="{00000000-0005-0000-0000-0000C9020000}"/>
    <cellStyle name="Обычный 2 8 2 3" xfId="716" xr:uid="{00000000-0005-0000-0000-0000CA020000}"/>
    <cellStyle name="Обычный 2 8 2 3 2" xfId="717" xr:uid="{00000000-0005-0000-0000-0000CB020000}"/>
    <cellStyle name="Обычный 2 8 2 4" xfId="718" xr:uid="{00000000-0005-0000-0000-0000CC020000}"/>
    <cellStyle name="Обычный 2 8 3" xfId="719" xr:uid="{00000000-0005-0000-0000-0000CD020000}"/>
    <cellStyle name="Обычный 2 8 3 2" xfId="720" xr:uid="{00000000-0005-0000-0000-0000CE020000}"/>
    <cellStyle name="Обычный 2 8 3 2 2" xfId="721" xr:uid="{00000000-0005-0000-0000-0000CF020000}"/>
    <cellStyle name="Обычный 2 8 3 2 2 2" xfId="722" xr:uid="{00000000-0005-0000-0000-0000D0020000}"/>
    <cellStyle name="Обычный 2 8 3 2 3" xfId="723" xr:uid="{00000000-0005-0000-0000-0000D1020000}"/>
    <cellStyle name="Обычный 2 8 3 3" xfId="724" xr:uid="{00000000-0005-0000-0000-0000D2020000}"/>
    <cellStyle name="Обычный 2 8 3 3 2" xfId="725" xr:uid="{00000000-0005-0000-0000-0000D3020000}"/>
    <cellStyle name="Обычный 2 8 3 4" xfId="726" xr:uid="{00000000-0005-0000-0000-0000D4020000}"/>
    <cellStyle name="Обычный 2 9" xfId="727" xr:uid="{00000000-0005-0000-0000-0000D5020000}"/>
    <cellStyle name="Обычный 2 9 2" xfId="728" xr:uid="{00000000-0005-0000-0000-0000D6020000}"/>
    <cellStyle name="Обычный 2 9 2 2" xfId="729" xr:uid="{00000000-0005-0000-0000-0000D7020000}"/>
    <cellStyle name="Обычный 2 9 2 2 2" xfId="730" xr:uid="{00000000-0005-0000-0000-0000D8020000}"/>
    <cellStyle name="Обычный 2 9 2 2 2 2" xfId="731" xr:uid="{00000000-0005-0000-0000-0000D9020000}"/>
    <cellStyle name="Обычный 2 9 2 2 3" xfId="732" xr:uid="{00000000-0005-0000-0000-0000DA020000}"/>
    <cellStyle name="Обычный 2 9 2 3" xfId="733" xr:uid="{00000000-0005-0000-0000-0000DB020000}"/>
    <cellStyle name="Обычный 2 9 2 3 2" xfId="734" xr:uid="{00000000-0005-0000-0000-0000DC020000}"/>
    <cellStyle name="Обычный 2 9 2 4" xfId="735" xr:uid="{00000000-0005-0000-0000-0000DD020000}"/>
    <cellStyle name="Обычный 2 9 3" xfId="736" xr:uid="{00000000-0005-0000-0000-0000DE020000}"/>
    <cellStyle name="Обычный 2 9 3 2" xfId="737" xr:uid="{00000000-0005-0000-0000-0000DF020000}"/>
    <cellStyle name="Обычный 2 9 3 2 2" xfId="738" xr:uid="{00000000-0005-0000-0000-0000E0020000}"/>
    <cellStyle name="Обычный 2 9 3 2 2 2" xfId="739" xr:uid="{00000000-0005-0000-0000-0000E1020000}"/>
    <cellStyle name="Обычный 2 9 3 2 3" xfId="740" xr:uid="{00000000-0005-0000-0000-0000E2020000}"/>
    <cellStyle name="Обычный 2 9 3 3" xfId="741" xr:uid="{00000000-0005-0000-0000-0000E3020000}"/>
    <cellStyle name="Обычный 2 9 3 3 2" xfId="742" xr:uid="{00000000-0005-0000-0000-0000E4020000}"/>
    <cellStyle name="Обычный 2 9 3 4" xfId="743" xr:uid="{00000000-0005-0000-0000-0000E5020000}"/>
    <cellStyle name="Обычный 2_ЗС (СУ,НУ,ВУ) АСПТ РВСПК-50000 ЛПДС Красноармейская (16.06.08)" xfId="744" xr:uid="{00000000-0005-0000-0000-0000E6020000}"/>
    <cellStyle name="Обычный 20" xfId="745" xr:uid="{00000000-0005-0000-0000-0000E7020000}"/>
    <cellStyle name="Обычный 20 2" xfId="746" xr:uid="{00000000-0005-0000-0000-0000E8020000}"/>
    <cellStyle name="Обычный 20 3" xfId="747" xr:uid="{00000000-0005-0000-0000-0000E9020000}"/>
    <cellStyle name="Обычный 20 4" xfId="748" xr:uid="{00000000-0005-0000-0000-0000EA020000}"/>
    <cellStyle name="Обычный 20 5" xfId="749" xr:uid="{00000000-0005-0000-0000-0000EB020000}"/>
    <cellStyle name="Обычный 21" xfId="750" xr:uid="{00000000-0005-0000-0000-0000EC020000}"/>
    <cellStyle name="Обычный 22" xfId="751" xr:uid="{00000000-0005-0000-0000-0000ED020000}"/>
    <cellStyle name="Обычный 23" xfId="752" xr:uid="{00000000-0005-0000-0000-0000EE020000}"/>
    <cellStyle name="Обычный 24" xfId="753" xr:uid="{00000000-0005-0000-0000-0000EF020000}"/>
    <cellStyle name="Обычный 25" xfId="754" xr:uid="{00000000-0005-0000-0000-0000F0020000}"/>
    <cellStyle name="Обычный 26" xfId="755" xr:uid="{00000000-0005-0000-0000-0000F1020000}"/>
    <cellStyle name="Обычный 27" xfId="756" xr:uid="{00000000-0005-0000-0000-0000F2020000}"/>
    <cellStyle name="Обычный 28" xfId="757" xr:uid="{00000000-0005-0000-0000-0000F3020000}"/>
    <cellStyle name="Обычный 29" xfId="758" xr:uid="{00000000-0005-0000-0000-0000F4020000}"/>
    <cellStyle name="Обычный 3" xfId="759" xr:uid="{00000000-0005-0000-0000-0000F5020000}"/>
    <cellStyle name="Обычный 3 10" xfId="760" xr:uid="{00000000-0005-0000-0000-0000F6020000}"/>
    <cellStyle name="Обычный 3 10 2" xfId="761" xr:uid="{00000000-0005-0000-0000-0000F7020000}"/>
    <cellStyle name="Обычный 3 10 2 2" xfId="762" xr:uid="{00000000-0005-0000-0000-0000F8020000}"/>
    <cellStyle name="Обычный 3 10 2 2 2" xfId="763" xr:uid="{00000000-0005-0000-0000-0000F9020000}"/>
    <cellStyle name="Обычный 3 10 2 2 2 2" xfId="764" xr:uid="{00000000-0005-0000-0000-0000FA020000}"/>
    <cellStyle name="Обычный 3 10 2 2 2 2 2" xfId="765" xr:uid="{00000000-0005-0000-0000-0000FB020000}"/>
    <cellStyle name="Обычный 3 10 2 2 2 2 2 2" xfId="766" xr:uid="{00000000-0005-0000-0000-0000FC020000}"/>
    <cellStyle name="Обычный 3 10 2 2 2 2 3" xfId="767" xr:uid="{00000000-0005-0000-0000-0000FD020000}"/>
    <cellStyle name="Обычный 3 10 2 2 2 3" xfId="768" xr:uid="{00000000-0005-0000-0000-0000FE020000}"/>
    <cellStyle name="Обычный 3 10 2 2 3" xfId="769" xr:uid="{00000000-0005-0000-0000-0000FF020000}"/>
    <cellStyle name="Обычный 3 10 2 2 3 2" xfId="770" xr:uid="{00000000-0005-0000-0000-000000030000}"/>
    <cellStyle name="Обычный 3 10 2 2 3 2 2" xfId="771" xr:uid="{00000000-0005-0000-0000-000001030000}"/>
    <cellStyle name="Обычный 3 10 2 2 3 3" xfId="772" xr:uid="{00000000-0005-0000-0000-000002030000}"/>
    <cellStyle name="Обычный 3 10 2 2 4" xfId="773" xr:uid="{00000000-0005-0000-0000-000003030000}"/>
    <cellStyle name="Обычный 3 10 2 3" xfId="774" xr:uid="{00000000-0005-0000-0000-000004030000}"/>
    <cellStyle name="Обычный 3 10 3" xfId="775" xr:uid="{00000000-0005-0000-0000-000005030000}"/>
    <cellStyle name="Обычный 3 10 3 2" xfId="776" xr:uid="{00000000-0005-0000-0000-000006030000}"/>
    <cellStyle name="Обычный 3 10 4" xfId="777" xr:uid="{00000000-0005-0000-0000-000007030000}"/>
    <cellStyle name="Обычный 3 10 4 2" xfId="778" xr:uid="{00000000-0005-0000-0000-000008030000}"/>
    <cellStyle name="Обычный 3 10 4 2 2" xfId="779" xr:uid="{00000000-0005-0000-0000-000009030000}"/>
    <cellStyle name="Обычный 3 10 4 3" xfId="780" xr:uid="{00000000-0005-0000-0000-00000A030000}"/>
    <cellStyle name="Обычный 3 10 5" xfId="781" xr:uid="{00000000-0005-0000-0000-00000B030000}"/>
    <cellStyle name="Обычный 3 11" xfId="782" xr:uid="{00000000-0005-0000-0000-00000C030000}"/>
    <cellStyle name="Обычный 3 11 2" xfId="783" xr:uid="{00000000-0005-0000-0000-00000D030000}"/>
    <cellStyle name="Обычный 3 11 2 2" xfId="784" xr:uid="{00000000-0005-0000-0000-00000E030000}"/>
    <cellStyle name="Обычный 3 11 3" xfId="785" xr:uid="{00000000-0005-0000-0000-00000F030000}"/>
    <cellStyle name="Обычный 3 12" xfId="786" xr:uid="{00000000-0005-0000-0000-000010030000}"/>
    <cellStyle name="Обычный 3 13" xfId="787" xr:uid="{00000000-0005-0000-0000-000011030000}"/>
    <cellStyle name="Обычный 3 13 2" xfId="788" xr:uid="{00000000-0005-0000-0000-000012030000}"/>
    <cellStyle name="Обычный 3 13 2 2" xfId="789" xr:uid="{00000000-0005-0000-0000-000013030000}"/>
    <cellStyle name="Обычный 3 13 3" xfId="790" xr:uid="{00000000-0005-0000-0000-000014030000}"/>
    <cellStyle name="Обычный 3 14" xfId="791" xr:uid="{00000000-0005-0000-0000-000015030000}"/>
    <cellStyle name="Обычный 3 15" xfId="792" xr:uid="{00000000-0005-0000-0000-000016030000}"/>
    <cellStyle name="Обычный 3 17" xfId="793" xr:uid="{00000000-0005-0000-0000-000017030000}"/>
    <cellStyle name="Обычный 3 17 2" xfId="794" xr:uid="{00000000-0005-0000-0000-000018030000}"/>
    <cellStyle name="Обычный 3 19" xfId="795" xr:uid="{00000000-0005-0000-0000-000019030000}"/>
    <cellStyle name="Обычный 3 19 2" xfId="796" xr:uid="{00000000-0005-0000-0000-00001A030000}"/>
    <cellStyle name="Обычный 3 19 2 2" xfId="797" xr:uid="{00000000-0005-0000-0000-00001B030000}"/>
    <cellStyle name="Обычный 3 19 2 2 2" xfId="798" xr:uid="{00000000-0005-0000-0000-00001C030000}"/>
    <cellStyle name="Обычный 3 19 2 3" xfId="799" xr:uid="{00000000-0005-0000-0000-00001D030000}"/>
    <cellStyle name="Обычный 3 19 3" xfId="800" xr:uid="{00000000-0005-0000-0000-00001E030000}"/>
    <cellStyle name="Обычный 3 19 3 2" xfId="801" xr:uid="{00000000-0005-0000-0000-00001F030000}"/>
    <cellStyle name="Обычный 3 19 4" xfId="802" xr:uid="{00000000-0005-0000-0000-000020030000}"/>
    <cellStyle name="Обычный 3 2" xfId="803" xr:uid="{00000000-0005-0000-0000-000021030000}"/>
    <cellStyle name="Обычный 3 2 2" xfId="804" xr:uid="{00000000-0005-0000-0000-000022030000}"/>
    <cellStyle name="Обычный 3 2 2 2" xfId="805" xr:uid="{00000000-0005-0000-0000-000023030000}"/>
    <cellStyle name="Обычный 3 2 2 2 2" xfId="806" xr:uid="{00000000-0005-0000-0000-000024030000}"/>
    <cellStyle name="Обычный 3 2 2 2 2 2" xfId="807" xr:uid="{00000000-0005-0000-0000-000025030000}"/>
    <cellStyle name="Обычный 3 2 2 2 3" xfId="808" xr:uid="{00000000-0005-0000-0000-000026030000}"/>
    <cellStyle name="Обычный 3 2 2 3" xfId="809" xr:uid="{00000000-0005-0000-0000-000027030000}"/>
    <cellStyle name="Обычный 3 2 2 3 2" xfId="810" xr:uid="{00000000-0005-0000-0000-000028030000}"/>
    <cellStyle name="Обычный 3 2 2 3 2 2" xfId="811" xr:uid="{00000000-0005-0000-0000-000029030000}"/>
    <cellStyle name="Обычный 3 2 2 3 3" xfId="812" xr:uid="{00000000-0005-0000-0000-00002A030000}"/>
    <cellStyle name="Обычный 3 2 2 4" xfId="813" xr:uid="{00000000-0005-0000-0000-00002B030000}"/>
    <cellStyle name="Обычный 3 2 2 4 2" xfId="814" xr:uid="{00000000-0005-0000-0000-00002C030000}"/>
    <cellStyle name="Обычный 3 2 3" xfId="815" xr:uid="{00000000-0005-0000-0000-00002D030000}"/>
    <cellStyle name="Обычный 3 2 4" xfId="816" xr:uid="{00000000-0005-0000-0000-00002E030000}"/>
    <cellStyle name="Обычный 3 2 5" xfId="817" xr:uid="{00000000-0005-0000-0000-00002F030000}"/>
    <cellStyle name="Обычный 3 3" xfId="818" xr:uid="{00000000-0005-0000-0000-000030030000}"/>
    <cellStyle name="Обычный 3 3 2" xfId="819" xr:uid="{00000000-0005-0000-0000-000031030000}"/>
    <cellStyle name="Обычный 3 3 3" xfId="820" xr:uid="{00000000-0005-0000-0000-000032030000}"/>
    <cellStyle name="Обычный 3 3 4" xfId="821" xr:uid="{00000000-0005-0000-0000-000033030000}"/>
    <cellStyle name="Обычный 3 3 5" xfId="822" xr:uid="{00000000-0005-0000-0000-000034030000}"/>
    <cellStyle name="Обычный 3 3 9" xfId="823" xr:uid="{00000000-0005-0000-0000-000035030000}"/>
    <cellStyle name="Обычный 3 3 9 2" xfId="824" xr:uid="{00000000-0005-0000-0000-000036030000}"/>
    <cellStyle name="Обычный 3 3 9 2 2" xfId="825" xr:uid="{00000000-0005-0000-0000-000037030000}"/>
    <cellStyle name="Обычный 3 3 9 3" xfId="826" xr:uid="{00000000-0005-0000-0000-000038030000}"/>
    <cellStyle name="Обычный 3 4" xfId="827" xr:uid="{00000000-0005-0000-0000-000039030000}"/>
    <cellStyle name="Обычный 3 4 2" xfId="828" xr:uid="{00000000-0005-0000-0000-00003A030000}"/>
    <cellStyle name="Обычный 3 4 2 2" xfId="829" xr:uid="{00000000-0005-0000-0000-00003B030000}"/>
    <cellStyle name="Обычный 3 4 2 2 2" xfId="830" xr:uid="{00000000-0005-0000-0000-00003C030000}"/>
    <cellStyle name="Обычный 3 4 2 2 2 2" xfId="831" xr:uid="{00000000-0005-0000-0000-00003D030000}"/>
    <cellStyle name="Обычный 3 4 2 2 3" xfId="832" xr:uid="{00000000-0005-0000-0000-00003E030000}"/>
    <cellStyle name="Обычный 3 4 2 3" xfId="833" xr:uid="{00000000-0005-0000-0000-00003F030000}"/>
    <cellStyle name="Обычный 3 4 2 3 2" xfId="834" xr:uid="{00000000-0005-0000-0000-000040030000}"/>
    <cellStyle name="Обычный 3 4 2 4" xfId="835" xr:uid="{00000000-0005-0000-0000-000041030000}"/>
    <cellStyle name="Обычный 3 4 3" xfId="836" xr:uid="{00000000-0005-0000-0000-000042030000}"/>
    <cellStyle name="Обычный 3 4 3 2" xfId="837" xr:uid="{00000000-0005-0000-0000-000043030000}"/>
    <cellStyle name="Обычный 3 4 3 2 2" xfId="838" xr:uid="{00000000-0005-0000-0000-000044030000}"/>
    <cellStyle name="Обычный 3 4 3 3" xfId="839" xr:uid="{00000000-0005-0000-0000-000045030000}"/>
    <cellStyle name="Обычный 3 4 4" xfId="840" xr:uid="{00000000-0005-0000-0000-000046030000}"/>
    <cellStyle name="Обычный 3 4 4 2" xfId="841" xr:uid="{00000000-0005-0000-0000-000047030000}"/>
    <cellStyle name="Обычный 3 4 5" xfId="842" xr:uid="{00000000-0005-0000-0000-000048030000}"/>
    <cellStyle name="Обычный 3 4 6" xfId="843" xr:uid="{00000000-0005-0000-0000-000049030000}"/>
    <cellStyle name="Обычный 3 5" xfId="844" xr:uid="{00000000-0005-0000-0000-00004A030000}"/>
    <cellStyle name="Обычный 3 6" xfId="845" xr:uid="{00000000-0005-0000-0000-00004B030000}"/>
    <cellStyle name="Обычный 3 6 2" xfId="846" xr:uid="{00000000-0005-0000-0000-00004C030000}"/>
    <cellStyle name="Обычный 3 6 2 2" xfId="847" xr:uid="{00000000-0005-0000-0000-00004D030000}"/>
    <cellStyle name="Обычный 3 6 2 2 2" xfId="848" xr:uid="{00000000-0005-0000-0000-00004E030000}"/>
    <cellStyle name="Обычный 3 6 2 3" xfId="849" xr:uid="{00000000-0005-0000-0000-00004F030000}"/>
    <cellStyle name="Обычный 3 6 3" xfId="850" xr:uid="{00000000-0005-0000-0000-000050030000}"/>
    <cellStyle name="Обычный 3 6 3 2" xfId="851" xr:uid="{00000000-0005-0000-0000-000051030000}"/>
    <cellStyle name="Обычный 3 7" xfId="852" xr:uid="{00000000-0005-0000-0000-000052030000}"/>
    <cellStyle name="Обычный 3 7 2" xfId="853" xr:uid="{00000000-0005-0000-0000-000053030000}"/>
    <cellStyle name="Обычный 3 7 2 2" xfId="854" xr:uid="{00000000-0005-0000-0000-000054030000}"/>
    <cellStyle name="Обычный 3 7 2 2 2" xfId="855" xr:uid="{00000000-0005-0000-0000-000055030000}"/>
    <cellStyle name="Обычный 3 7 2 3" xfId="856" xr:uid="{00000000-0005-0000-0000-000056030000}"/>
    <cellStyle name="Обычный 3 7 3" xfId="857" xr:uid="{00000000-0005-0000-0000-000057030000}"/>
    <cellStyle name="Обычный 3 7 3 2" xfId="858" xr:uid="{00000000-0005-0000-0000-000058030000}"/>
    <cellStyle name="Обычный 3 7 4" xfId="859" xr:uid="{00000000-0005-0000-0000-000059030000}"/>
    <cellStyle name="Обычный 3 8" xfId="860" xr:uid="{00000000-0005-0000-0000-00005A030000}"/>
    <cellStyle name="Обычный 3 9" xfId="861" xr:uid="{00000000-0005-0000-0000-00005B030000}"/>
    <cellStyle name="Обычный 3 9 2" xfId="862" xr:uid="{00000000-0005-0000-0000-00005C030000}"/>
    <cellStyle name="Обычный 3 9 2 2" xfId="863" xr:uid="{00000000-0005-0000-0000-00005D030000}"/>
    <cellStyle name="Обычный 3 9 2 2 2" xfId="864" xr:uid="{00000000-0005-0000-0000-00005E030000}"/>
    <cellStyle name="Обычный 3 9 2 3" xfId="865" xr:uid="{00000000-0005-0000-0000-00005F030000}"/>
    <cellStyle name="Обычный 3 9 3" xfId="866" xr:uid="{00000000-0005-0000-0000-000060030000}"/>
    <cellStyle name="Обычный 3 9 3 2" xfId="867" xr:uid="{00000000-0005-0000-0000-000061030000}"/>
    <cellStyle name="Обычный 3 9 4" xfId="868" xr:uid="{00000000-0005-0000-0000-000062030000}"/>
    <cellStyle name="Обычный 30" xfId="869" xr:uid="{00000000-0005-0000-0000-000063030000}"/>
    <cellStyle name="Обычный 31" xfId="870" xr:uid="{00000000-0005-0000-0000-000064030000}"/>
    <cellStyle name="Обычный 32" xfId="871" xr:uid="{00000000-0005-0000-0000-000065030000}"/>
    <cellStyle name="Обычный 33" xfId="872" xr:uid="{00000000-0005-0000-0000-000066030000}"/>
    <cellStyle name="Обычный 34" xfId="873" xr:uid="{00000000-0005-0000-0000-000067030000}"/>
    <cellStyle name="Обычный 35" xfId="874" xr:uid="{00000000-0005-0000-0000-000068030000}"/>
    <cellStyle name="Обычный 36" xfId="875" xr:uid="{00000000-0005-0000-0000-000069030000}"/>
    <cellStyle name="Обычный 37" xfId="876" xr:uid="{00000000-0005-0000-0000-00006A030000}"/>
    <cellStyle name="Обычный 38" xfId="877" xr:uid="{00000000-0005-0000-0000-00006B030000}"/>
    <cellStyle name="Обычный 39" xfId="878" xr:uid="{00000000-0005-0000-0000-00006C030000}"/>
    <cellStyle name="Обычный 4" xfId="879" xr:uid="{00000000-0005-0000-0000-00006D030000}"/>
    <cellStyle name="Обычный 4 2" xfId="880" xr:uid="{00000000-0005-0000-0000-00006E030000}"/>
    <cellStyle name="Обычный 4 2 2" xfId="881" xr:uid="{00000000-0005-0000-0000-00006F030000}"/>
    <cellStyle name="Обычный 4 3" xfId="2" xr:uid="{00000000-0005-0000-0000-000070030000}"/>
    <cellStyle name="Обычный 4 3 2" xfId="882" xr:uid="{00000000-0005-0000-0000-000071030000}"/>
    <cellStyle name="Обычный 4 3 2 2" xfId="883" xr:uid="{00000000-0005-0000-0000-000072030000}"/>
    <cellStyle name="Обычный 4 4" xfId="884" xr:uid="{00000000-0005-0000-0000-000073030000}"/>
    <cellStyle name="Обычный 4 4 2" xfId="885" xr:uid="{00000000-0005-0000-0000-000074030000}"/>
    <cellStyle name="Обычный 4 5" xfId="886" xr:uid="{00000000-0005-0000-0000-000075030000}"/>
    <cellStyle name="Обычный 4 6" xfId="887" xr:uid="{00000000-0005-0000-0000-000076030000}"/>
    <cellStyle name="Обычный 4 7" xfId="888" xr:uid="{00000000-0005-0000-0000-000077030000}"/>
    <cellStyle name="Обычный 40" xfId="889" xr:uid="{00000000-0005-0000-0000-000078030000}"/>
    <cellStyle name="Обычный 41" xfId="890" xr:uid="{00000000-0005-0000-0000-000079030000}"/>
    <cellStyle name="Обычный 42" xfId="891" xr:uid="{00000000-0005-0000-0000-00007A030000}"/>
    <cellStyle name="Обычный 43" xfId="892" xr:uid="{00000000-0005-0000-0000-00007B030000}"/>
    <cellStyle name="Обычный 44" xfId="893" xr:uid="{00000000-0005-0000-0000-00007C030000}"/>
    <cellStyle name="Обычный 45" xfId="894" xr:uid="{00000000-0005-0000-0000-00007D030000}"/>
    <cellStyle name="Обычный 46" xfId="895" xr:uid="{00000000-0005-0000-0000-00007E030000}"/>
    <cellStyle name="Обычный 47" xfId="896" xr:uid="{00000000-0005-0000-0000-00007F030000}"/>
    <cellStyle name="Обычный 48" xfId="897" xr:uid="{00000000-0005-0000-0000-000080030000}"/>
    <cellStyle name="Обычный 49" xfId="898" xr:uid="{00000000-0005-0000-0000-000081030000}"/>
    <cellStyle name="Обычный 5" xfId="899" xr:uid="{00000000-0005-0000-0000-000082030000}"/>
    <cellStyle name="Обычный 5 10" xfId="900" xr:uid="{00000000-0005-0000-0000-000083030000}"/>
    <cellStyle name="Обычный 5 10 2" xfId="901" xr:uid="{00000000-0005-0000-0000-000084030000}"/>
    <cellStyle name="Обычный 5 10 2 2" xfId="902" xr:uid="{00000000-0005-0000-0000-000085030000}"/>
    <cellStyle name="Обычный 5 10 3" xfId="903" xr:uid="{00000000-0005-0000-0000-000086030000}"/>
    <cellStyle name="Обычный 5 2" xfId="904" xr:uid="{00000000-0005-0000-0000-000087030000}"/>
    <cellStyle name="Обычный 5 2 2" xfId="905" xr:uid="{00000000-0005-0000-0000-000088030000}"/>
    <cellStyle name="Обычный 5 2 2 2" xfId="906" xr:uid="{00000000-0005-0000-0000-000089030000}"/>
    <cellStyle name="Обычный 5 2 2 2 2" xfId="907" xr:uid="{00000000-0005-0000-0000-00008A030000}"/>
    <cellStyle name="Обычный 5 2 2 2 2 2" xfId="908" xr:uid="{00000000-0005-0000-0000-00008B030000}"/>
    <cellStyle name="Обычный 5 2 2 2 3" xfId="909" xr:uid="{00000000-0005-0000-0000-00008C030000}"/>
    <cellStyle name="Обычный 5 2 2 3" xfId="910" xr:uid="{00000000-0005-0000-0000-00008D030000}"/>
    <cellStyle name="Обычный 5 2 3" xfId="911" xr:uid="{00000000-0005-0000-0000-00008E030000}"/>
    <cellStyle name="Обычный 5 2 3 2" xfId="912" xr:uid="{00000000-0005-0000-0000-00008F030000}"/>
    <cellStyle name="Обычный 5 2 4" xfId="913" xr:uid="{00000000-0005-0000-0000-000090030000}"/>
    <cellStyle name="Обычный 5 2 4 2" xfId="914" xr:uid="{00000000-0005-0000-0000-000091030000}"/>
    <cellStyle name="Обычный 5 2 5" xfId="915" xr:uid="{00000000-0005-0000-0000-000092030000}"/>
    <cellStyle name="Обычный 5 3" xfId="916" xr:uid="{00000000-0005-0000-0000-000093030000}"/>
    <cellStyle name="Обычный 50" xfId="917" xr:uid="{00000000-0005-0000-0000-000094030000}"/>
    <cellStyle name="Обычный 51" xfId="918" xr:uid="{00000000-0005-0000-0000-000095030000}"/>
    <cellStyle name="Обычный 52" xfId="919" xr:uid="{00000000-0005-0000-0000-000096030000}"/>
    <cellStyle name="Обычный 53" xfId="920" xr:uid="{00000000-0005-0000-0000-000097030000}"/>
    <cellStyle name="Обычный 54" xfId="921" xr:uid="{00000000-0005-0000-0000-000098030000}"/>
    <cellStyle name="Обычный 55" xfId="922" xr:uid="{00000000-0005-0000-0000-000099030000}"/>
    <cellStyle name="Обычный 56" xfId="923" xr:uid="{00000000-0005-0000-0000-00009A030000}"/>
    <cellStyle name="Обычный 57" xfId="924" xr:uid="{00000000-0005-0000-0000-00009B030000}"/>
    <cellStyle name="Обычный 58" xfId="925" xr:uid="{00000000-0005-0000-0000-00009C030000}"/>
    <cellStyle name="Обычный 59" xfId="926" xr:uid="{00000000-0005-0000-0000-00009D030000}"/>
    <cellStyle name="Обычный 6" xfId="927" xr:uid="{00000000-0005-0000-0000-00009E030000}"/>
    <cellStyle name="Обычный 6 18" xfId="928" xr:uid="{00000000-0005-0000-0000-00009F030000}"/>
    <cellStyle name="Обычный 6 18 2" xfId="929" xr:uid="{00000000-0005-0000-0000-0000A0030000}"/>
    <cellStyle name="Обычный 6 2" xfId="930" xr:uid="{00000000-0005-0000-0000-0000A1030000}"/>
    <cellStyle name="Обычный 6 2 2 2 2 2" xfId="931" xr:uid="{00000000-0005-0000-0000-0000A2030000}"/>
    <cellStyle name="Обычный 6 2 2 2 2 2 2" xfId="932" xr:uid="{00000000-0005-0000-0000-0000A3030000}"/>
    <cellStyle name="Обычный 6 2 2 2 2 2 2 2" xfId="933" xr:uid="{00000000-0005-0000-0000-0000A4030000}"/>
    <cellStyle name="Обычный 6 2 2 2 2 2 3" xfId="934" xr:uid="{00000000-0005-0000-0000-0000A5030000}"/>
    <cellStyle name="Обычный 6 2 2 2 2 3" xfId="935" xr:uid="{00000000-0005-0000-0000-0000A6030000}"/>
    <cellStyle name="Обычный 6 2 2 2 2 3 2" xfId="936" xr:uid="{00000000-0005-0000-0000-0000A7030000}"/>
    <cellStyle name="Обычный 6 2 2 2 2 3 2 2" xfId="937" xr:uid="{00000000-0005-0000-0000-0000A8030000}"/>
    <cellStyle name="Обычный 6 2 2 2 2 3 3" xfId="938" xr:uid="{00000000-0005-0000-0000-0000A9030000}"/>
    <cellStyle name="Обычный 6 20" xfId="939" xr:uid="{00000000-0005-0000-0000-0000AA030000}"/>
    <cellStyle name="Обычный 6 20 2" xfId="940" xr:uid="{00000000-0005-0000-0000-0000AB030000}"/>
    <cellStyle name="Обычный 6 3" xfId="941" xr:uid="{00000000-0005-0000-0000-0000AC030000}"/>
    <cellStyle name="Обычный 6 3 2" xfId="942" xr:uid="{00000000-0005-0000-0000-0000AD030000}"/>
    <cellStyle name="Обычный 6 3 2 2" xfId="943" xr:uid="{00000000-0005-0000-0000-0000AE030000}"/>
    <cellStyle name="Обычный 6 4" xfId="944" xr:uid="{00000000-0005-0000-0000-0000AF030000}"/>
    <cellStyle name="Обычный 6 4 2" xfId="945" xr:uid="{00000000-0005-0000-0000-0000B0030000}"/>
    <cellStyle name="Обычный 6 4 2 2" xfId="946" xr:uid="{00000000-0005-0000-0000-0000B1030000}"/>
    <cellStyle name="Обычный 6 4 3" xfId="947" xr:uid="{00000000-0005-0000-0000-0000B2030000}"/>
    <cellStyle name="Обычный 6 5" xfId="948" xr:uid="{00000000-0005-0000-0000-0000B3030000}"/>
    <cellStyle name="Обычный 6 5 2" xfId="949" xr:uid="{00000000-0005-0000-0000-0000B4030000}"/>
    <cellStyle name="Обычный 6 6" xfId="950" xr:uid="{00000000-0005-0000-0000-0000B5030000}"/>
    <cellStyle name="Обычный 6 6 10" xfId="951" xr:uid="{00000000-0005-0000-0000-0000B6030000}"/>
    <cellStyle name="Обычный 6 6 10 2" xfId="952" xr:uid="{00000000-0005-0000-0000-0000B7030000}"/>
    <cellStyle name="Обычный 6 6 10 2 2" xfId="953" xr:uid="{00000000-0005-0000-0000-0000B8030000}"/>
    <cellStyle name="Обычный 6 6 10 2 2 2" xfId="954" xr:uid="{00000000-0005-0000-0000-0000B9030000}"/>
    <cellStyle name="Обычный 6 6 10 2 2 2 2" xfId="955" xr:uid="{00000000-0005-0000-0000-0000BA030000}"/>
    <cellStyle name="Обычный 6 6 10 2 2 3" xfId="956" xr:uid="{00000000-0005-0000-0000-0000BB030000}"/>
    <cellStyle name="Обычный 6 6 2" xfId="957" xr:uid="{00000000-0005-0000-0000-0000BC030000}"/>
    <cellStyle name="Обычный 6 6 2 2" xfId="958" xr:uid="{00000000-0005-0000-0000-0000BD030000}"/>
    <cellStyle name="Обычный 6 6 3" xfId="959" xr:uid="{00000000-0005-0000-0000-0000BE030000}"/>
    <cellStyle name="Обычный 6 7" xfId="960" xr:uid="{00000000-0005-0000-0000-0000BF030000}"/>
    <cellStyle name="Обычный 6 8" xfId="961" xr:uid="{00000000-0005-0000-0000-0000C0030000}"/>
    <cellStyle name="Обычный 6 8 2" xfId="962" xr:uid="{00000000-0005-0000-0000-0000C1030000}"/>
    <cellStyle name="Обычный 6 8 2 2" xfId="963" xr:uid="{00000000-0005-0000-0000-0000C2030000}"/>
    <cellStyle name="Обычный 6 8 3" xfId="964" xr:uid="{00000000-0005-0000-0000-0000C3030000}"/>
    <cellStyle name="Обычный 6 9" xfId="965" xr:uid="{00000000-0005-0000-0000-0000C4030000}"/>
    <cellStyle name="Обычный 60" xfId="966" xr:uid="{00000000-0005-0000-0000-0000C5030000}"/>
    <cellStyle name="Обычный 61" xfId="967" xr:uid="{00000000-0005-0000-0000-0000C6030000}"/>
    <cellStyle name="Обычный 62" xfId="968" xr:uid="{00000000-0005-0000-0000-0000C7030000}"/>
    <cellStyle name="Обычный 63" xfId="969" xr:uid="{00000000-0005-0000-0000-0000C8030000}"/>
    <cellStyle name="Обычный 64" xfId="970" xr:uid="{00000000-0005-0000-0000-0000C9030000}"/>
    <cellStyle name="Обычный 65" xfId="971" xr:uid="{00000000-0005-0000-0000-0000CA030000}"/>
    <cellStyle name="Обычный 66" xfId="972" xr:uid="{00000000-0005-0000-0000-0000CB030000}"/>
    <cellStyle name="Обычный 67" xfId="973" xr:uid="{00000000-0005-0000-0000-0000CC030000}"/>
    <cellStyle name="Обычный 68" xfId="974" xr:uid="{00000000-0005-0000-0000-0000CD030000}"/>
    <cellStyle name="Обычный 69" xfId="975" xr:uid="{00000000-0005-0000-0000-0000CE030000}"/>
    <cellStyle name="Обычный 69 2" xfId="976" xr:uid="{00000000-0005-0000-0000-0000CF030000}"/>
    <cellStyle name="Обычный 7" xfId="977" xr:uid="{00000000-0005-0000-0000-0000D0030000}"/>
    <cellStyle name="Обычный 7 2" xfId="978" xr:uid="{00000000-0005-0000-0000-0000D1030000}"/>
    <cellStyle name="Обычный 7 2 2" xfId="979" xr:uid="{00000000-0005-0000-0000-0000D2030000}"/>
    <cellStyle name="Обычный 7 2 2 2" xfId="980" xr:uid="{00000000-0005-0000-0000-0000D3030000}"/>
    <cellStyle name="Обычный 7 3" xfId="981" xr:uid="{00000000-0005-0000-0000-0000D4030000}"/>
    <cellStyle name="Обычный 7 3 2" xfId="982" xr:uid="{00000000-0005-0000-0000-0000D5030000}"/>
    <cellStyle name="Обычный 7 3 2 2" xfId="983" xr:uid="{00000000-0005-0000-0000-0000D6030000}"/>
    <cellStyle name="Обычный 7 4" xfId="984" xr:uid="{00000000-0005-0000-0000-0000D7030000}"/>
    <cellStyle name="Обычный 7 4 2" xfId="985" xr:uid="{00000000-0005-0000-0000-0000D8030000}"/>
    <cellStyle name="Обычный 7 5" xfId="986" xr:uid="{00000000-0005-0000-0000-0000D9030000}"/>
    <cellStyle name="Обычный 7 6" xfId="987" xr:uid="{00000000-0005-0000-0000-0000DA030000}"/>
    <cellStyle name="Обычный 7_ТКП АСУ ПТ Пшехская 7.11.08г." xfId="988" xr:uid="{00000000-0005-0000-0000-0000DB030000}"/>
    <cellStyle name="Обычный 70" xfId="989" xr:uid="{00000000-0005-0000-0000-0000DC030000}"/>
    <cellStyle name="Обычный 70 2" xfId="990" xr:uid="{00000000-0005-0000-0000-0000DD030000}"/>
    <cellStyle name="Обычный 70 2 2" xfId="991" xr:uid="{00000000-0005-0000-0000-0000DE030000}"/>
    <cellStyle name="Обычный 70 3" xfId="992" xr:uid="{00000000-0005-0000-0000-0000DF030000}"/>
    <cellStyle name="Обычный 70 3 2" xfId="993" xr:uid="{00000000-0005-0000-0000-0000E0030000}"/>
    <cellStyle name="Обычный 70 3 2 2" xfId="994" xr:uid="{00000000-0005-0000-0000-0000E1030000}"/>
    <cellStyle name="Обычный 70 3 3" xfId="995" xr:uid="{00000000-0005-0000-0000-0000E2030000}"/>
    <cellStyle name="Обычный 70 4" xfId="996" xr:uid="{00000000-0005-0000-0000-0000E3030000}"/>
    <cellStyle name="Обычный 70 5" xfId="997" xr:uid="{00000000-0005-0000-0000-0000E4030000}"/>
    <cellStyle name="Обычный 71" xfId="998" xr:uid="{00000000-0005-0000-0000-0000E5030000}"/>
    <cellStyle name="Обычный 71 3" xfId="999" xr:uid="{00000000-0005-0000-0000-0000E6030000}"/>
    <cellStyle name="Обычный 71 3 2" xfId="1000" xr:uid="{00000000-0005-0000-0000-0000E7030000}"/>
    <cellStyle name="Обычный 71 3 2 2" xfId="1001" xr:uid="{00000000-0005-0000-0000-0000E8030000}"/>
    <cellStyle name="Обычный 71 3 3" xfId="1002" xr:uid="{00000000-0005-0000-0000-0000E9030000}"/>
    <cellStyle name="Обычный 72" xfId="1003" xr:uid="{00000000-0005-0000-0000-0000EA030000}"/>
    <cellStyle name="Обычный 72 2" xfId="1004" xr:uid="{00000000-0005-0000-0000-0000EB030000}"/>
    <cellStyle name="Обычный 72 2 2" xfId="1005" xr:uid="{00000000-0005-0000-0000-0000EC030000}"/>
    <cellStyle name="Обычный 72 2 2 2" xfId="1006" xr:uid="{00000000-0005-0000-0000-0000ED030000}"/>
    <cellStyle name="Обычный 72 2 3" xfId="1007" xr:uid="{00000000-0005-0000-0000-0000EE030000}"/>
    <cellStyle name="Обычный 73" xfId="1008" xr:uid="{00000000-0005-0000-0000-0000EF030000}"/>
    <cellStyle name="Обычный 73 2" xfId="1009" xr:uid="{00000000-0005-0000-0000-0000F0030000}"/>
    <cellStyle name="Обычный 73 2 2" xfId="1010" xr:uid="{00000000-0005-0000-0000-0000F1030000}"/>
    <cellStyle name="Обычный 73 2 2 2" xfId="1011" xr:uid="{00000000-0005-0000-0000-0000F2030000}"/>
    <cellStyle name="Обычный 73 2 3" xfId="1012" xr:uid="{00000000-0005-0000-0000-0000F3030000}"/>
    <cellStyle name="Обычный 74" xfId="1013" xr:uid="{00000000-0005-0000-0000-0000F4030000}"/>
    <cellStyle name="Обычный 74 2" xfId="1014" xr:uid="{00000000-0005-0000-0000-0000F5030000}"/>
    <cellStyle name="Обычный 74 2 2" xfId="1015" xr:uid="{00000000-0005-0000-0000-0000F6030000}"/>
    <cellStyle name="Обычный 74 2 2 2" xfId="1016" xr:uid="{00000000-0005-0000-0000-0000F7030000}"/>
    <cellStyle name="Обычный 74 2 3" xfId="1017" xr:uid="{00000000-0005-0000-0000-0000F8030000}"/>
    <cellStyle name="Обычный 75" xfId="1018" xr:uid="{00000000-0005-0000-0000-0000F9030000}"/>
    <cellStyle name="Обычный 75 2" xfId="1019" xr:uid="{00000000-0005-0000-0000-0000FA030000}"/>
    <cellStyle name="Обычный 75 2 2" xfId="1020" xr:uid="{00000000-0005-0000-0000-0000FB030000}"/>
    <cellStyle name="Обычный 75 3" xfId="1021" xr:uid="{00000000-0005-0000-0000-0000FC030000}"/>
    <cellStyle name="Обычный 75 4" xfId="1022" xr:uid="{00000000-0005-0000-0000-0000FD030000}"/>
    <cellStyle name="Обычный 76" xfId="1023" xr:uid="{00000000-0005-0000-0000-0000FE030000}"/>
    <cellStyle name="Обычный 77" xfId="1024" xr:uid="{00000000-0005-0000-0000-0000FF030000}"/>
    <cellStyle name="Обычный 77 2" xfId="1025" xr:uid="{00000000-0005-0000-0000-000000040000}"/>
    <cellStyle name="Обычный 77 2 2" xfId="1026" xr:uid="{00000000-0005-0000-0000-000001040000}"/>
    <cellStyle name="Обычный 77 3" xfId="1027" xr:uid="{00000000-0005-0000-0000-000002040000}"/>
    <cellStyle name="Обычный 77 4" xfId="1028" xr:uid="{00000000-0005-0000-0000-000003040000}"/>
    <cellStyle name="Обычный 78" xfId="1029" xr:uid="{00000000-0005-0000-0000-000004040000}"/>
    <cellStyle name="Обычный 79" xfId="1030" xr:uid="{00000000-0005-0000-0000-000005040000}"/>
    <cellStyle name="Обычный 8" xfId="1031" xr:uid="{00000000-0005-0000-0000-000006040000}"/>
    <cellStyle name="Обычный 8 10" xfId="1032" xr:uid="{00000000-0005-0000-0000-000007040000}"/>
    <cellStyle name="Обычный 8 2" xfId="1033" xr:uid="{00000000-0005-0000-0000-000008040000}"/>
    <cellStyle name="Обычный 8 2 2" xfId="1034" xr:uid="{00000000-0005-0000-0000-000009040000}"/>
    <cellStyle name="Обычный 8 3" xfId="1035" xr:uid="{00000000-0005-0000-0000-00000A040000}"/>
    <cellStyle name="Обычный 8 4" xfId="1036" xr:uid="{00000000-0005-0000-0000-00000B040000}"/>
    <cellStyle name="Обычный 8 4 2" xfId="1037" xr:uid="{00000000-0005-0000-0000-00000C040000}"/>
    <cellStyle name="Обычный 8 4 2 2" xfId="1038" xr:uid="{00000000-0005-0000-0000-00000D040000}"/>
    <cellStyle name="Обычный 8 4 3" xfId="1039" xr:uid="{00000000-0005-0000-0000-00000E040000}"/>
    <cellStyle name="Обычный 80" xfId="1040" xr:uid="{00000000-0005-0000-0000-00000F040000}"/>
    <cellStyle name="Обычный 81" xfId="1041" xr:uid="{00000000-0005-0000-0000-000010040000}"/>
    <cellStyle name="Обычный 81 2" xfId="1042" xr:uid="{00000000-0005-0000-0000-000011040000}"/>
    <cellStyle name="Обычный 81 3" xfId="1043" xr:uid="{00000000-0005-0000-0000-000012040000}"/>
    <cellStyle name="Обычный 82" xfId="1044" xr:uid="{00000000-0005-0000-0000-000013040000}"/>
    <cellStyle name="Обычный 83" xfId="1045" xr:uid="{00000000-0005-0000-0000-000014040000}"/>
    <cellStyle name="Обычный 84" xfId="1046" xr:uid="{00000000-0005-0000-0000-000015040000}"/>
    <cellStyle name="Обычный 85" xfId="1047" xr:uid="{00000000-0005-0000-0000-000016040000}"/>
    <cellStyle name="Обычный 86" xfId="1048" xr:uid="{00000000-0005-0000-0000-000017040000}"/>
    <cellStyle name="Обычный 87" xfId="1049" xr:uid="{00000000-0005-0000-0000-000018040000}"/>
    <cellStyle name="Обычный 88" xfId="1050" xr:uid="{00000000-0005-0000-0000-000019040000}"/>
    <cellStyle name="Обычный 89" xfId="1051" xr:uid="{00000000-0005-0000-0000-00001A040000}"/>
    <cellStyle name="Обычный 9" xfId="1052" xr:uid="{00000000-0005-0000-0000-00001B040000}"/>
    <cellStyle name="Обычный 9 2" xfId="1053" xr:uid="{00000000-0005-0000-0000-00001C040000}"/>
    <cellStyle name="Обычный 90" xfId="1054" xr:uid="{00000000-0005-0000-0000-00001D040000}"/>
    <cellStyle name="Обычный 91" xfId="1055" xr:uid="{00000000-0005-0000-0000-00001E040000}"/>
    <cellStyle name="Обычный 92" xfId="1056" xr:uid="{00000000-0005-0000-0000-00001F040000}"/>
    <cellStyle name="Обычный 93" xfId="1057" xr:uid="{00000000-0005-0000-0000-000020040000}"/>
    <cellStyle name="Обычный 94" xfId="1058" xr:uid="{00000000-0005-0000-0000-000021040000}"/>
    <cellStyle name="Обычный 96" xfId="1059" xr:uid="{00000000-0005-0000-0000-000022040000}"/>
    <cellStyle name="Обычный 97" xfId="1060" xr:uid="{00000000-0005-0000-0000-000023040000}"/>
    <cellStyle name="Обычный 98" xfId="1061" xr:uid="{00000000-0005-0000-0000-000024040000}"/>
    <cellStyle name="Обычный 99" xfId="1062" xr:uid="{00000000-0005-0000-0000-000025040000}"/>
    <cellStyle name="Открывавшаяся гиперссылка" xfId="1063" xr:uid="{00000000-0005-0000-0000-000026040000}"/>
    <cellStyle name="Плохой 2" xfId="1064" xr:uid="{00000000-0005-0000-0000-000027040000}"/>
    <cellStyle name="ПодПодраздел" xfId="1065" xr:uid="{00000000-0005-0000-0000-000028040000}"/>
    <cellStyle name="Пояснение 2" xfId="1066" xr:uid="{00000000-0005-0000-0000-000029040000}"/>
    <cellStyle name="Примечание 2" xfId="1067" xr:uid="{00000000-0005-0000-0000-00002A040000}"/>
    <cellStyle name="Примечание 2 10" xfId="1068" xr:uid="{00000000-0005-0000-0000-00002B040000}"/>
    <cellStyle name="Примечание 2 2" xfId="1069" xr:uid="{00000000-0005-0000-0000-00002C040000}"/>
    <cellStyle name="Примечание 2 2 2" xfId="1070" xr:uid="{00000000-0005-0000-0000-00002D040000}"/>
    <cellStyle name="Примечание 2 2 3" xfId="1071" xr:uid="{00000000-0005-0000-0000-00002E040000}"/>
    <cellStyle name="Примечание 2 2 4" xfId="1072" xr:uid="{00000000-0005-0000-0000-00002F040000}"/>
    <cellStyle name="Примечание 2 2 5" xfId="1073" xr:uid="{00000000-0005-0000-0000-000030040000}"/>
    <cellStyle name="Примечание 2 2 6" xfId="1074" xr:uid="{00000000-0005-0000-0000-000031040000}"/>
    <cellStyle name="Примечание 2 3" xfId="1075" xr:uid="{00000000-0005-0000-0000-000032040000}"/>
    <cellStyle name="Примечание 2 3 2" xfId="1076" xr:uid="{00000000-0005-0000-0000-000033040000}"/>
    <cellStyle name="Примечание 2 3 3" xfId="1077" xr:uid="{00000000-0005-0000-0000-000034040000}"/>
    <cellStyle name="Примечание 2 3 4" xfId="1078" xr:uid="{00000000-0005-0000-0000-000035040000}"/>
    <cellStyle name="Примечание 2 3 5" xfId="1079" xr:uid="{00000000-0005-0000-0000-000036040000}"/>
    <cellStyle name="Примечание 2 3 6" xfId="1080" xr:uid="{00000000-0005-0000-0000-000037040000}"/>
    <cellStyle name="Примечание 2 4" xfId="1081" xr:uid="{00000000-0005-0000-0000-000038040000}"/>
    <cellStyle name="Примечание 2 4 2" xfId="1082" xr:uid="{00000000-0005-0000-0000-000039040000}"/>
    <cellStyle name="Примечание 2 4 3" xfId="1083" xr:uid="{00000000-0005-0000-0000-00003A040000}"/>
    <cellStyle name="Примечание 2 4 4" xfId="1084" xr:uid="{00000000-0005-0000-0000-00003B040000}"/>
    <cellStyle name="Примечание 2 4 5" xfId="1085" xr:uid="{00000000-0005-0000-0000-00003C040000}"/>
    <cellStyle name="Примечание 2 4 6" xfId="1086" xr:uid="{00000000-0005-0000-0000-00003D040000}"/>
    <cellStyle name="Примечание 2 5" xfId="1087" xr:uid="{00000000-0005-0000-0000-00003E040000}"/>
    <cellStyle name="Примечание 2 5 2" xfId="1088" xr:uid="{00000000-0005-0000-0000-00003F040000}"/>
    <cellStyle name="Примечание 2 5 3" xfId="1089" xr:uid="{00000000-0005-0000-0000-000040040000}"/>
    <cellStyle name="Примечание 2 5 4" xfId="1090" xr:uid="{00000000-0005-0000-0000-000041040000}"/>
    <cellStyle name="Примечание 2 5 5" xfId="1091" xr:uid="{00000000-0005-0000-0000-000042040000}"/>
    <cellStyle name="Примечание 2 5 6" xfId="1092" xr:uid="{00000000-0005-0000-0000-000043040000}"/>
    <cellStyle name="Примечание 2 6" xfId="1093" xr:uid="{00000000-0005-0000-0000-000044040000}"/>
    <cellStyle name="Примечание 2 7" xfId="1094" xr:uid="{00000000-0005-0000-0000-000045040000}"/>
    <cellStyle name="Примечание 2 8" xfId="1095" xr:uid="{00000000-0005-0000-0000-000046040000}"/>
    <cellStyle name="Примечание 2 9" xfId="1096" xr:uid="{00000000-0005-0000-0000-000047040000}"/>
    <cellStyle name="Примечание 3" xfId="1097" xr:uid="{00000000-0005-0000-0000-000048040000}"/>
    <cellStyle name="Примечание 3 10" xfId="1098" xr:uid="{00000000-0005-0000-0000-000049040000}"/>
    <cellStyle name="Примечание 3 2" xfId="1099" xr:uid="{00000000-0005-0000-0000-00004A040000}"/>
    <cellStyle name="Примечание 3 2 2" xfId="1100" xr:uid="{00000000-0005-0000-0000-00004B040000}"/>
    <cellStyle name="Примечание 3 2 3" xfId="1101" xr:uid="{00000000-0005-0000-0000-00004C040000}"/>
    <cellStyle name="Примечание 3 2 4" xfId="1102" xr:uid="{00000000-0005-0000-0000-00004D040000}"/>
    <cellStyle name="Примечание 3 2 5" xfId="1103" xr:uid="{00000000-0005-0000-0000-00004E040000}"/>
    <cellStyle name="Примечание 3 2 6" xfId="1104" xr:uid="{00000000-0005-0000-0000-00004F040000}"/>
    <cellStyle name="Примечание 3 3" xfId="1105" xr:uid="{00000000-0005-0000-0000-000050040000}"/>
    <cellStyle name="Примечание 3 3 2" xfId="1106" xr:uid="{00000000-0005-0000-0000-000051040000}"/>
    <cellStyle name="Примечание 3 3 3" xfId="1107" xr:uid="{00000000-0005-0000-0000-000052040000}"/>
    <cellStyle name="Примечание 3 3 4" xfId="1108" xr:uid="{00000000-0005-0000-0000-000053040000}"/>
    <cellStyle name="Примечание 3 3 5" xfId="1109" xr:uid="{00000000-0005-0000-0000-000054040000}"/>
    <cellStyle name="Примечание 3 3 6" xfId="1110" xr:uid="{00000000-0005-0000-0000-000055040000}"/>
    <cellStyle name="Примечание 3 4" xfId="1111" xr:uid="{00000000-0005-0000-0000-000056040000}"/>
    <cellStyle name="Примечание 3 4 2" xfId="1112" xr:uid="{00000000-0005-0000-0000-000057040000}"/>
    <cellStyle name="Примечание 3 4 3" xfId="1113" xr:uid="{00000000-0005-0000-0000-000058040000}"/>
    <cellStyle name="Примечание 3 4 4" xfId="1114" xr:uid="{00000000-0005-0000-0000-000059040000}"/>
    <cellStyle name="Примечание 3 4 5" xfId="1115" xr:uid="{00000000-0005-0000-0000-00005A040000}"/>
    <cellStyle name="Примечание 3 4 6" xfId="1116" xr:uid="{00000000-0005-0000-0000-00005B040000}"/>
    <cellStyle name="Примечание 3 5" xfId="1117" xr:uid="{00000000-0005-0000-0000-00005C040000}"/>
    <cellStyle name="Примечание 3 5 2" xfId="1118" xr:uid="{00000000-0005-0000-0000-00005D040000}"/>
    <cellStyle name="Примечание 3 5 3" xfId="1119" xr:uid="{00000000-0005-0000-0000-00005E040000}"/>
    <cellStyle name="Примечание 3 5 4" xfId="1120" xr:uid="{00000000-0005-0000-0000-00005F040000}"/>
    <cellStyle name="Примечание 3 5 5" xfId="1121" xr:uid="{00000000-0005-0000-0000-000060040000}"/>
    <cellStyle name="Примечание 3 5 6" xfId="1122" xr:uid="{00000000-0005-0000-0000-000061040000}"/>
    <cellStyle name="Примечание 3 6" xfId="1123" xr:uid="{00000000-0005-0000-0000-000062040000}"/>
    <cellStyle name="Примечание 3 7" xfId="1124" xr:uid="{00000000-0005-0000-0000-000063040000}"/>
    <cellStyle name="Примечание 3 8" xfId="1125" xr:uid="{00000000-0005-0000-0000-000064040000}"/>
    <cellStyle name="Примечание 3 9" xfId="1126" xr:uid="{00000000-0005-0000-0000-000065040000}"/>
    <cellStyle name="Примечание 4" xfId="1127" xr:uid="{00000000-0005-0000-0000-000066040000}"/>
    <cellStyle name="Примечание 4 10" xfId="1128" xr:uid="{00000000-0005-0000-0000-000067040000}"/>
    <cellStyle name="Примечание 4 2" xfId="1129" xr:uid="{00000000-0005-0000-0000-000068040000}"/>
    <cellStyle name="Примечание 4 2 2" xfId="1130" xr:uid="{00000000-0005-0000-0000-000069040000}"/>
    <cellStyle name="Примечание 4 2 3" xfId="1131" xr:uid="{00000000-0005-0000-0000-00006A040000}"/>
    <cellStyle name="Примечание 4 2 4" xfId="1132" xr:uid="{00000000-0005-0000-0000-00006B040000}"/>
    <cellStyle name="Примечание 4 2 5" xfId="1133" xr:uid="{00000000-0005-0000-0000-00006C040000}"/>
    <cellStyle name="Примечание 4 2 6" xfId="1134" xr:uid="{00000000-0005-0000-0000-00006D040000}"/>
    <cellStyle name="Примечание 4 3" xfId="1135" xr:uid="{00000000-0005-0000-0000-00006E040000}"/>
    <cellStyle name="Примечание 4 3 2" xfId="1136" xr:uid="{00000000-0005-0000-0000-00006F040000}"/>
    <cellStyle name="Примечание 4 3 3" xfId="1137" xr:uid="{00000000-0005-0000-0000-000070040000}"/>
    <cellStyle name="Примечание 4 3 4" xfId="1138" xr:uid="{00000000-0005-0000-0000-000071040000}"/>
    <cellStyle name="Примечание 4 3 5" xfId="1139" xr:uid="{00000000-0005-0000-0000-000072040000}"/>
    <cellStyle name="Примечание 4 3 6" xfId="1140" xr:uid="{00000000-0005-0000-0000-000073040000}"/>
    <cellStyle name="Примечание 4 4" xfId="1141" xr:uid="{00000000-0005-0000-0000-000074040000}"/>
    <cellStyle name="Примечание 4 4 2" xfId="1142" xr:uid="{00000000-0005-0000-0000-000075040000}"/>
    <cellStyle name="Примечание 4 4 3" xfId="1143" xr:uid="{00000000-0005-0000-0000-000076040000}"/>
    <cellStyle name="Примечание 4 4 4" xfId="1144" xr:uid="{00000000-0005-0000-0000-000077040000}"/>
    <cellStyle name="Примечание 4 4 5" xfId="1145" xr:uid="{00000000-0005-0000-0000-000078040000}"/>
    <cellStyle name="Примечание 4 4 6" xfId="1146" xr:uid="{00000000-0005-0000-0000-000079040000}"/>
    <cellStyle name="Примечание 4 5" xfId="1147" xr:uid="{00000000-0005-0000-0000-00007A040000}"/>
    <cellStyle name="Примечание 4 5 2" xfId="1148" xr:uid="{00000000-0005-0000-0000-00007B040000}"/>
    <cellStyle name="Примечание 4 5 3" xfId="1149" xr:uid="{00000000-0005-0000-0000-00007C040000}"/>
    <cellStyle name="Примечание 4 5 4" xfId="1150" xr:uid="{00000000-0005-0000-0000-00007D040000}"/>
    <cellStyle name="Примечание 4 5 5" xfId="1151" xr:uid="{00000000-0005-0000-0000-00007E040000}"/>
    <cellStyle name="Примечание 4 5 6" xfId="1152" xr:uid="{00000000-0005-0000-0000-00007F040000}"/>
    <cellStyle name="Примечание 4 6" xfId="1153" xr:uid="{00000000-0005-0000-0000-000080040000}"/>
    <cellStyle name="Примечание 4 7" xfId="1154" xr:uid="{00000000-0005-0000-0000-000081040000}"/>
    <cellStyle name="Примечание 4 8" xfId="1155" xr:uid="{00000000-0005-0000-0000-000082040000}"/>
    <cellStyle name="Примечание 4 9" xfId="1156" xr:uid="{00000000-0005-0000-0000-000083040000}"/>
    <cellStyle name="Процентный" xfId="1" builtinId="5"/>
    <cellStyle name="Процентный 2" xfId="1157" xr:uid="{00000000-0005-0000-0000-000085040000}"/>
    <cellStyle name="Процентный 2 2" xfId="1158" xr:uid="{00000000-0005-0000-0000-000086040000}"/>
    <cellStyle name="Процентный 3" xfId="1159" xr:uid="{00000000-0005-0000-0000-000087040000}"/>
    <cellStyle name="Процентный 4" xfId="1160" xr:uid="{00000000-0005-0000-0000-000088040000}"/>
    <cellStyle name="Процентный 5" xfId="1161" xr:uid="{00000000-0005-0000-0000-000089040000}"/>
    <cellStyle name="Процентный 6" xfId="1162" xr:uid="{00000000-0005-0000-0000-00008A040000}"/>
    <cellStyle name="Связанная ячейка 2" xfId="1163" xr:uid="{00000000-0005-0000-0000-00008B040000}"/>
    <cellStyle name="Стиль 1" xfId="1164" xr:uid="{00000000-0005-0000-0000-00008C040000}"/>
    <cellStyle name="Стиль 1 2" xfId="1165" xr:uid="{00000000-0005-0000-0000-00008D040000}"/>
    <cellStyle name="Стиль 1 2 2" xfId="1166" xr:uid="{00000000-0005-0000-0000-00008E040000}"/>
    <cellStyle name="Стиль 1 3" xfId="1167" xr:uid="{00000000-0005-0000-0000-00008F040000}"/>
    <cellStyle name="Стиль_названий" xfId="1168" xr:uid="{00000000-0005-0000-0000-000090040000}"/>
    <cellStyle name="Строка нечётная" xfId="1169" xr:uid="{00000000-0005-0000-0000-000091040000}"/>
    <cellStyle name="Строка чётная" xfId="1170" xr:uid="{00000000-0005-0000-0000-000092040000}"/>
    <cellStyle name="ТNR 12" xfId="1171" xr:uid="{00000000-0005-0000-0000-000093040000}"/>
    <cellStyle name="ТЕКСТ" xfId="1172" xr:uid="{00000000-0005-0000-0000-000094040000}"/>
    <cellStyle name="Текст предупреждения 2" xfId="1173" xr:uid="{00000000-0005-0000-0000-000095040000}"/>
    <cellStyle name="Тысячи [0]_Лист1" xfId="1174" xr:uid="{00000000-0005-0000-0000-000096040000}"/>
    <cellStyle name="Тысячи_92 Sales" xfId="1175" xr:uid="{00000000-0005-0000-0000-000097040000}"/>
    <cellStyle name="ФИКСИРОВАННЫЙ" xfId="1176" xr:uid="{00000000-0005-0000-0000-000098040000}"/>
    <cellStyle name="Финансовый" xfId="1241" builtinId="3"/>
    <cellStyle name="Финансовый 11" xfId="1177" xr:uid="{00000000-0005-0000-0000-00009A040000}"/>
    <cellStyle name="Финансовый 2" xfId="1178" xr:uid="{00000000-0005-0000-0000-00009B040000}"/>
    <cellStyle name="Финансовый 2 2" xfId="1179" xr:uid="{00000000-0005-0000-0000-00009C040000}"/>
    <cellStyle name="Финансовый 2 2 2" xfId="1180" xr:uid="{00000000-0005-0000-0000-00009D040000}"/>
    <cellStyle name="Финансовый 2 3" xfId="1181" xr:uid="{00000000-0005-0000-0000-00009E040000}"/>
    <cellStyle name="Финансовый 2 3 2" xfId="1182" xr:uid="{00000000-0005-0000-0000-00009F040000}"/>
    <cellStyle name="Финансовый 2 3 2 2" xfId="1183" xr:uid="{00000000-0005-0000-0000-0000A0040000}"/>
    <cellStyle name="Финансовый 2 4" xfId="1184" xr:uid="{00000000-0005-0000-0000-0000A1040000}"/>
    <cellStyle name="Финансовый 2 4 2" xfId="1185" xr:uid="{00000000-0005-0000-0000-0000A2040000}"/>
    <cellStyle name="Финансовый 2 4 2 2" xfId="1186" xr:uid="{00000000-0005-0000-0000-0000A3040000}"/>
    <cellStyle name="Финансовый 2 4 3" xfId="1187" xr:uid="{00000000-0005-0000-0000-0000A4040000}"/>
    <cellStyle name="Финансовый 2 5" xfId="1188" xr:uid="{00000000-0005-0000-0000-0000A5040000}"/>
    <cellStyle name="Финансовый 2 5 2" xfId="1189" xr:uid="{00000000-0005-0000-0000-0000A6040000}"/>
    <cellStyle name="Финансовый 3" xfId="1190" xr:uid="{00000000-0005-0000-0000-0000A7040000}"/>
    <cellStyle name="Финансовый 3 2" xfId="1191" xr:uid="{00000000-0005-0000-0000-0000A8040000}"/>
    <cellStyle name="Финансовый 3 2 2" xfId="1192" xr:uid="{00000000-0005-0000-0000-0000A9040000}"/>
    <cellStyle name="Финансовый 3 2 2 2" xfId="1193" xr:uid="{00000000-0005-0000-0000-0000AA040000}"/>
    <cellStyle name="Финансовый 3 2 2 2 2" xfId="1194" xr:uid="{00000000-0005-0000-0000-0000AB040000}"/>
    <cellStyle name="Финансовый 3 2 2 2 2 2" xfId="1195" xr:uid="{00000000-0005-0000-0000-0000AC040000}"/>
    <cellStyle name="Финансовый 3 2 2 2 2 2 2" xfId="1196" xr:uid="{00000000-0005-0000-0000-0000AD040000}"/>
    <cellStyle name="Финансовый 3 2 2 2 2 3" xfId="1197" xr:uid="{00000000-0005-0000-0000-0000AE040000}"/>
    <cellStyle name="Финансовый 3 2 2 2 3" xfId="1198" xr:uid="{00000000-0005-0000-0000-0000AF040000}"/>
    <cellStyle name="Финансовый 3 2 2 2 3 2" xfId="1199" xr:uid="{00000000-0005-0000-0000-0000B0040000}"/>
    <cellStyle name="Финансовый 3 2 2 2 4" xfId="1200" xr:uid="{00000000-0005-0000-0000-0000B1040000}"/>
    <cellStyle name="Финансовый 3 2 2 3" xfId="1201" xr:uid="{00000000-0005-0000-0000-0000B2040000}"/>
    <cellStyle name="Финансовый 3 2 2 3 2" xfId="1202" xr:uid="{00000000-0005-0000-0000-0000B3040000}"/>
    <cellStyle name="Финансовый 3 2 2 3 2 2" xfId="1203" xr:uid="{00000000-0005-0000-0000-0000B4040000}"/>
    <cellStyle name="Финансовый 3 2 2 3 3" xfId="1204" xr:uid="{00000000-0005-0000-0000-0000B5040000}"/>
    <cellStyle name="Финансовый 3 2 2 4" xfId="1205" xr:uid="{00000000-0005-0000-0000-0000B6040000}"/>
    <cellStyle name="Финансовый 3 2 2 4 2" xfId="1206" xr:uid="{00000000-0005-0000-0000-0000B7040000}"/>
    <cellStyle name="Финансовый 3 2 2 5" xfId="1207" xr:uid="{00000000-0005-0000-0000-0000B8040000}"/>
    <cellStyle name="Финансовый 3 2 3" xfId="1208" xr:uid="{00000000-0005-0000-0000-0000B9040000}"/>
    <cellStyle name="Финансовый 3 2 3 2" xfId="1209" xr:uid="{00000000-0005-0000-0000-0000BA040000}"/>
    <cellStyle name="Финансовый 3 2 3 2 2" xfId="1210" xr:uid="{00000000-0005-0000-0000-0000BB040000}"/>
    <cellStyle name="Финансовый 3 2 3 2 2 2" xfId="1211" xr:uid="{00000000-0005-0000-0000-0000BC040000}"/>
    <cellStyle name="Финансовый 3 2 3 2 3" xfId="1212" xr:uid="{00000000-0005-0000-0000-0000BD040000}"/>
    <cellStyle name="Финансовый 3 2 3 3" xfId="1213" xr:uid="{00000000-0005-0000-0000-0000BE040000}"/>
    <cellStyle name="Финансовый 3 2 3 3 2" xfId="1214" xr:uid="{00000000-0005-0000-0000-0000BF040000}"/>
    <cellStyle name="Финансовый 3 2 3 4" xfId="1215" xr:uid="{00000000-0005-0000-0000-0000C0040000}"/>
    <cellStyle name="Финансовый 3 2 4" xfId="1216" xr:uid="{00000000-0005-0000-0000-0000C1040000}"/>
    <cellStyle name="Финансовый 3 2 4 2" xfId="1217" xr:uid="{00000000-0005-0000-0000-0000C2040000}"/>
    <cellStyle name="Финансовый 3 2 5" xfId="1218" xr:uid="{00000000-0005-0000-0000-0000C3040000}"/>
    <cellStyle name="Финансовый 3 3" xfId="1219" xr:uid="{00000000-0005-0000-0000-0000C4040000}"/>
    <cellStyle name="Финансовый 3 3 2" xfId="1220" xr:uid="{00000000-0005-0000-0000-0000C5040000}"/>
    <cellStyle name="Финансовый 3 4" xfId="1221" xr:uid="{00000000-0005-0000-0000-0000C6040000}"/>
    <cellStyle name="Финансовый 3 4 2" xfId="1222" xr:uid="{00000000-0005-0000-0000-0000C7040000}"/>
    <cellStyle name="Финансовый 3 5" xfId="1223" xr:uid="{00000000-0005-0000-0000-0000C8040000}"/>
    <cellStyle name="Финансовый 3 5 2" xfId="1224" xr:uid="{00000000-0005-0000-0000-0000C9040000}"/>
    <cellStyle name="Финансовый 3 6" xfId="1225" xr:uid="{00000000-0005-0000-0000-0000CA040000}"/>
    <cellStyle name="Финансовый 3 7" xfId="1226" xr:uid="{00000000-0005-0000-0000-0000CB040000}"/>
    <cellStyle name="Финансовый 4" xfId="1227" xr:uid="{00000000-0005-0000-0000-0000CC040000}"/>
    <cellStyle name="Финансовый 4 2" xfId="1228" xr:uid="{00000000-0005-0000-0000-0000CD040000}"/>
    <cellStyle name="Финансовый 4 2 2" xfId="1229" xr:uid="{00000000-0005-0000-0000-0000CE040000}"/>
    <cellStyle name="Финансовый 4 3" xfId="1230" xr:uid="{00000000-0005-0000-0000-0000CF040000}"/>
    <cellStyle name="Финансовый 4 3 2" xfId="1231" xr:uid="{00000000-0005-0000-0000-0000D0040000}"/>
    <cellStyle name="Финансовый 4 4" xfId="1232" xr:uid="{00000000-0005-0000-0000-0000D1040000}"/>
    <cellStyle name="Финансовый 5" xfId="1233" xr:uid="{00000000-0005-0000-0000-0000D2040000}"/>
    <cellStyle name="Финансовый 6" xfId="1234" xr:uid="{00000000-0005-0000-0000-0000D3040000}"/>
    <cellStyle name="Финансовый 6 2" xfId="1235" xr:uid="{00000000-0005-0000-0000-0000D4040000}"/>
    <cellStyle name="Финансовый 7" xfId="1236" xr:uid="{00000000-0005-0000-0000-0000D5040000}"/>
    <cellStyle name="Финансовый 7 2" xfId="1237" xr:uid="{00000000-0005-0000-0000-0000D6040000}"/>
    <cellStyle name="Финансовый 8" xfId="1238" xr:uid="{00000000-0005-0000-0000-0000D7040000}"/>
    <cellStyle name="Хороший 2" xfId="1239" xr:uid="{00000000-0005-0000-0000-0000D8040000}"/>
    <cellStyle name="Џђћ–…ќ’ќ›‰" xfId="1240" xr:uid="{00000000-0005-0000-0000-0000D9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26377</xdr:colOff>
      <xdr:row>18</xdr:row>
      <xdr:rowOff>36636</xdr:rowOff>
    </xdr:from>
    <xdr:to>
      <xdr:col>20</xdr:col>
      <xdr:colOff>707571</xdr:colOff>
      <xdr:row>18</xdr:row>
      <xdr:rowOff>285749</xdr:rowOff>
    </xdr:to>
    <xdr:sp macro="" textlink="">
      <xdr:nvSpPr>
        <xdr:cNvPr id="2" name="Правая фигурная скобк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rot="5400000">
          <a:off x="10515810" y="8297846"/>
          <a:ext cx="249113" cy="4436766"/>
        </a:xfrm>
        <a:prstGeom prst="rightBrace">
          <a:avLst/>
        </a:prstGeom>
        <a:ln w="34925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27</xdr:col>
      <xdr:colOff>10343</xdr:colOff>
      <xdr:row>18</xdr:row>
      <xdr:rowOff>43965</xdr:rowOff>
    </xdr:from>
    <xdr:to>
      <xdr:col>28</xdr:col>
      <xdr:colOff>734784</xdr:colOff>
      <xdr:row>18</xdr:row>
      <xdr:rowOff>299360</xdr:rowOff>
    </xdr:to>
    <xdr:sp macro="" textlink="">
      <xdr:nvSpPr>
        <xdr:cNvPr id="4" name="Правая фигурная скобк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5400000">
          <a:off x="16995259" y="9701835"/>
          <a:ext cx="255395" cy="1649727"/>
        </a:xfrm>
        <a:prstGeom prst="rightBrace">
          <a:avLst/>
        </a:prstGeom>
        <a:ln w="34925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14656</xdr:colOff>
      <xdr:row>18</xdr:row>
      <xdr:rowOff>36637</xdr:rowOff>
    </xdr:from>
    <xdr:to>
      <xdr:col>13</xdr:col>
      <xdr:colOff>571499</xdr:colOff>
      <xdr:row>18</xdr:row>
      <xdr:rowOff>274029</xdr:rowOff>
    </xdr:to>
    <xdr:sp macro="" textlink="">
      <xdr:nvSpPr>
        <xdr:cNvPr id="8" name="Правая фигурная скобка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 rot="5400000">
          <a:off x="4698757" y="3048736"/>
          <a:ext cx="237392" cy="6690943"/>
        </a:xfrm>
        <a:prstGeom prst="rightBrace">
          <a:avLst/>
        </a:prstGeom>
        <a:ln w="3492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>
            <a:solidFill>
              <a:srgbClr val="00B050"/>
            </a:solidFill>
          </a:endParaRPr>
        </a:p>
      </xdr:txBody>
    </xdr:sp>
    <xdr:clientData/>
  </xdr:twoCellAnchor>
  <xdr:twoCellAnchor>
    <xdr:from>
      <xdr:col>29</xdr:col>
      <xdr:colOff>56031</xdr:colOff>
      <xdr:row>18</xdr:row>
      <xdr:rowOff>43964</xdr:rowOff>
    </xdr:from>
    <xdr:to>
      <xdr:col>30</xdr:col>
      <xdr:colOff>762000</xdr:colOff>
      <xdr:row>18</xdr:row>
      <xdr:rowOff>272145</xdr:rowOff>
    </xdr:to>
    <xdr:sp macro="" textlink="">
      <xdr:nvSpPr>
        <xdr:cNvPr id="9" name="Правая фигурная скобка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 rot="5400000">
          <a:off x="18814246" y="9643035"/>
          <a:ext cx="228181" cy="1740112"/>
        </a:xfrm>
        <a:prstGeom prst="rightBrace">
          <a:avLst/>
        </a:prstGeom>
        <a:ln w="34925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31</xdr:col>
      <xdr:colOff>56029</xdr:colOff>
      <xdr:row>18</xdr:row>
      <xdr:rowOff>43965</xdr:rowOff>
    </xdr:from>
    <xdr:to>
      <xdr:col>32</xdr:col>
      <xdr:colOff>748392</xdr:colOff>
      <xdr:row>18</xdr:row>
      <xdr:rowOff>217715</xdr:rowOff>
    </xdr:to>
    <xdr:sp macro="" textlink="">
      <xdr:nvSpPr>
        <xdr:cNvPr id="10" name="Правая фигурная скобка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 rot="5400000">
          <a:off x="20644407" y="9663444"/>
          <a:ext cx="173750" cy="1644863"/>
        </a:xfrm>
        <a:prstGeom prst="rightBrace">
          <a:avLst/>
        </a:prstGeom>
        <a:ln w="34925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33</xdr:col>
      <xdr:colOff>44824</xdr:colOff>
      <xdr:row>18</xdr:row>
      <xdr:rowOff>43965</xdr:rowOff>
    </xdr:from>
    <xdr:to>
      <xdr:col>34</xdr:col>
      <xdr:colOff>775606</xdr:colOff>
      <xdr:row>18</xdr:row>
      <xdr:rowOff>204110</xdr:rowOff>
    </xdr:to>
    <xdr:sp macro="" textlink="">
      <xdr:nvSpPr>
        <xdr:cNvPr id="11" name="Правая фигурная скобка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 rot="5400000">
          <a:off x="22577821" y="9487754"/>
          <a:ext cx="160145" cy="1982639"/>
        </a:xfrm>
        <a:prstGeom prst="rightBrace">
          <a:avLst/>
        </a:prstGeom>
        <a:ln w="34925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 editAs="oneCell">
    <xdr:from>
      <xdr:col>0</xdr:col>
      <xdr:colOff>33616</xdr:colOff>
      <xdr:row>18</xdr:row>
      <xdr:rowOff>448237</xdr:rowOff>
    </xdr:from>
    <xdr:to>
      <xdr:col>18</xdr:col>
      <xdr:colOff>634719</xdr:colOff>
      <xdr:row>21</xdr:row>
      <xdr:rowOff>11206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duotone>
            <a:prstClr val="black"/>
            <a:schemeClr val="accent4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33616" y="8893737"/>
          <a:ext cx="16876153" cy="591669"/>
        </a:xfrm>
        <a:prstGeom prst="rect">
          <a:avLst/>
        </a:prstGeom>
      </xdr:spPr>
    </xdr:pic>
    <xdr:clientData/>
  </xdr:twoCellAnchor>
  <xdr:twoCellAnchor editAs="oneCell">
    <xdr:from>
      <xdr:col>27</xdr:col>
      <xdr:colOff>23811</xdr:colOff>
      <xdr:row>18</xdr:row>
      <xdr:rowOff>452437</xdr:rowOff>
    </xdr:from>
    <xdr:to>
      <xdr:col>41</xdr:col>
      <xdr:colOff>370800</xdr:colOff>
      <xdr:row>21</xdr:row>
      <xdr:rowOff>13767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prstClr val="black"/>
            <a:schemeClr val="accent3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16311561" y="10807473"/>
          <a:ext cx="13569725" cy="595473"/>
        </a:xfrm>
        <a:prstGeom prst="rect">
          <a:avLst/>
        </a:prstGeom>
      </xdr:spPr>
    </xdr:pic>
    <xdr:clientData/>
  </xdr:twoCellAnchor>
  <xdr:twoCellAnchor>
    <xdr:from>
      <xdr:col>35</xdr:col>
      <xdr:colOff>44824</xdr:colOff>
      <xdr:row>18</xdr:row>
      <xdr:rowOff>43965</xdr:rowOff>
    </xdr:from>
    <xdr:to>
      <xdr:col>36</xdr:col>
      <xdr:colOff>851647</xdr:colOff>
      <xdr:row>18</xdr:row>
      <xdr:rowOff>246529</xdr:rowOff>
    </xdr:to>
    <xdr:sp macro="" textlink="">
      <xdr:nvSpPr>
        <xdr:cNvPr id="12" name="Правая фигурная скобка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22580345" y="9485230"/>
          <a:ext cx="202564" cy="2030105"/>
        </a:xfrm>
        <a:prstGeom prst="rightBrace">
          <a:avLst/>
        </a:prstGeom>
        <a:ln w="34925">
          <a:solidFill>
            <a:schemeClr val="accent6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1\public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1\public\Documents%20and%20Settings\KomarovAI\&#1056;&#1072;&#1073;&#1086;&#1095;&#1080;&#1081;%20&#1089;&#1090;&#1086;&#1083;\&#1050;&#1085;&#1080;&#1075;&#1072;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Common\Documents%20and%20Settings\ZhdanovAA\&#1052;&#1086;&#1080;%20&#1076;&#1086;&#1082;&#1091;&#1084;&#1077;&#1085;&#1090;&#1099;\&#1050;&#1086;&#1079;&#1083;&#1086;&#1074;&#1086;&#1081;%20&#1095;&#1080;&#1089;&#1083;&#1077;&#1085;&#1085;&#1086;&#1089;&#1090;&#1100;%20&#1072;&#1074;&#1075;&#1091;&#1089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4;&#1086;_2011\&#1052;&#1072;&#1088;&#1090;-&#1072;&#1087;&#1088;&#1077;&#1083;&#1100;_2008\1%20&#1042;%20&#1060;&#1045;&#1044;&#1045;&#1056;&#1040;&#1051;&#1068;&#1053;&#1067;&#1045;%20&#1054;&#1056;&#1043;&#1040;&#1053;&#1067;%20%2016%20&#1052;&#1040;&#1071;\V%202008-2023%20%20-19%2005%20082020&#1085;&#1086;&#107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9;&#1062;&#1044;&#1069;\5_&#1057;&#1050;&#1062;%20&#1055;&#1056;&#1080;&#1059;\4_&#1055;&#1088;&#1086;&#1074;&#1077;&#1088;&#1082;&#1072;%20&#1053;(&#1052;)&#1062;%20&#1080;%20&#1044;&#1086;&#1075;&#1086;&#1074;&#1086;&#1088;&#1086;&#1074;\2016\05_&#1053;&#1048;&#1054;&#1050;&#1056;\01_&#1103;&#1085;&#1074;&#1072;&#1088;&#1100;\&#1054;_&#1076;&#1086;&#1075;&#8470;4499&#1055;_(&#1057;&#1069;&#1044;_&#8470;907)_&#1088;&#1072;&#1079;&#1088;&#1072;&#1073;&#1086;&#1090;&#1082;&#1072;_&#1085;&#1072;&#1094;&#1080;&#1086;&#1085;&#1072;&#1083;&#1100;&#1085;&#1086;&#1075;&#1086;_&#1089;&#1090;&#1072;&#1085;&#1076;&#1072;&#1088;&#1090;&#1072;\&#1074;&#1093;&#1086;&#1076;\&#1076;&#1086;&#1075;&#1086;&#1074;&#1086;&#1088;%204499&#1089;&#1084;&#1077;&#1090;&#1072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1\public\Documents%20and%20Settings\Nahimovskay\Local%20Settings\Temporary%20Internet%20Files\OLK13\DEFL2007-2010.23.07-&#1092;&#1080;&#1085;&#1072;&#108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3\public\WINDOWS\TEMP\2000progdef\2000progdef\&#1045;&#1074;&#1075;&#1077;&#1085;&#1080;&#1103;\&#1040;&#1083;&#1056;&#1086;&#1089;&#1072;200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ova\&#1044;&#1083;&#1103;%20&#1084;&#1072;&#1081;&#1089;&#1082;&#1086;&#1075;&#1086;%20&#1073;&#1102;&#1076;&#1078;&#1077;&#1090;&#1072;\CASH\AZR\OCT99\TODAY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2000progdef\2000progdef\&#1045;&#1074;&#1075;&#1077;&#1085;&#1080;&#1103;\&#1040;&#1083;&#1056;&#1086;&#1089;&#1072;200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1\public\WINDOWS\TEMP\V&#1094;&#1077;&#1083;2.1_2001.26.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ova\&#1044;&#1083;&#1103;%20&#1084;&#1072;&#1081;&#1089;&#1082;&#1086;&#1075;&#1086;%20&#1073;&#1102;&#1076;&#1078;&#1077;&#1090;&#1072;\&#1060;&#1055;&#1048;%20&#1085;&#1072;&#1096;&#1080;\&#1060;&#1055;&#1048;%20&#1089;&#1077;&#1085;&#1090;&#1103;&#1073;&#1088;&#1100;\&#1060;&#1086;&#1088;&#1084;&#1099;%20(&#1056;&#1072;&#1073;&#1086;&#1095;&#1072;&#1103;%20&#1075;&#1088;&#1091;&#1087;&#1087;&#1072;%20&#1087;&#1088;&#1086;&#1077;&#1082;&#1090;&#1072;%20&#1070;&#1087;&#1080;&#1090;&#1077;&#1088;%20-%20&#1044;&#1080;&#1088;&#1077;&#1082;&#1094;&#1080;&#1103;%20&#1087;&#1086;%20&#1057;&#1052;&#1056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0;&#1088;&#1072;&#1089;&#1085;&#1086;&#1103;&#1088;&#1089;&#1082;\&#1047;&#1040;&#1065;&#1048;&#1058;&#1040;,%202005\&#1060;&#1086;&#1088;&#1084;&#1099;\&#1044;&#1083;&#1103;%20&#1089;&#1074;&#1086;&#1076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1\public\DOCUME~1\yagnova\LOCALS~1\Temp\Rar$DI91.266\&#1076;&#1086;&#1087;&#1086;&#1083;&#1085;&#1080;&#1090;&#1077;&#1083;&#1100;&#1085;&#1086;\V2008-2023.220708%20var2%20&#1089;(11.8-9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1\public\&#1041;&#1072;&#1083;&#1072;&#1085;&#1089;\An(EsMon)\7.02.01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docs\&#1044;&#1088;&#1091;&#1078;&#1073;&#1072;\2006\&#1050;&#1086;&#1088;&#1088;&#1077;&#1082;&#1090;&#1080;&#1088;&#1086;&#1074;&#1082;&#1080;\&#1044;&#1088;&#1091;&#1078;&#1073;&#1072;%20&#1082;&#1086;&#1088;&#1088;%2025%20&#1089;&#1074;&#1103;&#1079;&#1100;%20&#1057;&#1058;&#1053;\&#1044;&#1088;&#1091;&#1078;&#1073;&#1072;%20&#1082;&#1086;&#1088;&#1088;%2025%20&#1089;&#1074;&#1103;&#1079;&#1100;%20&#1057;&#1058;&#1053;%207.2%20&#1041;&#1044;&#105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1\public\&#1041;&#1072;&#1083;&#1072;&#1085;&#1089;\An(EsMon)\7.02.01\&#1061;&#1072;&#1085;&#1086;&#1074;&#1072;\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1\public\&#1041;&#1072;&#1083;&#1072;&#1085;&#1089;\An(EsMon)\&#1061;&#1072;&#1085;&#1086;&#1074;&#1072;\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.ak.tn.corp\S\&#1052;&#1086;&#1080;%20&#1076;&#1086;&#1082;&#1091;&#1084;&#1077;&#1085;&#1090;&#1099;\FZP\&#1041;&#1040;&#1051;&#1040;&#1053;&#1057;_&#1056;&#1040;&#1041;_%20&#1042;&#1056;&#1045;&#1052;%20%20&#1052;&#1056;&#1053;&#1059;_&#1052;&#1040;&#1049;&#1061;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mzel1\public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М_1"/>
      <sheetName val="2002(v1)"/>
      <sheetName val="Справочники"/>
      <sheetName val="топография"/>
      <sheetName val="Списки"/>
      <sheetName val="Справ.видов д-ти и показателей"/>
      <sheetName val="Справочник"/>
      <sheetName val="шильдики1"/>
      <sheetName val="Приложение №2"/>
      <sheetName val="Прайс 7 омц на 2017 год"/>
      <sheetName val="Справ_видов_д-ти_и_показателей3"/>
      <sheetName val="Приложение_№23"/>
      <sheetName val="Справ_видов_д-ти_и_показателей1"/>
      <sheetName val="Приложение_№21"/>
      <sheetName val="Справ_видов_д-ти_и_показателей"/>
      <sheetName val="Приложение_№2"/>
      <sheetName val="Справ_видов_д-ти_и_показателей2"/>
      <sheetName val="Приложение_№22"/>
      <sheetName val="Справ_видов_д-ти_и_показателей4"/>
      <sheetName val="Приложение_№24"/>
      <sheetName val="Справ_видов_д-ти_и_показателей5"/>
      <sheetName val="Приложение_№25"/>
      <sheetName val="Прайс_7_омц_на_2017_год"/>
      <sheetName val="Справ_видов_д-ти_и_показателей6"/>
      <sheetName val="Приложение_№26"/>
      <sheetName val="Справочник ролей (Протокол 117)"/>
      <sheetName val="Прайс_7_омц_на_2017_год1"/>
      <sheetName val="Прайс_7_омц_на_2017_год2"/>
      <sheetName val="Справ_видов_д-ти_и_показателей7"/>
      <sheetName val="Приложение_№27"/>
      <sheetName val="Прайс_7_омц_на_2017_год3"/>
      <sheetName val="Справочник_ролей_(Протокол_117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XLR_NoRangeSheet"/>
      <sheetName val="ПРОГНОЗ_1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Гр5_о_"/>
      <sheetName val="Огл. Графиков"/>
      <sheetName val="Текущие цены"/>
      <sheetName val="рабочий"/>
      <sheetName val="окраска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Огл__Графиков"/>
      <sheetName val="Текущие_цены"/>
      <sheetName val="Лист2"/>
      <sheetName val="СБ"/>
      <sheetName val="База"/>
      <sheetName val="Факт БДР"/>
      <sheetName val="ДДС (Форма №3)"/>
      <sheetName val="00"/>
      <sheetName val="Материалы"/>
      <sheetName val="tech"/>
      <sheetName val="Титульный"/>
      <sheetName val="REESTR_ORG"/>
      <sheetName val="НВВ по уровням"/>
      <sheetName val="Свод"/>
      <sheetName val="REESTR"/>
      <sheetName val="Восстановл_Лист7"/>
      <sheetName val="Восстановл_Лист15"/>
      <sheetName val="Восстановл_Лист11"/>
      <sheetName val="Восстановл_Лист21"/>
      <sheetName val="6.11 новый"/>
      <sheetName val="1999-veca"/>
      <sheetName val="топография"/>
      <sheetName val="Прочти меня!"/>
      <sheetName val="#ССЫЛКА"/>
      <sheetName val="Лист1"/>
      <sheetName val="2002(v1)"/>
      <sheetName val="Прочти_меня!"/>
      <sheetName val="2002(v2)"/>
      <sheetName val="Реж_НКК"/>
      <sheetName val="ДАО"/>
      <sheetName val="Список"/>
      <sheetName val="влад-таблица"/>
      <sheetName val="Заявка"/>
      <sheetName val="пр_5_1"/>
      <sheetName val="Смета"/>
      <sheetName val="Подрядчики"/>
      <sheetName val="ПОДПИСИ"/>
      <sheetName val="М_1"/>
      <sheetName val="транс. налог ауп"/>
      <sheetName val=""/>
      <sheetName val="Лист визирования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НВВ_по_уровням"/>
      <sheetName val="Info"/>
      <sheetName val="TSheet"/>
      <sheetName val="Управление"/>
      <sheetName val="multilats"/>
      <sheetName val="ИТ-бюджет"/>
      <sheetName val="Исходные данные"/>
      <sheetName val="Общехозяйственные расходы"/>
      <sheetName val="Штатное"/>
      <sheetName val="6_124"/>
      <sheetName val="6_144"/>
      <sheetName val="6_74"/>
      <sheetName val="6_84"/>
      <sheetName val="6_9_24"/>
      <sheetName val="6_9_14"/>
      <sheetName val="6_94"/>
      <sheetName val="6_10_14"/>
      <sheetName val="6_224"/>
      <sheetName val="6_174"/>
      <sheetName val="6_154"/>
      <sheetName val="6_11_14"/>
      <sheetName val="6_194"/>
      <sheetName val="6_204"/>
      <sheetName val="6_284"/>
      <sheetName val="6_5_1_ТНП4"/>
      <sheetName val="6_134"/>
      <sheetName val="6_234"/>
      <sheetName val="6_244"/>
      <sheetName val="6_214"/>
      <sheetName val="Огл__Графиков4"/>
      <sheetName val="Текущие_цены4"/>
      <sheetName val="Факт_БДР3"/>
      <sheetName val="ДДС_(Форма_№3)3"/>
      <sheetName val="НВВ_по_уровням3"/>
      <sheetName val="транс__налог_ауп3"/>
      <sheetName val="6_122"/>
      <sheetName val="6_142"/>
      <sheetName val="6_72"/>
      <sheetName val="6_82"/>
      <sheetName val="6_9_22"/>
      <sheetName val="6_9_12"/>
      <sheetName val="6_92"/>
      <sheetName val="6_10_12"/>
      <sheetName val="6_222"/>
      <sheetName val="6_172"/>
      <sheetName val="6_152"/>
      <sheetName val="6_11_12"/>
      <sheetName val="6_192"/>
      <sheetName val="6_202"/>
      <sheetName val="6_282"/>
      <sheetName val="6_5_1_ТНП2"/>
      <sheetName val="6_132"/>
      <sheetName val="6_232"/>
      <sheetName val="6_242"/>
      <sheetName val="6_212"/>
      <sheetName val="Огл__Графиков2"/>
      <sheetName val="Текущие_цены2"/>
      <sheetName val="Факт_БДР1"/>
      <sheetName val="ДДС_(Форма_№3)1"/>
      <sheetName val="НВВ_по_уровням1"/>
      <sheetName val="транс__налог_ауп1"/>
      <sheetName val="транс__налог_ауп"/>
      <sheetName val="6_123"/>
      <sheetName val="6_143"/>
      <sheetName val="6_73"/>
      <sheetName val="6_83"/>
      <sheetName val="6_9_23"/>
      <sheetName val="6_9_13"/>
      <sheetName val="6_93"/>
      <sheetName val="6_10_13"/>
      <sheetName val="6_223"/>
      <sheetName val="6_173"/>
      <sheetName val="6_153"/>
      <sheetName val="6_11_13"/>
      <sheetName val="6_193"/>
      <sheetName val="6_203"/>
      <sheetName val="6_283"/>
      <sheetName val="6_5_1_ТНП3"/>
      <sheetName val="6_133"/>
      <sheetName val="6_233"/>
      <sheetName val="6_243"/>
      <sheetName val="6_213"/>
      <sheetName val="Огл__Графиков3"/>
      <sheetName val="Текущие_цены3"/>
      <sheetName val="Факт_БДР2"/>
      <sheetName val="ДДС_(Форма_№3)2"/>
      <sheetName val="НВВ_по_уровням2"/>
      <sheetName val="транс__налог_ауп2"/>
      <sheetName val="6_125"/>
      <sheetName val="6_145"/>
      <sheetName val="6_75"/>
      <sheetName val="6_85"/>
      <sheetName val="6_9_25"/>
      <sheetName val="6_9_15"/>
      <sheetName val="6_95"/>
      <sheetName val="6_10_15"/>
      <sheetName val="6_225"/>
      <sheetName val="6_175"/>
      <sheetName val="6_155"/>
      <sheetName val="6_11_15"/>
      <sheetName val="6_195"/>
      <sheetName val="6_205"/>
      <sheetName val="6_285"/>
      <sheetName val="6_5_1_ТНП5"/>
      <sheetName val="6_135"/>
      <sheetName val="6_235"/>
      <sheetName val="6_245"/>
      <sheetName val="6_215"/>
      <sheetName val="Огл__Графиков5"/>
      <sheetName val="Текущие_цены5"/>
      <sheetName val="Факт_БДР4"/>
      <sheetName val="ДДС_(Форма_№3)4"/>
      <sheetName val="НВВ_по_уровням4"/>
      <sheetName val="транс__налог_ауп4"/>
      <sheetName val="6_126"/>
      <sheetName val="6_146"/>
      <sheetName val="6_76"/>
      <sheetName val="6_86"/>
      <sheetName val="6_9_26"/>
      <sheetName val="6_9_16"/>
      <sheetName val="6_96"/>
      <sheetName val="6_10_16"/>
      <sheetName val="6_226"/>
      <sheetName val="6_176"/>
      <sheetName val="6_156"/>
      <sheetName val="6_11_16"/>
      <sheetName val="6_196"/>
      <sheetName val="6_206"/>
      <sheetName val="6_286"/>
      <sheetName val="6_5_1_ТНП6"/>
      <sheetName val="6_136"/>
      <sheetName val="6_236"/>
      <sheetName val="6_246"/>
      <sheetName val="6_216"/>
      <sheetName val="Огл__Графиков6"/>
      <sheetName val="Текущие_цены6"/>
      <sheetName val="Факт_БДР5"/>
      <sheetName val="ДДС_(Форма_№3)5"/>
      <sheetName val="НВВ_по_уровням5"/>
      <sheetName val="транс__налог_ауп5"/>
      <sheetName val="Лист_визирования"/>
      <sheetName val="6_127"/>
      <sheetName val="6_147"/>
      <sheetName val="6_77"/>
      <sheetName val="6_87"/>
      <sheetName val="6_9_27"/>
      <sheetName val="6_9_17"/>
      <sheetName val="6_97"/>
      <sheetName val="6_10_17"/>
      <sheetName val="6_227"/>
      <sheetName val="6_177"/>
      <sheetName val="6_157"/>
      <sheetName val="6_11_17"/>
      <sheetName val="6_197"/>
      <sheetName val="6_207"/>
      <sheetName val="6_287"/>
      <sheetName val="6_5_1_ТНП7"/>
      <sheetName val="6_137"/>
      <sheetName val="6_237"/>
      <sheetName val="6_247"/>
      <sheetName val="6_217"/>
      <sheetName val="Огл__Графиков7"/>
      <sheetName val="Текущие_цены7"/>
      <sheetName val="Факт_БДР6"/>
      <sheetName val="ДДС_(Форма_№3)6"/>
      <sheetName val="НВВ_по_уровням6"/>
      <sheetName val="транс__налог_ауп6"/>
      <sheetName val="Лист_визирования1"/>
      <sheetName val="6.21.3"/>
      <sheetName val="6.22.1"/>
      <sheetName val="6.25"/>
      <sheetName val="6.3.1"/>
      <sheetName val="6.3.1.2"/>
      <sheetName val="6.3.1.3"/>
      <sheetName val="6.30"/>
      <sheetName val="6.6"/>
      <sheetName val="6.11.2"/>
      <sheetName val="6.8.1"/>
      <sheetName val="6.12_Д"/>
      <sheetName val="6.2_ТН"/>
      <sheetName val="6.12_Р"/>
      <sheetName val="6.26"/>
      <sheetName val="6.1"/>
      <sheetName val="6_128"/>
      <sheetName val="6_148"/>
      <sheetName val="6_78"/>
      <sheetName val="6_88"/>
      <sheetName val="6_9_28"/>
      <sheetName val="6_9_18"/>
      <sheetName val="6_98"/>
      <sheetName val="6_10_18"/>
      <sheetName val="6_228"/>
      <sheetName val="6_178"/>
      <sheetName val="6_158"/>
      <sheetName val="6_11_18"/>
      <sheetName val="6_198"/>
      <sheetName val="6_208"/>
      <sheetName val="6_288"/>
      <sheetName val="6_5_1_ТНП8"/>
      <sheetName val="6_138"/>
      <sheetName val="6_238"/>
      <sheetName val="6_248"/>
      <sheetName val="6_218"/>
      <sheetName val="Огл__Графиков8"/>
      <sheetName val="Текущие_цены8"/>
      <sheetName val="Факт_БДР7"/>
      <sheetName val="ДДС_(Форма_№3)7"/>
      <sheetName val="НВВ_по_уровням7"/>
      <sheetName val="6_11_новый"/>
      <sheetName val="Прочти_меня!1"/>
      <sheetName val="транс__налог_ауп7"/>
      <sheetName val="Лист_визирования2"/>
      <sheetName val="Исходные_данные"/>
      <sheetName val="Общехозяйственные_расходы"/>
      <sheetName val="Данные"/>
      <sheetName val="Дополнительно"/>
      <sheetName val="Фондирование"/>
      <sheetName val="6_129"/>
      <sheetName val="6_149"/>
      <sheetName val="6_79"/>
      <sheetName val="6_89"/>
      <sheetName val="6_9_29"/>
      <sheetName val="6_9_19"/>
      <sheetName val="6_99"/>
      <sheetName val="6_10_19"/>
      <sheetName val="6_229"/>
      <sheetName val="6_179"/>
      <sheetName val="6_159"/>
      <sheetName val="6_11_19"/>
      <sheetName val="6_199"/>
      <sheetName val="6_209"/>
      <sheetName val="6_289"/>
      <sheetName val="6_5_1_ТНП9"/>
      <sheetName val="6_139"/>
      <sheetName val="6_239"/>
      <sheetName val="6_249"/>
      <sheetName val="6_219"/>
      <sheetName val="Огл__Графиков9"/>
      <sheetName val="Текущие_цены9"/>
      <sheetName val="Факт_БДР8"/>
      <sheetName val="ДДС_(Форма_№3)8"/>
      <sheetName val="НВВ_по_уровням8"/>
      <sheetName val="6_11_новый1"/>
      <sheetName val="Прочти_меня!2"/>
      <sheetName val="транс__налог_ауп8"/>
      <sheetName val="Лист_визирования3"/>
      <sheetName val="Исходные_данные1"/>
      <sheetName val="Общехозяйственные_расходы1"/>
      <sheetName val="6_1210"/>
      <sheetName val="6_1410"/>
      <sheetName val="6_710"/>
      <sheetName val="6_810"/>
      <sheetName val="6_9_210"/>
      <sheetName val="6_9_110"/>
      <sheetName val="6_910"/>
      <sheetName val="6_10_110"/>
      <sheetName val="6_2210"/>
      <sheetName val="6_1710"/>
      <sheetName val="6_1510"/>
      <sheetName val="6_11_110"/>
      <sheetName val="6_1910"/>
      <sheetName val="6_2010"/>
      <sheetName val="6_2810"/>
      <sheetName val="6_5_1_ТНП10"/>
      <sheetName val="6_1310"/>
      <sheetName val="6_2310"/>
      <sheetName val="6_2410"/>
      <sheetName val="6_2110"/>
      <sheetName val="Огл__Графиков10"/>
      <sheetName val="Текущие_цены10"/>
      <sheetName val="Факт_БДР9"/>
      <sheetName val="ДДС_(Форма_№3)9"/>
      <sheetName val="НВВ_по_уровням9"/>
      <sheetName val="транс__налог_ауп9"/>
      <sheetName val="6_11_новый2"/>
      <sheetName val="Прочти_меня!3"/>
      <sheetName val="Лист_визирования4"/>
      <sheetName val="Исходные_данные2"/>
      <sheetName val="Общехозяйственные_расходы2"/>
      <sheetName val="6_1211"/>
      <sheetName val="6_1411"/>
      <sheetName val="6_711"/>
      <sheetName val="6_811"/>
      <sheetName val="6_9_211"/>
      <sheetName val="6_9_111"/>
      <sheetName val="6_911"/>
      <sheetName val="6_10_111"/>
      <sheetName val="6_2211"/>
      <sheetName val="6_1711"/>
      <sheetName val="6_1511"/>
      <sheetName val="6_11_111"/>
      <sheetName val="6_1911"/>
      <sheetName val="6_2011"/>
      <sheetName val="6_2811"/>
      <sheetName val="6_5_1_ТНП11"/>
      <sheetName val="6_1311"/>
      <sheetName val="6_2311"/>
      <sheetName val="6_2411"/>
      <sheetName val="6_2111"/>
      <sheetName val="Огл__Графиков11"/>
      <sheetName val="Текущие_цены11"/>
      <sheetName val="Факт_БДР10"/>
      <sheetName val="ДДС_(Форма_№3)10"/>
      <sheetName val="НВВ_по_уровням10"/>
      <sheetName val="6_11_новый3"/>
      <sheetName val="Прочти_меня!4"/>
      <sheetName val="транс__налог_ауп10"/>
      <sheetName val="Лист_визирования5"/>
      <sheetName val="Исходные_данные3"/>
      <sheetName val="Общехозяйственные_расходы3"/>
      <sheetName val="6_21_3"/>
      <sheetName val="6_22_1"/>
      <sheetName val="6_25"/>
      <sheetName val="6_3_1"/>
      <sheetName val="6_3_1_2"/>
      <sheetName val="6_3_1_3"/>
      <sheetName val="6_30"/>
      <sheetName val="6_6"/>
      <sheetName val="6_11_2"/>
      <sheetName val="6_8_1"/>
      <sheetName val="6_12_Д"/>
      <sheetName val="6_2_ТН"/>
      <sheetName val="6_12_Р"/>
      <sheetName val="6_26"/>
      <sheetName val="6_1"/>
      <sheetName val="Б.мчас (П)"/>
      <sheetName val="Гр(27.07.00)5Х"/>
      <sheetName val="001, импорт"/>
      <sheetName val="заявка_на_произ"/>
      <sheetName val="ЛКЗ и ЭКЗ"/>
      <sheetName val="6_1212"/>
      <sheetName val="6_1412"/>
      <sheetName val="6_712"/>
      <sheetName val="6_812"/>
      <sheetName val="6_9_212"/>
      <sheetName val="6_9_112"/>
      <sheetName val="6_912"/>
      <sheetName val="6_10_112"/>
      <sheetName val="6_2212"/>
      <sheetName val="6_1712"/>
      <sheetName val="6_1512"/>
      <sheetName val="6_11_112"/>
      <sheetName val="6_1912"/>
      <sheetName val="6_2012"/>
      <sheetName val="6_2812"/>
      <sheetName val="6_5_1_ТНП12"/>
      <sheetName val="6_1312"/>
      <sheetName val="6_2312"/>
      <sheetName val="6_2412"/>
      <sheetName val="6_2112"/>
      <sheetName val="Огл__Графиков12"/>
      <sheetName val="Текущие_цены12"/>
      <sheetName val="Факт_БДР11"/>
      <sheetName val="ДДС_(Форма_№3)11"/>
      <sheetName val="НВВ_по_уровням11"/>
      <sheetName val="6_11_новый4"/>
      <sheetName val="Прочти_меня!5"/>
      <sheetName val="транс__налог_ауп11"/>
      <sheetName val="Лист_визирования6"/>
      <sheetName val="Исходные_данные4"/>
      <sheetName val="Общехозяйственные_расходы4"/>
      <sheetName val="6_21_31"/>
      <sheetName val="6_22_11"/>
      <sheetName val="6_251"/>
      <sheetName val="6_3_11"/>
      <sheetName val="6_3_1_21"/>
      <sheetName val="6_3_1_31"/>
      <sheetName val="6_301"/>
      <sheetName val="6_61"/>
      <sheetName val="6_11_21"/>
      <sheetName val="6_8_11"/>
      <sheetName val="6_12_Д1"/>
      <sheetName val="6_2_ТН1"/>
      <sheetName val="6_12_Р1"/>
      <sheetName val="6_261"/>
      <sheetName val="6_11"/>
      <sheetName val="6_1213"/>
      <sheetName val="6_1413"/>
      <sheetName val="6_713"/>
      <sheetName val="6_813"/>
      <sheetName val="6_9_213"/>
      <sheetName val="6_9_113"/>
      <sheetName val="6_913"/>
      <sheetName val="6_10_113"/>
      <sheetName val="6_2213"/>
      <sheetName val="6_1713"/>
      <sheetName val="6_1513"/>
      <sheetName val="6_11_113"/>
      <sheetName val="6_1913"/>
      <sheetName val="6_2013"/>
      <sheetName val="6_2813"/>
      <sheetName val="6_5_1_ТНП13"/>
      <sheetName val="6_1313"/>
      <sheetName val="6_2313"/>
      <sheetName val="6_2413"/>
      <sheetName val="6_2113"/>
      <sheetName val="Огл__Графиков13"/>
      <sheetName val="Текущие_цены13"/>
      <sheetName val="Факт_БДР12"/>
      <sheetName val="ДДС_(Форма_№3)12"/>
      <sheetName val="НВВ_по_уровням12"/>
      <sheetName val="6_11_новый5"/>
      <sheetName val="Прочти_меня!6"/>
      <sheetName val="транс__налог_ауп12"/>
      <sheetName val="Лист_визирования7"/>
      <sheetName val="Исходные_данные5"/>
      <sheetName val="Общехозяйственные_расходы5"/>
      <sheetName val="6_21_32"/>
      <sheetName val="6_22_12"/>
      <sheetName val="6_252"/>
      <sheetName val="6_3_12"/>
      <sheetName val="6_3_1_22"/>
      <sheetName val="6_3_1_32"/>
      <sheetName val="6_302"/>
      <sheetName val="6_62"/>
      <sheetName val="6_11_22"/>
      <sheetName val="6_8_12"/>
      <sheetName val="6_12_Д2"/>
      <sheetName val="6_2_ТН2"/>
      <sheetName val="6_12_Р2"/>
      <sheetName val="6_262"/>
      <sheetName val="6_16"/>
      <sheetName val="6_1214"/>
      <sheetName val="6_1414"/>
      <sheetName val="6_714"/>
      <sheetName val="6_814"/>
      <sheetName val="6_9_214"/>
      <sheetName val="6_9_114"/>
      <sheetName val="6_914"/>
      <sheetName val="6_10_114"/>
      <sheetName val="6_2214"/>
      <sheetName val="6_1714"/>
      <sheetName val="6_1514"/>
      <sheetName val="6_11_114"/>
      <sheetName val="6_1914"/>
      <sheetName val="6_2014"/>
      <sheetName val="6_2814"/>
      <sheetName val="6_5_1_ТНП14"/>
      <sheetName val="6_1314"/>
      <sheetName val="6_2314"/>
      <sheetName val="6_2414"/>
      <sheetName val="6_2114"/>
      <sheetName val="Огл__Графиков14"/>
      <sheetName val="Текущие_цены14"/>
      <sheetName val="Факт_БДР13"/>
      <sheetName val="ДДС_(Форма_№3)13"/>
      <sheetName val="НВВ_по_уровням13"/>
      <sheetName val="6_11_новый6"/>
      <sheetName val="Прочти_меня!7"/>
      <sheetName val="транс__налог_ауп13"/>
      <sheetName val="Лист_визирования8"/>
      <sheetName val="Исходные_данные6"/>
      <sheetName val="Общехозяйственные_расходы6"/>
      <sheetName val="6_21_33"/>
      <sheetName val="6_22_13"/>
      <sheetName val="6_253"/>
      <sheetName val="6_3_13"/>
      <sheetName val="6_3_1_23"/>
      <sheetName val="6_3_1_33"/>
      <sheetName val="6_303"/>
      <sheetName val="6_63"/>
      <sheetName val="6_11_23"/>
      <sheetName val="6_8_13"/>
      <sheetName val="6_12_Д3"/>
      <sheetName val="6_2_ТН3"/>
      <sheetName val="6_12_Р3"/>
      <sheetName val="6_263"/>
      <sheetName val="6_18"/>
      <sheetName val="6_1215"/>
      <sheetName val="6_1415"/>
      <sheetName val="6_715"/>
      <sheetName val="6_815"/>
      <sheetName val="6_9_215"/>
      <sheetName val="6_9_115"/>
      <sheetName val="6_915"/>
      <sheetName val="6_10_115"/>
      <sheetName val="6_2215"/>
      <sheetName val="6_1715"/>
      <sheetName val="6_1515"/>
      <sheetName val="6_11_115"/>
      <sheetName val="6_1915"/>
      <sheetName val="6_2015"/>
      <sheetName val="6_2815"/>
      <sheetName val="6_5_1_ТНП15"/>
      <sheetName val="6_1315"/>
      <sheetName val="6_2315"/>
      <sheetName val="6_2415"/>
      <sheetName val="6_2115"/>
      <sheetName val="Огл__Графиков15"/>
      <sheetName val="Текущие_цены15"/>
      <sheetName val="Факт_БДР14"/>
      <sheetName val="ДДС_(Форма_№3)14"/>
      <sheetName val="НВВ_по_уровням14"/>
      <sheetName val="6_11_новый7"/>
      <sheetName val="Прочти_меня!8"/>
      <sheetName val="транс__налог_ауп14"/>
      <sheetName val="Лист_визирования9"/>
      <sheetName val="Исходные_данные7"/>
      <sheetName val="Общехозяйственные_расходы7"/>
      <sheetName val="6_21_34"/>
      <sheetName val="6_22_14"/>
      <sheetName val="6_254"/>
      <sheetName val="6_3_14"/>
      <sheetName val="6_3_1_24"/>
      <sheetName val="6_3_1_34"/>
      <sheetName val="6_304"/>
      <sheetName val="6_64"/>
      <sheetName val="6_11_24"/>
      <sheetName val="6_8_14"/>
      <sheetName val="6_12_Д4"/>
      <sheetName val="6_2_ТН4"/>
      <sheetName val="6_12_Р4"/>
      <sheetName val="6_264"/>
      <sheetName val="6_110"/>
      <sheetName val="6_1216"/>
      <sheetName val="6_1416"/>
      <sheetName val="6_716"/>
      <sheetName val="6_816"/>
      <sheetName val="6_9_216"/>
      <sheetName val="6_9_116"/>
      <sheetName val="6_916"/>
      <sheetName val="6_10_116"/>
      <sheetName val="6_2216"/>
      <sheetName val="6_1716"/>
      <sheetName val="6_1516"/>
      <sheetName val="6_11_116"/>
      <sheetName val="6_1916"/>
      <sheetName val="6_2016"/>
      <sheetName val="6_2816"/>
      <sheetName val="6_5_1_ТНП16"/>
      <sheetName val="6_1316"/>
      <sheetName val="6_2316"/>
      <sheetName val="6_2416"/>
      <sheetName val="6_2116"/>
      <sheetName val="Огл__Графиков16"/>
      <sheetName val="Текущие_цены16"/>
      <sheetName val="Факт_БДР15"/>
      <sheetName val="ДДС_(Форма_№3)15"/>
      <sheetName val="НВВ_по_уровням15"/>
      <sheetName val="6_11_новый8"/>
      <sheetName val="Прочти_меня!9"/>
      <sheetName val="транс__налог_ауп15"/>
      <sheetName val="Лист_визирования10"/>
      <sheetName val="Исходные_данные8"/>
      <sheetName val="Общехозяйственные_расходы8"/>
      <sheetName val="6_21_35"/>
      <sheetName val="6_22_15"/>
      <sheetName val="6_255"/>
      <sheetName val="6_3_15"/>
      <sheetName val="6_3_1_25"/>
      <sheetName val="6_3_1_35"/>
      <sheetName val="6_305"/>
      <sheetName val="6_65"/>
      <sheetName val="6_11_25"/>
      <sheetName val="6_8_15"/>
      <sheetName val="6_12_Д5"/>
      <sheetName val="6_2_ТН5"/>
      <sheetName val="6_12_Р5"/>
      <sheetName val="6_265"/>
      <sheetName val="6_111"/>
      <sheetName val="Услуги АТЦ"/>
      <sheetName val="СВОД ЗАТРАТ"/>
      <sheetName val="Цены"/>
      <sheetName val="MAIN"/>
      <sheetName val="темпы роста"/>
      <sheetName val="Дебиторка"/>
      <sheetName val="5"/>
      <sheetName val="11."/>
      <sheetName val="7"/>
      <sheetName val="10"/>
      <sheetName val="12"/>
      <sheetName val="3."/>
      <sheetName val="9."/>
      <sheetName val="8"/>
      <sheetName val="4."/>
      <sheetName val="УПРАВЛЕНИЕ11"/>
      <sheetName val="ЗП (админ)"/>
      <sheetName val="system"/>
      <sheetName val="Проект"/>
      <sheetName val="Начало"/>
      <sheetName val="Движение по месяцам"/>
      <sheetName val="Перечень данных"/>
      <sheetName val="2.2.4"/>
      <sheetName val="СП"/>
      <sheetName val="Курсы"/>
      <sheetName val="Лист3"/>
      <sheetName val="МАТЕР.433,452"/>
      <sheetName val="Исх"/>
      <sheetName val="RAB"/>
      <sheetName val="ИЦП9900"/>
      <sheetName val="Предлагаемая новая форма СТРС"/>
      <sheetName val="TECHSHEET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 refreshError="1"/>
      <sheetData sheetId="339" refreshError="1"/>
      <sheetData sheetId="340" refreshError="1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 refreshError="1"/>
      <sheetData sheetId="685" refreshError="1"/>
      <sheetData sheetId="686" refreshError="1"/>
      <sheetData sheetId="687" refreshError="1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Прил 6.51-Упр рас"/>
      <sheetName val=""/>
      <sheetName val="М_1"/>
      <sheetName val="Гр5(о)"/>
      <sheetName val="_x0000__x0000__x0000_褠(Опубликоват&amp;ь..._x0000_T_x0000__xde68_ュ_x0001__x0000__x0001__x0000_"/>
      <sheetName val="год.отчетность 2008"/>
      <sheetName val="GalDBTblFld_MainTable_Schet"/>
      <sheetName val="6.7.3_ТН"/>
      <sheetName val="_x0000_Ť_x0000_Ũ_x0000__x0000__x0000__x0000_ࢰ_x0000_ࢰᏬި_x0000_㿭_x0000__x0018__x0000_ᐐ_x0001__x0000_ި_x0000__x0000__x0000__x0000_ࢰ詀ㅡ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свод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_x0000_"/>
      <sheetName val="2011 факт"/>
      <sheetName val="???褠(Опубликоват&amp;ь...?T??ュ_x0001_?_x0001_?"/>
      <sheetName val="褠(Опубликоват&amp;ь..."/>
      <sheetName val="褠(Опубликоват&amp;ь...?T??ュ_x0001_?_x0001_?褈_x0001_"/>
      <sheetName val="прогноз_1"/>
    </sheetNames>
    <sheetDataSet>
      <sheetData sheetId="0"/>
      <sheetData sheetId="1" refreshError="1">
        <row r="1">
          <cell r="A1" t="str">
            <v>Иван</v>
          </cell>
        </row>
        <row r="2">
          <cell r="A2" t="str">
            <v>Виктор</v>
          </cell>
        </row>
        <row r="3">
          <cell r="A3" t="str">
            <v>яыпо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 8 Численность август"/>
      <sheetName val="Расчет численности"/>
      <sheetName val="ДДС (Форма №3)"/>
      <sheetName val="Лист1"/>
      <sheetName val="Лист2"/>
      <sheetName val="Лист3"/>
      <sheetName val="Гр5(о)"/>
      <sheetName val="влад-таблица"/>
      <sheetName val="XLR_NoRangeSheet"/>
      <sheetName val="Огл. Графиков"/>
      <sheetName val="Текущие цены"/>
      <sheetName val="рабочий"/>
      <sheetName val="окраска"/>
      <sheetName val="Ф_8_Численность_август"/>
      <sheetName val="Расчет_численности"/>
      <sheetName val="ДДС_(Форма_№3)"/>
      <sheetName val="пр_5_1"/>
      <sheetName val="проверка"/>
      <sheetName val="М_1"/>
      <sheetName val="топография"/>
      <sheetName val="Подрядчики"/>
      <sheetName val="Свод ДО"/>
      <sheetName val="ЮЗТНП_Р"/>
      <sheetName val="ЮЗТНП_Б"/>
      <sheetName val="ЮЗТНП_У"/>
      <sheetName val="СВТНП"/>
      <sheetName val="СибТНП"/>
      <sheetName val="МТНП"/>
      <sheetName val="ТелТНП_Р"/>
      <sheetName val="ТелТНП_У"/>
      <sheetName val="ТелТНП_Б"/>
      <sheetName val="93-110"/>
      <sheetName val="Материалы"/>
      <sheetName val="Ф_8_Численность_август1"/>
      <sheetName val="Расчет_численности1"/>
      <sheetName val="ДДС_(Форма_№3)1"/>
      <sheetName val="Огл__Графиков"/>
      <sheetName val="Текущие_цены"/>
      <sheetName val="Свод_ДО"/>
      <sheetName val="7_1_6_56"/>
      <sheetName val="7_1_6_57"/>
      <sheetName val="геология"/>
      <sheetName val="проект"/>
      <sheetName val="командировочн"/>
      <sheetName val="свод"/>
      <sheetName val="ПРОГНОЗ_1"/>
      <sheetName val="00"/>
      <sheetName val="ТИТУЛ"/>
      <sheetName val="6.14"/>
      <sheetName val="ОБЩЕСТВА"/>
      <sheetName val="Смета"/>
      <sheetName val="13.1"/>
      <sheetName val="ПДР"/>
      <sheetName val="СМЕТА проект"/>
      <sheetName val="Пример расчета"/>
      <sheetName val=""/>
      <sheetName val="93_110"/>
      <sheetName val="1155"/>
      <sheetName val="График"/>
      <sheetName val="Шкаф"/>
      <sheetName val="Коэфф1."/>
      <sheetName val="Прайс лист"/>
      <sheetName val="HP и оргтехника"/>
      <sheetName val="к.84-к.83"/>
      <sheetName val="ЭХЗ"/>
      <sheetName val="Обновление"/>
      <sheetName val="Цена"/>
      <sheetName val="Product"/>
      <sheetName val="Данные для расчёта сметы"/>
      <sheetName val="Табл38-7"/>
      <sheetName val="топо"/>
      <sheetName val="6_14"/>
      <sheetName val="13_1"/>
      <sheetName val="СМЕТА_проект"/>
      <sheetName val="Пример_расчета"/>
      <sheetName val="Коэфф1_"/>
      <sheetName val="Прайс_лист"/>
      <sheetName val="HP_и_оргтехника"/>
      <sheetName val="к_84-к_83"/>
      <sheetName val="Данные_для_расчёта_сметы"/>
      <sheetName val="Ф_8_Численность_август2"/>
      <sheetName val="Расчет_численности2"/>
      <sheetName val="ДДС_(Форма_№3)2"/>
      <sheetName val="Огл__Графиков1"/>
      <sheetName val="Текущие_цены1"/>
      <sheetName val="Свод_ДО1"/>
      <sheetName val="6_141"/>
      <sheetName val="13_11"/>
      <sheetName val="СМЕТА_проект1"/>
      <sheetName val="Пример_расчета1"/>
      <sheetName val="Коэфф1_1"/>
      <sheetName val="Прайс_лист1"/>
      <sheetName val="HP_и_оргтехника1"/>
      <sheetName val="к_84-к_831"/>
      <sheetName val="Данные_для_расчёта_сметы1"/>
      <sheetName val="База"/>
      <sheetName val="#REF!"/>
      <sheetName val="Ф_8_Численность_август3"/>
      <sheetName val="Расчет_численности3"/>
      <sheetName val="ДДС_(Форма_№3)3"/>
      <sheetName val="Огл__Графиков2"/>
      <sheetName val="Текущие_цены2"/>
      <sheetName val="Свод_ДО2"/>
      <sheetName val="6_142"/>
      <sheetName val="13_12"/>
      <sheetName val="СМЕТА_проект2"/>
      <sheetName val="Пример_расчета2"/>
      <sheetName val="Коэфф1_2"/>
      <sheetName val="Прайс_лист2"/>
      <sheetName val="HP_и_оргтехника2"/>
      <sheetName val="к_84-к_832"/>
      <sheetName val="Данные_для_расчёта_сметы2"/>
      <sheetName val="Ф_8_Численность_август4"/>
      <sheetName val="Расчет_численности4"/>
      <sheetName val="ДДС_(Форма_№3)4"/>
      <sheetName val="Огл__Графиков3"/>
      <sheetName val="Текущие_цены3"/>
      <sheetName val="Свод_ДО3"/>
      <sheetName val="6_143"/>
      <sheetName val="13_13"/>
      <sheetName val="СМЕТА_проект3"/>
      <sheetName val="Пример_расчета3"/>
      <sheetName val="Коэфф1_3"/>
      <sheetName val="Прайс_лист3"/>
      <sheetName val="HP_и_оргтехника3"/>
      <sheetName val="к_84-к_833"/>
      <sheetName val="Данные_для_расчёта_сметы3"/>
      <sheetName val="Ф_8_Численность_август5"/>
      <sheetName val="Расчет_численности5"/>
      <sheetName val="ДДС_(Форма_№3)5"/>
      <sheetName val="Огл__Графиков4"/>
      <sheetName val="Текущие_цены4"/>
      <sheetName val="Свод_ДО4"/>
      <sheetName val="6_144"/>
      <sheetName val="13_14"/>
      <sheetName val="СМЕТА_проект4"/>
      <sheetName val="Пример_расчета4"/>
      <sheetName val="Коэфф1_4"/>
      <sheetName val="Прайс_лист4"/>
      <sheetName val="HP_и_оргтехника4"/>
      <sheetName val="к_84-к_834"/>
      <sheetName val="Данные_для_расчёта_сметы4"/>
      <sheetName val="Козловой численность августа"/>
      <sheetName val="Параметры"/>
      <sheetName val="Ф_8_Численность_август6"/>
      <sheetName val="Расчет_численности6"/>
      <sheetName val="ДДС_(Форма_№3)6"/>
      <sheetName val="Огл__Графиков5"/>
      <sheetName val="Текущие_цены5"/>
      <sheetName val="Свод_ДО5"/>
      <sheetName val="6_145"/>
      <sheetName val="13_15"/>
      <sheetName val="СМЕТА_проект5"/>
      <sheetName val="Пример_расчета5"/>
      <sheetName val="Коэфф1_5"/>
      <sheetName val="Прайс_лист5"/>
      <sheetName val="HP_и_оргтехника5"/>
      <sheetName val="к_84-к_835"/>
      <sheetName val="Данные_для_расчёта_сметы5"/>
      <sheetName val="Ф_8_Численность_август7"/>
      <sheetName val="Расчет_численности7"/>
      <sheetName val="ДДС_(Форма_№3)7"/>
      <sheetName val="Огл__Графиков6"/>
      <sheetName val="Текущие_цены6"/>
      <sheetName val="Свод_ДО6"/>
      <sheetName val="6_146"/>
      <sheetName val="13_16"/>
      <sheetName val="СМЕТА_проект6"/>
      <sheetName val="Пример_расчета6"/>
      <sheetName val="Коэфф1_6"/>
      <sheetName val="Прайс_лист6"/>
      <sheetName val="HP_и_оргтехника6"/>
      <sheetName val="к_84-к_836"/>
      <sheetName val="Данные_для_расчёта_сметы6"/>
      <sheetName val="Ф_8_Численность_август8"/>
      <sheetName val="Расчет_численности8"/>
      <sheetName val="ДДС_(Форма_№3)8"/>
      <sheetName val="Огл__Графиков7"/>
      <sheetName val="Текущие_цены7"/>
      <sheetName val="Свод_ДО7"/>
      <sheetName val="6_147"/>
      <sheetName val="13_17"/>
      <sheetName val="СМЕТА_проект7"/>
      <sheetName val="Пример_расчета7"/>
      <sheetName val="Коэфф1_7"/>
      <sheetName val="Прайс_лист7"/>
      <sheetName val="HP_и_оргтехника7"/>
      <sheetName val="к_84-к_837"/>
      <sheetName val="Данные_для_расчёта_сметы7"/>
      <sheetName val="Ф_8_Численность_август9"/>
      <sheetName val="Расчет_численности9"/>
      <sheetName val="ДДС_(Форма_№3)9"/>
      <sheetName val="Огл__Графиков8"/>
      <sheetName val="Текущие_цены8"/>
      <sheetName val="Свод_ДО8"/>
      <sheetName val="6_148"/>
      <sheetName val="13_18"/>
      <sheetName val="СМЕТА_проект8"/>
      <sheetName val="Пример_расчета8"/>
      <sheetName val="Коэфф1_8"/>
      <sheetName val="Прайс_лист8"/>
      <sheetName val="HP_и_оргтехника8"/>
      <sheetName val="к_84-к_838"/>
      <sheetName val="Данные_для_расчёта_сметы8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Козловой_численность_августа"/>
      <sheetName val="Козловой_численность_августа1"/>
      <sheetName val="C"/>
      <sheetName val="Восстановл_Лист23"/>
      <sheetName val="Восстановл_Лист25"/>
      <sheetName val="Восстановл_Лист31"/>
      <sheetName val="Восстановл_Лист37"/>
      <sheetName val="Восстановл_Лист29"/>
      <sheetName val="Восстановл_Лист27"/>
      <sheetName val="Восстановл_Лист33"/>
      <sheetName val="Восстановл_Лист39"/>
      <sheetName val="Восстановл_Лист35"/>
      <sheetName val="восстановл_лист24"/>
      <sheetName val="восстановл_лист26"/>
      <sheetName val="восстановл_лист32"/>
      <sheetName val="восстановл_лист38"/>
      <sheetName val="восстановл_лист30"/>
      <sheetName val="восстановл_лист28"/>
      <sheetName val="восстановл_лист34"/>
      <sheetName val="восстановл_лист40"/>
      <sheetName val="восстановл_лист36"/>
      <sheetName val="summary old"/>
      <sheetName val="Козловой_численность_августа2"/>
      <sheetName val="Ф_8_Численность_август10"/>
      <sheetName val="Расчет_численности10"/>
      <sheetName val="ДДС_(Форма_№3)10"/>
      <sheetName val="Огл__Графиков9"/>
      <sheetName val="Текущие_цены9"/>
      <sheetName val="Свод_ДО9"/>
      <sheetName val="6_149"/>
      <sheetName val="13_19"/>
      <sheetName val="СМЕТА_проект9"/>
      <sheetName val="Пример_расчета9"/>
      <sheetName val="Коэфф1_9"/>
      <sheetName val="Прайс_лист9"/>
      <sheetName val="HP_и_оргтехника9"/>
      <sheetName val="к_84-к_839"/>
      <sheetName val="Данные_для_расчёта_сметы9"/>
      <sheetName val="Козловой_численность_августа3"/>
      <sheetName val="6_11_1__сторон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 refreshError="1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-food "/>
      <sheetName val=" ИПЦцепн."/>
      <sheetName val="газ-энергия 2023"/>
      <sheetName val="пч-2011"/>
      <sheetName val="пч-2020(1-3)"/>
      <sheetName val="def04-07"/>
      <sheetName val="def08-20"/>
      <sheetName val="Мир _цены"/>
      <sheetName val="Тарэлектродо2011."/>
      <sheetName val="РасчМЭРТИЦП"/>
      <sheetName val="ИПЦ2002-2004"/>
      <sheetName val="1999"/>
      <sheetName val="ПРОГНОЗ_1"/>
      <sheetName val="Лист2"/>
      <sheetName val="База"/>
      <sheetName val="Стр1"/>
      <sheetName val="Список"/>
      <sheetName val="Гр5(о)"/>
      <sheetName val="CPI-food_"/>
      <sheetName val="_ИПЦцепн_"/>
      <sheetName val="газ-энергия_2023"/>
      <sheetName val="Мир__цены"/>
      <sheetName val="Тарэлектродо2011_"/>
      <sheetName val="CPI-food_1"/>
      <sheetName val="_ИПЦцепн_1"/>
      <sheetName val="газ-энергия_20231"/>
      <sheetName val="Мир__цены1"/>
      <sheetName val="Тарэлектродо2011_1"/>
      <sheetName val="CPI-food_2"/>
      <sheetName val="_ИПЦцепн_2"/>
      <sheetName val="газ-энергия_20232"/>
      <sheetName val="Мир__цены2"/>
      <sheetName val="Тарэлектродо2011_2"/>
      <sheetName val="CPI-food_3"/>
      <sheetName val="_ИПЦцепн_3"/>
      <sheetName val="газ-энергия_20233"/>
      <sheetName val="Мир__цены3"/>
      <sheetName val="Тарэлектродо2011_3"/>
      <sheetName val="CPI-food_4"/>
      <sheetName val="_ИПЦцепн_4"/>
      <sheetName val="газ-энергия_20234"/>
      <sheetName val="Мир__цены4"/>
      <sheetName val="Тарэлектродо2011_4"/>
      <sheetName val="CPI-food_5"/>
      <sheetName val="_ИПЦцепн_5"/>
      <sheetName val="газ-энергия_20235"/>
      <sheetName val="Мир__цены5"/>
      <sheetName val="Тарэлектродо2011_5"/>
      <sheetName val="CPI-food_6"/>
      <sheetName val="_ИПЦцепн_6"/>
      <sheetName val="газ-энергия_20236"/>
      <sheetName val="Мир__цены6"/>
      <sheetName val="Тарэлектродо2011_6"/>
      <sheetName val="ТИТУЛ"/>
      <sheetName val="6.14"/>
      <sheetName val="ОБЩЕСТВА"/>
      <sheetName val="влад-таблица"/>
      <sheetName val="CPI-food_7"/>
      <sheetName val="_ИПЦцепн_7"/>
      <sheetName val="газ-энергия_20237"/>
      <sheetName val="Мир__цены7"/>
      <sheetName val="Тарэлектродо2011_7"/>
      <sheetName val="6_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3"/>
      <sheetName val="В3а.расшифровка"/>
      <sheetName val="График ПР"/>
      <sheetName val="Справочник"/>
      <sheetName val="Лист3"/>
      <sheetName val="договор 4499смета"/>
      <sheetName val="договор%204499смета.xlsx"/>
      <sheetName val="%D0%B4%D0%BE%D0%B3%D0%BE%D0%B2%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ч-2010 (2)"/>
      <sheetName val="ПРОГНОЗ_1"/>
      <sheetName val="топография"/>
      <sheetName val="ТИТУЛ"/>
      <sheetName val="6.14"/>
      <sheetName val="ОБЩЕСТВА"/>
      <sheetName val="ИНДЕКС_МАТЕРИАЛЫ"/>
      <sheetName val="Подробная по плану ТПиР на 2010"/>
      <sheetName val="Огл. Графиков"/>
      <sheetName val="Текущие цены"/>
      <sheetName val="рабочий"/>
      <sheetName val="окраска"/>
      <sheetName val="ИПЦ2002-2004"/>
      <sheetName val="Стр1"/>
      <sheetName val="Список"/>
      <sheetName val="Оплата_труда"/>
      <sheetName val="Командировочные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9"/>
      <sheetName val="2000"/>
      <sheetName val="2001"/>
      <sheetName val="2003"/>
      <sheetName val="ИЦП2000"/>
      <sheetName val="ИЦП9900"/>
      <sheetName val="#ССЫЛКА"/>
      <sheetName val="Гр5(о)"/>
      <sheetName val="ПРОГНОЗ_1"/>
      <sheetName val="#REF"/>
      <sheetName val="Лист1"/>
      <sheetName val="Лист2"/>
      <sheetName val="Лист3"/>
      <sheetName val="ТИТУЛ"/>
      <sheetName val="6.14"/>
      <sheetName val="ОБЩЕСТВА"/>
      <sheetName val="XLR_NoRangeSheet"/>
      <sheetName val="влад-таблица"/>
      <sheetName val="ДДС (Форма №3)"/>
      <sheetName val="май"/>
      <sheetName val="январь"/>
      <sheetName val="2002(v2)"/>
      <sheetName val="пр_5_1"/>
      <sheetName val="Коэф КВ"/>
      <sheetName val="Россия"/>
      <sheetName val="Украина"/>
      <sheetName val="Беларусь"/>
      <sheetName val="Урал"/>
      <sheetName val="Рязань"/>
      <sheetName val="Питер"/>
      <sheetName val="Сибирь"/>
      <sheetName val="Средняя Волга"/>
      <sheetName val="Москва"/>
      <sheetName val="Свод ДО"/>
      <sheetName val="Телеком"/>
      <sheetName val="Балт"/>
      <sheetName val="Подрядчики"/>
      <sheetName val="Контрольные пок-ли"/>
      <sheetName val="6_21_1"/>
      <sheetName val="6_21_2"/>
      <sheetName val="6_14"/>
      <sheetName val="ДДС_(Форма_№3)"/>
      <sheetName val="Коэф_КВ"/>
      <sheetName val="ПР_17ТПР"/>
      <sheetName val="Прил_17-40_ТПР"/>
      <sheetName val="6.1_график_ТПР"/>
      <sheetName val="Прил.17"/>
      <sheetName val="СБ"/>
      <sheetName val="ПП 2012"/>
      <sheetName val="6.1_график_ТПР "/>
      <sheetName val="Свод ДО_"/>
      <sheetName val="00"/>
      <sheetName val="10"/>
      <sheetName val="ПОДПИСИ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пр 1_ а(с НЗС)"/>
      <sheetName val="ИПЦ2002-2004"/>
      <sheetName val="топография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лад-таблица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влад_таблица"/>
      <sheetName val="Лист1"/>
      <sheetName val="Лист2"/>
      <sheetName val="Лист3"/>
      <sheetName val="ТИТУЛ"/>
      <sheetName val="6.14"/>
      <sheetName val="ОБЩЕСТВА"/>
      <sheetName val="Стр1По"/>
      <sheetName val="6.7.3_ТН"/>
      <sheetName val="6.3.1"/>
      <sheetName val="6.1"/>
      <sheetName val="НДС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6_14"/>
      <sheetName val="6_7_3_ТН"/>
      <sheetName val="6_3_1"/>
      <sheetName val="6_1"/>
      <sheetName val="пр_5_1"/>
      <sheetName val="#ССЫЛКА"/>
      <sheetName val="Гр5(о)"/>
      <sheetName val="ПРОГНОЗ_1"/>
      <sheetName val="2002(v2)"/>
      <sheetName val="Материалы"/>
      <sheetName val="Стр1"/>
      <sheetName val="Список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6_141"/>
      <sheetName val="6_7_3_ТН1"/>
      <sheetName val="6_3_11"/>
      <sheetName val="6_11"/>
      <sheetName val="Коэф КВ"/>
      <sheetName val="Данные для расчёта сметы"/>
      <sheetName val="Об-15"/>
      <sheetName val="топография"/>
      <sheetName val="шаблон"/>
      <sheetName val="Подрядчики"/>
      <sheetName val="Данные_для_расчёта_сметы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6_142"/>
      <sheetName val="6_7_3_ТН2"/>
      <sheetName val="6_3_12"/>
      <sheetName val="6_12"/>
      <sheetName val="Коэф_КВ"/>
      <sheetName val="Данные_для_расчёта_сметы1"/>
      <sheetName val="Страхование"/>
      <sheetName val="2002_v2_"/>
      <sheetName val="Отопление"/>
      <sheetName val="з.пл.,страх. (гРНУ)"/>
      <sheetName val="6.52-свод"/>
      <sheetName val="A54НДС"/>
      <sheetName val="OtSobstOil_short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6.10.1"/>
      <sheetName val="январь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1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Россия"/>
      <sheetName val="Украина"/>
      <sheetName val="Белорусия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11_1__сторонние"/>
      <sheetName val="ЦО"/>
      <sheetName val="Статьи"/>
      <sheetName val="2"/>
      <sheetName val="Прилож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11_1__сторонние1"/>
      <sheetName val="6_52-свод"/>
      <sheetName val="Исх данные затр"/>
      <sheetName val="Коэф Мес"/>
      <sheetName val="Кредит месяц"/>
      <sheetName val="Коэф Год"/>
      <sheetName val="Смета"/>
      <sheetName val="Капзатраты"/>
      <sheetName val="Календ график"/>
      <sheetName val="Выход продукции"/>
      <sheetName val="Натуральный расход"/>
      <sheetName val="Цены"/>
      <sheetName val="Операц КВ"/>
      <sheetName val="Налоги"/>
      <sheetName val="Амортизация"/>
      <sheetName val="УПБС"/>
      <sheetName val="печать"/>
      <sheetName val="Эффект КВ"/>
      <sheetName val="Ком Эф"/>
      <sheetName val="Эффект ГОД"/>
      <sheetName val="чувствительн"/>
      <sheetName val="Граф-таб"/>
      <sheetName val="Граф-рис"/>
      <sheetName val="СБ"/>
      <sheetName val="ГР (СЗМН)"/>
      <sheetName val="№ 32-НОВЫЙ"/>
      <sheetName val="Тел_Рос"/>
      <sheetName val="Тел_Укр"/>
      <sheetName val="Тел_Бел"/>
      <sheetName val="ПИР14"/>
      <sheetName val="ЮЗТНП_Укр"/>
      <sheetName val="Восстановл_Лист23"/>
      <sheetName val="Восстановл_Лист25"/>
      <sheetName val="Восстановл_Лист31"/>
      <sheetName val="Восстановл_Лист37"/>
      <sheetName val="Восстановл_Лист29"/>
      <sheetName val="Восстановл_Лист27"/>
      <sheetName val="Восстановл_Лист33"/>
      <sheetName val="Восстановл_Лист39"/>
      <sheetName val="Восстановл_Лист35"/>
      <sheetName val="Восстановл_Лист24"/>
      <sheetName val="Восстановл_Лист26"/>
      <sheetName val="Восстановл_Лист32"/>
      <sheetName val="Восстановл_Лист38"/>
      <sheetName val="Восстановл_Лист30"/>
      <sheetName val="Восстановл_Лист28"/>
      <sheetName val="Восстановл_Лист34"/>
      <sheetName val="Восстановл_Лист40"/>
      <sheetName val="Восстановл_Лист36"/>
      <sheetName val="Справочники"/>
      <sheetName val="Расшифровка новая"/>
      <sheetName val="Оплата_труда"/>
      <sheetName val="Командировочные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6_143"/>
      <sheetName val="6_7_3_ТН3"/>
      <sheetName val="6_3_13"/>
      <sheetName val="6_13"/>
      <sheetName val="Коэф_КВ1"/>
      <sheetName val="Данные_для_расчёта_сметы2"/>
      <sheetName val="з_пл_,страх__(гРНУ)"/>
      <sheetName val="Справочник"/>
      <sheetName val="рабочий"/>
      <sheetName val="окраска"/>
      <sheetName val="Общие"/>
      <sheetName val="База"/>
      <sheetName val="производство"/>
      <sheetName val="реализация"/>
      <sheetName val="P&amp;L"/>
      <sheetName val="CF "/>
      <sheetName val="Бюджет "/>
      <sheetName val="баланс"/>
      <sheetName val="1"/>
      <sheetName val="OS01_6OZ"/>
      <sheetName val="1.2.1"/>
      <sheetName val="2.2.4"/>
      <sheetName val="References"/>
      <sheetName val="Adjustment schedule"/>
      <sheetName val="Вода для ГВС"/>
      <sheetName val="TODAY1"/>
      <sheetName val="Тюмень (СиС)_вк"/>
      <sheetName val="Тюмень (СиС)_ст"/>
      <sheetName val="Тюмень (О)_вк"/>
      <sheetName val="Без программ"/>
      <sheetName val="М_1"/>
      <sheetName val="доплата к отп"/>
      <sheetName val="2014"/>
      <sheetName val="См 1 наруж.водопровод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11_1__сторонние2"/>
      <sheetName val="6_52-свод1"/>
      <sheetName val="Расшифровка_новая"/>
      <sheetName val="Списки"/>
      <sheetName val="Штат"/>
      <sheetName val="ИД"/>
      <sheetName val="Собственные"/>
      <sheetName val="Услуги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6_144"/>
      <sheetName val="6_7_3_ТН4"/>
      <sheetName val="6_3_14"/>
      <sheetName val="6_15"/>
      <sheetName val="Коэф_КВ2"/>
      <sheetName val="Данные_для_расчёта_сметы3"/>
      <sheetName val="з_пл_,страх__(гРНУ)1"/>
      <sheetName val="Исх_данные_затр"/>
      <sheetName val="Коэф_Мес"/>
      <sheetName val="Кредит_месяц"/>
      <sheetName val="Коэф_Год"/>
      <sheetName val="Календ_график"/>
      <sheetName val="Выход_продукции"/>
      <sheetName val="Натуральный_расход"/>
      <sheetName val="Операц_КВ"/>
      <sheetName val="Эффект_КВ"/>
      <sheetName val="Ком_Эф"/>
      <sheetName val="Эффект_ГОД"/>
      <sheetName val="ГР_(СЗМН)"/>
      <sheetName val="№_32-НОВЫЙ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6_145"/>
      <sheetName val="6_7_3_ТН5"/>
      <sheetName val="6_3_15"/>
      <sheetName val="6_16"/>
      <sheetName val="Коэф_КВ3"/>
      <sheetName val="Данные_для_расчёта_сметы4"/>
      <sheetName val="з_пл_,страх__(гРНУ)2"/>
      <sheetName val="6_52-свод2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11_1__сторонние3"/>
      <sheetName val="Исх_данные_затр1"/>
      <sheetName val="Коэф_Мес1"/>
      <sheetName val="Кредит_месяц1"/>
      <sheetName val="Коэф_Год1"/>
      <sheetName val="Календ_график1"/>
      <sheetName val="Выход_продукции1"/>
      <sheetName val="Натуральный_расход1"/>
      <sheetName val="Операц_КВ1"/>
      <sheetName val="Эффект_КВ1"/>
      <sheetName val="Ком_Эф1"/>
      <sheetName val="Эффект_ГОД1"/>
      <sheetName val="ГР_(СЗМН)1"/>
      <sheetName val="№_32-НОВЫЙ1"/>
      <sheetName val="Расшифровка_новая1"/>
      <sheetName val="КС-6"/>
      <sheetName val="Лист визирования"/>
      <sheetName val="60"/>
      <sheetName val="Новая_сводка_(до_бюджета)_(2)6"/>
      <sheetName val="Что_пришло6"/>
      <sheetName val="влад-таблица_(2)6"/>
      <sheetName val="Новая_сводка_(до_бюджета)6"/>
      <sheetName val="Новая_сводка6"/>
      <sheetName val="Общие_расходы6"/>
      <sheetName val="Новая_сводка_(по_бюджету)6"/>
      <sheetName val="6_146"/>
      <sheetName val="6_7_3_ТН6"/>
      <sheetName val="6_3_16"/>
      <sheetName val="6_17"/>
      <sheetName val="Коэф_КВ4"/>
      <sheetName val="Данные_для_расчёта_сметы5"/>
      <sheetName val="з_пл_,страх__(гРНУ)3"/>
      <sheetName val="6_52-свод3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11_1__сторонние4"/>
      <sheetName val="Исх_данные_затр2"/>
      <sheetName val="Коэф_Мес2"/>
      <sheetName val="Кредит_месяц2"/>
      <sheetName val="Коэф_Год2"/>
      <sheetName val="Календ_график2"/>
      <sheetName val="Выход_продукции2"/>
      <sheetName val="Натуральный_расход2"/>
      <sheetName val="Операц_КВ2"/>
      <sheetName val="Эффект_КВ2"/>
      <sheetName val="Ком_Эф2"/>
      <sheetName val="Эффект_ГОД2"/>
      <sheetName val="ГР_(СЗМН)2"/>
      <sheetName val="№_32-НОВЫЙ2"/>
      <sheetName val="Расшифровка_новая2"/>
      <sheetName val="CF_"/>
      <sheetName val="Бюджет_"/>
      <sheetName val="1_2_1"/>
      <sheetName val="2_2_4"/>
      <sheetName val="Adjustment_schedule"/>
      <sheetName val="Вода_для_ГВС"/>
      <sheetName val="Тюмень_(СиС)_вк"/>
      <sheetName val="Тюмень_(СиС)_ст"/>
      <sheetName val="Тюмень_(О)_вк"/>
      <sheetName val="Без_программ"/>
      <sheetName val="доплата_к_отп"/>
      <sheetName val="См_1_наруж_водопровод"/>
      <sheetName val="Лист_визирования"/>
      <sheetName val="Новая_сводка_(до_бюджета)_(2)9"/>
      <sheetName val="Что_пришло9"/>
      <sheetName val="влад-таблица_(2)9"/>
      <sheetName val="Новая_сводка_(до_бюджета)9"/>
      <sheetName val="Новая_сводка9"/>
      <sheetName val="Общие_расходы9"/>
      <sheetName val="Новая_сводка_(по_бюджету)9"/>
      <sheetName val="6_149"/>
      <sheetName val="6_7_3_ТН9"/>
      <sheetName val="6_3_19"/>
      <sheetName val="6_110"/>
      <sheetName val="Коэф_КВ7"/>
      <sheetName val="Данные_для_расчёта_сметы8"/>
      <sheetName val="з_пл_,страх__(гРНУ)6"/>
      <sheetName val="6_52-свод6"/>
      <sheetName val="Íîâàÿ_ñâîäêà_(äî_áþäæåòà)_(2)7"/>
      <sheetName val="×òî_ïðèøëî7"/>
      <sheetName val="âëàä-òàáëèöà_(2)7"/>
      <sheetName val="Íîâàÿ_ñâîäêà_(äî_áþäæåòà)7"/>
      <sheetName val="Íîâàÿ_ñâîäêà7"/>
      <sheetName val="Îáùèå_ðàñõîäû7"/>
      <sheetName val="Íîâàÿ_ñâîäêà_(ïî_áþäæåòó)7"/>
      <sheetName val="6_10_17"/>
      <sheetName val="6_11_1__сторонние7"/>
      <sheetName val="Исх_данные_затр5"/>
      <sheetName val="Коэф_Мес5"/>
      <sheetName val="Кредит_месяц5"/>
      <sheetName val="Коэф_Год5"/>
      <sheetName val="Календ_график5"/>
      <sheetName val="Выход_продукции5"/>
      <sheetName val="Натуральный_расход5"/>
      <sheetName val="Операц_КВ5"/>
      <sheetName val="Эффект_КВ5"/>
      <sheetName val="Ком_Эф5"/>
      <sheetName val="Эффект_ГОД5"/>
      <sheetName val="ГР_(СЗМН)5"/>
      <sheetName val="№_32-НОВЫЙ5"/>
      <sheetName val="Расшифровка_новая5"/>
      <sheetName val="CF_3"/>
      <sheetName val="Бюджет_3"/>
      <sheetName val="1_2_13"/>
      <sheetName val="2_2_43"/>
      <sheetName val="Adjustment_schedule3"/>
      <sheetName val="Вода_для_ГВС3"/>
      <sheetName val="Тюмень_(СиС)_вк3"/>
      <sheetName val="Тюмень_(СиС)_ст3"/>
      <sheetName val="Тюмень_(О)_вк3"/>
      <sheetName val="Без_программ3"/>
      <sheetName val="доплата_к_отп3"/>
      <sheetName val="См_1_наруж_водопровод3"/>
      <sheetName val="Лист_визирования3"/>
      <sheetName val="Новая_сводка_(до_бюджета)_(2)7"/>
      <sheetName val="Что_пришло7"/>
      <sheetName val="влад-таблица_(2)7"/>
      <sheetName val="Новая_сводка_(до_бюджета)7"/>
      <sheetName val="Новая_сводка7"/>
      <sheetName val="Общие_расходы7"/>
      <sheetName val="Новая_сводка_(по_бюджету)7"/>
      <sheetName val="6_147"/>
      <sheetName val="6_7_3_ТН7"/>
      <sheetName val="6_3_17"/>
      <sheetName val="6_18"/>
      <sheetName val="Коэф_КВ5"/>
      <sheetName val="Данные_для_расчёта_сметы6"/>
      <sheetName val="з_пл_,страх__(гРНУ)4"/>
      <sheetName val="6_52-свод4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11_1__сторонние5"/>
      <sheetName val="Исх_данные_затр3"/>
      <sheetName val="Коэф_Мес3"/>
      <sheetName val="Кредит_месяц3"/>
      <sheetName val="Коэф_Год3"/>
      <sheetName val="Календ_график3"/>
      <sheetName val="Выход_продукции3"/>
      <sheetName val="Натуральный_расход3"/>
      <sheetName val="Операц_КВ3"/>
      <sheetName val="Эффект_КВ3"/>
      <sheetName val="Ком_Эф3"/>
      <sheetName val="Эффект_ГОД3"/>
      <sheetName val="ГР_(СЗМН)3"/>
      <sheetName val="№_32-НОВЫЙ3"/>
      <sheetName val="Расшифровка_новая3"/>
      <sheetName val="CF_1"/>
      <sheetName val="Бюджет_1"/>
      <sheetName val="1_2_11"/>
      <sheetName val="2_2_41"/>
      <sheetName val="Adjustment_schedule1"/>
      <sheetName val="Вода_для_ГВС1"/>
      <sheetName val="Тюмень_(СиС)_вк1"/>
      <sheetName val="Тюмень_(СиС)_ст1"/>
      <sheetName val="Тюмень_(О)_вк1"/>
      <sheetName val="Без_программ1"/>
      <sheetName val="доплата_к_отп1"/>
      <sheetName val="См_1_наруж_водопровод1"/>
      <sheetName val="Лист_визирования1"/>
      <sheetName val="Новая_сводка_(до_бюджета)_(2)8"/>
      <sheetName val="Что_пришло8"/>
      <sheetName val="влад-таблица_(2)8"/>
      <sheetName val="Новая_сводка_(до_бюджета)8"/>
      <sheetName val="Новая_сводка8"/>
      <sheetName val="Общие_расходы8"/>
      <sheetName val="Новая_сводка_(по_бюджету)8"/>
      <sheetName val="6_148"/>
      <sheetName val="6_7_3_ТН8"/>
      <sheetName val="6_3_18"/>
      <sheetName val="6_19"/>
      <sheetName val="Коэф_КВ6"/>
      <sheetName val="Данные_для_расчёта_сметы7"/>
      <sheetName val="з_пл_,страх__(гРНУ)5"/>
      <sheetName val="6_52-свод5"/>
      <sheetName val="Íîâàÿ_ñâîäêà_(äî_áþäæåòà)_(2)6"/>
      <sheetName val="×òî_ïðèøëî6"/>
      <sheetName val="âëàä-òàáëèöà_(2)6"/>
      <sheetName val="Íîâàÿ_ñâîäêà_(äî_áþäæåòà)6"/>
      <sheetName val="Íîâàÿ_ñâîäêà6"/>
      <sheetName val="Îáùèå_ðàñõîäû6"/>
      <sheetName val="Íîâàÿ_ñâîäêà_(ïî_áþäæåòó)6"/>
      <sheetName val="6_10_16"/>
      <sheetName val="6_11_1__сторонние6"/>
      <sheetName val="Исх_данные_затр4"/>
      <sheetName val="Коэф_Мес4"/>
      <sheetName val="Кредит_месяц4"/>
      <sheetName val="Коэф_Год4"/>
      <sheetName val="Календ_график4"/>
      <sheetName val="Выход_продукции4"/>
      <sheetName val="Натуральный_расход4"/>
      <sheetName val="Операц_КВ4"/>
      <sheetName val="Эффект_КВ4"/>
      <sheetName val="Ком_Эф4"/>
      <sheetName val="Эффект_ГОД4"/>
      <sheetName val="ГР_(СЗМН)4"/>
      <sheetName val="№_32-НОВЫЙ4"/>
      <sheetName val="Расшифровка_новая4"/>
      <sheetName val="CF_2"/>
      <sheetName val="Бюджет_2"/>
      <sheetName val="1_2_12"/>
      <sheetName val="2_2_42"/>
      <sheetName val="Adjustment_schedule2"/>
      <sheetName val="Вода_для_ГВС2"/>
      <sheetName val="Тюмень_(СиС)_вк2"/>
      <sheetName val="Тюмень_(СиС)_ст2"/>
      <sheetName val="Тюмень_(О)_вк2"/>
      <sheetName val="Без_программ2"/>
      <sheetName val="доплата_к_отп2"/>
      <sheetName val="См_1_наруж_водопровод2"/>
      <sheetName val="Лист_визирования2"/>
      <sheetName val="Новая_сводка_(до_бюджета)_(2)10"/>
      <sheetName val="Что_пришло10"/>
      <sheetName val="влад-таблица_(2)10"/>
      <sheetName val="Новая_сводка_(до_бюджета)10"/>
      <sheetName val="Новая_сводка10"/>
      <sheetName val="Общие_расходы10"/>
      <sheetName val="Новая_сводка_(по_бюджету)10"/>
      <sheetName val="6_1410"/>
      <sheetName val="6_7_3_ТН10"/>
      <sheetName val="6_3_110"/>
      <sheetName val="6_111"/>
      <sheetName val="Коэф_КВ8"/>
      <sheetName val="Данные_для_расчёта_сметы9"/>
      <sheetName val="з_пл_,страх__(гРНУ)7"/>
      <sheetName val="6_52-свод7"/>
      <sheetName val="Íîâàÿ_ñâîäêà_(äî_áþäæåòà)_(2)8"/>
      <sheetName val="×òî_ïðèøëî8"/>
      <sheetName val="âëàä-òàáëèöà_(2)8"/>
      <sheetName val="Íîâàÿ_ñâîäêà_(äî_áþäæåòà)8"/>
      <sheetName val="Íîâàÿ_ñâîäêà8"/>
      <sheetName val="Îáùèå_ðàñõîäû8"/>
      <sheetName val="Íîâàÿ_ñâîäêà_(ïî_áþäæåòó)8"/>
      <sheetName val="6_10_18"/>
      <sheetName val="6_11_1__сторонние8"/>
      <sheetName val="Исх_данные_затр6"/>
      <sheetName val="Коэф_Мес6"/>
      <sheetName val="Кредит_месяц6"/>
      <sheetName val="Коэф_Год6"/>
      <sheetName val="Календ_график6"/>
      <sheetName val="Выход_продукции6"/>
      <sheetName val="Натуральный_расход6"/>
      <sheetName val="Операц_КВ6"/>
      <sheetName val="Эффект_КВ6"/>
      <sheetName val="Ком_Эф6"/>
      <sheetName val="Эффект_ГОД6"/>
      <sheetName val="ГР_(СЗМН)6"/>
      <sheetName val="№_32-НОВЫЙ6"/>
      <sheetName val="Расшифровка_новая6"/>
      <sheetName val="CF_4"/>
      <sheetName val="Бюджет_4"/>
      <sheetName val="1_2_14"/>
      <sheetName val="2_2_44"/>
      <sheetName val="Adjustment_schedule4"/>
      <sheetName val="Вода_для_ГВС4"/>
      <sheetName val="Тюмень_(СиС)_вк4"/>
      <sheetName val="Тюмень_(СиС)_ст4"/>
      <sheetName val="Тюмень_(О)_вк4"/>
      <sheetName val="Без_программ4"/>
      <sheetName val="доплата_к_отп4"/>
      <sheetName val="См_1_наруж_водопровод4"/>
      <sheetName val="Лист_визирования4"/>
      <sheetName val="Новая_сводка_(до_бюджета)_(2)11"/>
      <sheetName val="Что_пришло11"/>
      <sheetName val="влад-таблица_(2)11"/>
      <sheetName val="Новая_сводка_(до_бюджета)11"/>
      <sheetName val="Новая_сводка11"/>
      <sheetName val="Общие_расходы11"/>
      <sheetName val="Новая_сводка_(по_бюджету)11"/>
      <sheetName val="6_1411"/>
      <sheetName val="6_7_3_ТН11"/>
      <sheetName val="6_3_111"/>
      <sheetName val="6_112"/>
      <sheetName val="Коэф_КВ9"/>
      <sheetName val="Данные_для_расчёта_сметы10"/>
      <sheetName val="з_пл_,страх__(гРНУ)8"/>
      <sheetName val="6_52-свод8"/>
      <sheetName val="Íîâàÿ_ñâîäêà_(äî_áþäæåòà)_(2)9"/>
      <sheetName val="×òî_ïðèøëî9"/>
      <sheetName val="âëàä-òàáëèöà_(2)9"/>
      <sheetName val="Íîâàÿ_ñâîäêà_(äî_áþäæåòà)9"/>
      <sheetName val="Íîâàÿ_ñâîäêà9"/>
      <sheetName val="Îáùèå_ðàñõîäû9"/>
      <sheetName val="Íîâàÿ_ñâîäêà_(ïî_áþäæåòó)9"/>
      <sheetName val="6_10_19"/>
      <sheetName val="6_11_1__сторонние9"/>
      <sheetName val="Исх_данные_затр7"/>
      <sheetName val="Коэф_Мес7"/>
      <sheetName val="Кредит_месяц7"/>
      <sheetName val="Коэф_Год7"/>
      <sheetName val="Календ_график7"/>
      <sheetName val="Выход_продукции7"/>
      <sheetName val="Натуральный_расход7"/>
      <sheetName val="Операц_КВ7"/>
      <sheetName val="Эффект_КВ7"/>
      <sheetName val="Ком_Эф7"/>
      <sheetName val="Эффект_ГОД7"/>
      <sheetName val="ГР_(СЗМН)7"/>
      <sheetName val="№_32-НОВЫЙ7"/>
      <sheetName val="Расшифровка_новая7"/>
      <sheetName val="CF_5"/>
      <sheetName val="Бюджет_5"/>
      <sheetName val="1_2_15"/>
      <sheetName val="2_2_45"/>
      <sheetName val="Adjustment_schedule5"/>
      <sheetName val="Вода_для_ГВС5"/>
      <sheetName val="Тюмень_(СиС)_вк5"/>
      <sheetName val="Тюмень_(СиС)_ст5"/>
      <sheetName val="Тюмень_(О)_вк5"/>
      <sheetName val="Без_программ5"/>
      <sheetName val="доплата_к_отп5"/>
      <sheetName val="См_1_наруж_водопровод5"/>
      <sheetName val="Лист_визирования5"/>
      <sheetName val="Новая_сводка_(до_бюджета)_(2)12"/>
      <sheetName val="Что_пришло12"/>
      <sheetName val="влад-таблица_(2)12"/>
      <sheetName val="Новая_сводка_(до_бюджета)12"/>
      <sheetName val="Новая_сводка12"/>
      <sheetName val="Общие_расходы12"/>
      <sheetName val="Новая_сводка_(по_бюджету)12"/>
      <sheetName val="6_1412"/>
      <sheetName val="6_7_3_ТН12"/>
      <sheetName val="6_3_112"/>
      <sheetName val="6_113"/>
      <sheetName val="Коэф_КВ10"/>
      <sheetName val="Данные_для_расчёта_сметы11"/>
      <sheetName val="з_пл_,страх__(гРНУ)9"/>
      <sheetName val="6_52-свод9"/>
      <sheetName val="Íîâàÿ_ñâîäêà_(äî_áþäæåòà)_(2)10"/>
      <sheetName val="×òî_ïðèøëî10"/>
      <sheetName val="âëàä-òàáëèöà_(2)10"/>
      <sheetName val="Íîâàÿ_ñâîäêà_(äî_áþäæåòà)10"/>
      <sheetName val="Íîâàÿ_ñâîäêà10"/>
      <sheetName val="Îáùèå_ðàñõîäû10"/>
      <sheetName val="Íîâàÿ_ñâîäêà_(ïî_áþäæåòó)10"/>
      <sheetName val="6_10_110"/>
      <sheetName val="6_11_1__сторонние10"/>
      <sheetName val="Исх_данные_затр8"/>
      <sheetName val="Коэф_Мес8"/>
      <sheetName val="Кредит_месяц8"/>
      <sheetName val="Коэф_Год8"/>
      <sheetName val="Календ_график8"/>
      <sheetName val="Выход_продукции8"/>
      <sheetName val="Натуральный_расход8"/>
      <sheetName val="Операц_КВ8"/>
      <sheetName val="Эффект_КВ8"/>
      <sheetName val="Ком_Эф8"/>
      <sheetName val="Эффект_ГОД8"/>
      <sheetName val="ГР_(СЗМН)8"/>
      <sheetName val="№_32-НОВЫЙ8"/>
      <sheetName val="Расшифровка_новая8"/>
      <sheetName val="CF_6"/>
      <sheetName val="Бюджет_6"/>
      <sheetName val="1_2_16"/>
      <sheetName val="2_2_46"/>
      <sheetName val="Adjustment_schedule6"/>
      <sheetName val="Вода_для_ГВС6"/>
      <sheetName val="Тюмень_(СиС)_вк6"/>
      <sheetName val="Тюмень_(СиС)_ст6"/>
      <sheetName val="Тюмень_(О)_вк6"/>
      <sheetName val="Без_программ6"/>
      <sheetName val="доплата_к_отп6"/>
      <sheetName val="См_1_наруж_водопровод6"/>
      <sheetName val="Лист_визирования6"/>
      <sheetName val="Новая_сводка_(до_бюджета)_(2)13"/>
      <sheetName val="Что_пришло13"/>
      <sheetName val="влад-таблица_(2)13"/>
      <sheetName val="Новая_сводка_(до_бюджета)13"/>
      <sheetName val="Новая_сводка13"/>
      <sheetName val="Общие_расходы13"/>
      <sheetName val="Новая_сводка_(по_бюджету)13"/>
      <sheetName val="6_1413"/>
      <sheetName val="6_7_3_ТН13"/>
      <sheetName val="6_3_113"/>
      <sheetName val="6_114"/>
      <sheetName val="Коэф_КВ11"/>
      <sheetName val="Данные_для_расчёта_сметы12"/>
      <sheetName val="6_52-свод10"/>
      <sheetName val="з_пл_,страх__(гРНУ)10"/>
      <sheetName val="Íîâàÿ_ñâîäêà_(äî_áþäæåòà)_(2)11"/>
      <sheetName val="×òî_ïðèøëî11"/>
      <sheetName val="âëàä-òàáëèöà_(2)11"/>
      <sheetName val="Íîâàÿ_ñâîäêà_(äî_áþäæåòà)11"/>
      <sheetName val="Íîâàÿ_ñâîäêà11"/>
      <sheetName val="Îáùèå_ðàñõîäû11"/>
      <sheetName val="Íîâàÿ_ñâîäêà_(ïî_áþäæåòó)11"/>
      <sheetName val="6_10_111"/>
      <sheetName val="6_11_1__сторонние11"/>
      <sheetName val="Исх_данные_затр9"/>
      <sheetName val="Коэф_Мес9"/>
      <sheetName val="Кредит_месяц9"/>
      <sheetName val="Коэф_Год9"/>
      <sheetName val="Календ_график9"/>
      <sheetName val="Выход_продукции9"/>
      <sheetName val="Натуральный_расход9"/>
      <sheetName val="Операц_КВ9"/>
      <sheetName val="Эффект_КВ9"/>
      <sheetName val="Ком_Эф9"/>
      <sheetName val="Эффект_ГОД9"/>
      <sheetName val="ГР_(СЗМН)9"/>
      <sheetName val="№_32-НОВЫЙ9"/>
      <sheetName val="Расшифровка_новая9"/>
      <sheetName val="CF_7"/>
      <sheetName val="Бюджет_7"/>
      <sheetName val="1_2_17"/>
      <sheetName val="2_2_47"/>
      <sheetName val="Adjustment_schedule7"/>
      <sheetName val="Вода_для_ГВС7"/>
      <sheetName val="Тюмень_(СиС)_вк7"/>
      <sheetName val="Тюмень_(СиС)_ст7"/>
      <sheetName val="Тюмень_(О)_вк7"/>
      <sheetName val="Без_программ7"/>
      <sheetName val="доплата_к_отп7"/>
      <sheetName val="См_1_наруж_водопровод7"/>
      <sheetName val="Лист_визирования7"/>
      <sheetName val="Новая_сводка_(до_бюджета)_(2)14"/>
      <sheetName val="Что_пришло14"/>
      <sheetName val="влад-таблица_(2)14"/>
      <sheetName val="Новая_сводка_(до_бюджета)14"/>
      <sheetName val="Новая_сводка14"/>
      <sheetName val="Общие_расходы14"/>
      <sheetName val="Новая_сводка_(по_бюджету)14"/>
      <sheetName val="6_1414"/>
      <sheetName val="6_7_3_ТН14"/>
      <sheetName val="6_3_114"/>
      <sheetName val="6_115"/>
      <sheetName val="Коэф_КВ12"/>
      <sheetName val="Данные_для_расчёта_сметы13"/>
      <sheetName val="6_52-свод11"/>
      <sheetName val="з_пл_,страх__(гРНУ)11"/>
      <sheetName val="Íîâàÿ_ñâîäêà_(äî_áþäæåòà)_(2)12"/>
      <sheetName val="×òî_ïðèøëî12"/>
      <sheetName val="âëàä-òàáëèöà_(2)12"/>
      <sheetName val="Íîâàÿ_ñâîäêà_(äî_áþäæåòà)12"/>
      <sheetName val="Íîâàÿ_ñâîäêà12"/>
      <sheetName val="Îáùèå_ðàñõîäû12"/>
      <sheetName val="Íîâàÿ_ñâîäêà_(ïî_áþäæåòó)12"/>
      <sheetName val="6_10_112"/>
      <sheetName val="6_11_1__сторонние12"/>
      <sheetName val="Исх_данные_затр10"/>
      <sheetName val="Коэф_Мес10"/>
      <sheetName val="Кредит_месяц10"/>
      <sheetName val="Коэф_Год10"/>
      <sheetName val="Календ_график10"/>
      <sheetName val="Выход_продукции10"/>
      <sheetName val="Натуральный_расход10"/>
      <sheetName val="Операц_КВ10"/>
      <sheetName val="Эффект_КВ10"/>
      <sheetName val="Ком_Эф10"/>
      <sheetName val="Эффект_ГОД10"/>
      <sheetName val="ГР_(СЗМН)10"/>
      <sheetName val="№_32-НОВЫЙ10"/>
      <sheetName val="Расшифровка_новая10"/>
      <sheetName val="CF_8"/>
      <sheetName val="Бюджет_8"/>
      <sheetName val="1_2_18"/>
      <sheetName val="2_2_48"/>
      <sheetName val="Adjustment_schedule8"/>
      <sheetName val="Вода_для_ГВС8"/>
      <sheetName val="Тюмень_(СиС)_вк8"/>
      <sheetName val="Тюмень_(СиС)_ст8"/>
      <sheetName val="Тюмень_(О)_вк8"/>
      <sheetName val="Без_программ8"/>
      <sheetName val="доплата_к_отп8"/>
      <sheetName val="См_1_наруж_водопровод8"/>
      <sheetName val="Лист_визирования8"/>
      <sheetName val="XLR_NoRangeSheet"/>
      <sheetName val="00"/>
      <sheetName val="список прогонов за месяц"/>
      <sheetName val="C"/>
      <sheetName val="Новая_сводка_(до_бюджета)_(2)15"/>
      <sheetName val="Что_пришло15"/>
      <sheetName val="влад-таблица_(2)15"/>
      <sheetName val="Новая_сводка_(до_бюджета)15"/>
      <sheetName val="Новая_сводка15"/>
      <sheetName val="Общие_расходы15"/>
      <sheetName val="Новая_сводка_(по_бюджету)15"/>
      <sheetName val="6_1415"/>
      <sheetName val="6_7_3_ТН15"/>
      <sheetName val="6_3_115"/>
      <sheetName val="6_116"/>
      <sheetName val="Коэф_КВ13"/>
      <sheetName val="Данные_для_расчёта_сметы14"/>
      <sheetName val="6_52-свод12"/>
      <sheetName val="з_пл_,страх__(гРНУ)12"/>
      <sheetName val="Íîâàÿ_ñâîäêà_(äî_áþäæåòà)_(2)13"/>
      <sheetName val="×òî_ïðèøëî13"/>
      <sheetName val="âëàä-òàáëèöà_(2)13"/>
      <sheetName val="Íîâàÿ_ñâîäêà_(äî_áþäæåòà)13"/>
      <sheetName val="Íîâàÿ_ñâîäêà13"/>
      <sheetName val="Îáùèå_ðàñõîäû13"/>
      <sheetName val="Íîâàÿ_ñâîäêà_(ïî_áþäæåòó)13"/>
      <sheetName val="6_10_113"/>
      <sheetName val="6_11_1__сторонние13"/>
      <sheetName val="Исх_данные_затр11"/>
      <sheetName val="Коэф_Мес11"/>
      <sheetName val="Кредит_месяц11"/>
      <sheetName val="Коэф_Год11"/>
      <sheetName val="Календ_график11"/>
      <sheetName val="Выход_продукции11"/>
      <sheetName val="Натуральный_расход11"/>
      <sheetName val="Операц_КВ11"/>
      <sheetName val="Эффект_КВ11"/>
      <sheetName val="Ком_Эф11"/>
      <sheetName val="Эффект_ГОД11"/>
      <sheetName val="ГР_(СЗМН)11"/>
      <sheetName val="№_32-НОВЫЙ11"/>
      <sheetName val="Расшифровка_новая11"/>
      <sheetName val="CF_9"/>
      <sheetName val="Бюджет_9"/>
      <sheetName val="1_2_19"/>
      <sheetName val="2_2_49"/>
      <sheetName val="Adjustment_schedule9"/>
      <sheetName val="Вода_для_ГВС9"/>
      <sheetName val="Тюмень_(СиС)_вк9"/>
      <sheetName val="Тюмень_(СиС)_ст9"/>
      <sheetName val="Тюмень_(О)_вк9"/>
      <sheetName val="Без_программ9"/>
      <sheetName val="доплата_к_отп9"/>
      <sheetName val="См_1_наруж_водопровод9"/>
      <sheetName val="Лист_визирования9"/>
      <sheetName val="Новая_сводка_(до_бюджета)_(2)16"/>
      <sheetName val="Что_пришло16"/>
      <sheetName val="влад-таблица_(2)16"/>
      <sheetName val="Новая_сводка_(до_бюджета)16"/>
      <sheetName val="Новая_сводка16"/>
      <sheetName val="Общие_расходы16"/>
      <sheetName val="Новая_сводка_(по_бюджету)16"/>
      <sheetName val="6_1416"/>
      <sheetName val="6_7_3_ТН16"/>
      <sheetName val="6_3_116"/>
      <sheetName val="6_117"/>
      <sheetName val="Коэф_КВ14"/>
      <sheetName val="Данные_для_расчёта_сметы15"/>
      <sheetName val="6_52-свод13"/>
      <sheetName val="з_пл_,страх__(гРНУ)13"/>
      <sheetName val="Íîâàÿ_ñâîäêà_(äî_áþäæåòà)_(2)14"/>
      <sheetName val="×òî_ïðèøëî14"/>
      <sheetName val="âëàä-òàáëèöà_(2)14"/>
      <sheetName val="Íîâàÿ_ñâîäêà_(äî_áþäæåòà)14"/>
      <sheetName val="Íîâàÿ_ñâîäêà14"/>
      <sheetName val="Îáùèå_ðàñõîäû14"/>
      <sheetName val="Íîâàÿ_ñâîäêà_(ïî_áþäæåòó)14"/>
      <sheetName val="6_10_114"/>
      <sheetName val="6_11_1__сторонние14"/>
      <sheetName val="Исх_данные_затр12"/>
      <sheetName val="Коэф_Мес12"/>
      <sheetName val="Кредит_месяц12"/>
      <sheetName val="Коэф_Год12"/>
      <sheetName val="Календ_график12"/>
      <sheetName val="Выход_продукции12"/>
      <sheetName val="Натуральный_расход12"/>
      <sheetName val="Операц_КВ12"/>
      <sheetName val="Эффект_КВ12"/>
      <sheetName val="Ком_Эф12"/>
      <sheetName val="Эффект_ГОД12"/>
      <sheetName val="ГР_(СЗМН)12"/>
      <sheetName val="№_32-НОВЫЙ12"/>
      <sheetName val="Расшифровка_новая12"/>
      <sheetName val="CF_10"/>
      <sheetName val="Бюджет_10"/>
      <sheetName val="1_2_110"/>
      <sheetName val="2_2_410"/>
      <sheetName val="Adjustment_schedule10"/>
      <sheetName val="Вода_для_ГВС10"/>
      <sheetName val="Тюмень_(СиС)_вк10"/>
      <sheetName val="Тюмень_(СиС)_ст10"/>
      <sheetName val="Тюмень_(О)_вк10"/>
      <sheetName val="Без_программ10"/>
      <sheetName val="доплата_к_отп10"/>
      <sheetName val="См_1_наруж_водопровод10"/>
      <sheetName val="Лист_визирования10"/>
      <sheetName val="Новая_сводка_(до_бюджета)_(2)17"/>
      <sheetName val="Что_пришло17"/>
      <sheetName val="влад-таблица_(2)17"/>
      <sheetName val="Новая_сводка_(до_бюджета)17"/>
      <sheetName val="Новая_сводка17"/>
      <sheetName val="Общие_расходы17"/>
      <sheetName val="Новая_сводка_(по_бюджету)17"/>
      <sheetName val="6_1417"/>
      <sheetName val="6_7_3_ТН17"/>
      <sheetName val="6_3_117"/>
      <sheetName val="6_118"/>
      <sheetName val="Коэф_КВ15"/>
      <sheetName val="Данные_для_расчёта_сметы16"/>
      <sheetName val="6_52-свод14"/>
      <sheetName val="з_пл_,страх__(гРНУ)14"/>
      <sheetName val="Íîâàÿ_ñâîäêà_(äî_áþäæåòà)_(2)15"/>
      <sheetName val="×òî_ïðèøëî15"/>
      <sheetName val="âëàä-òàáëèöà_(2)15"/>
      <sheetName val="Íîâàÿ_ñâîäêà_(äî_áþäæåòà)15"/>
      <sheetName val="Íîâàÿ_ñâîäêà15"/>
      <sheetName val="Îáùèå_ðàñõîäû15"/>
      <sheetName val="Íîâàÿ_ñâîäêà_(ïî_áþäæåòó)15"/>
      <sheetName val="6_10_115"/>
      <sheetName val="6_11_1__сторонние15"/>
      <sheetName val="Исх_данные_затр13"/>
      <sheetName val="Коэф_Мес13"/>
      <sheetName val="Кредит_месяц13"/>
      <sheetName val="Коэф_Год13"/>
      <sheetName val="Календ_график13"/>
      <sheetName val="Выход_продукции13"/>
      <sheetName val="Натуральный_расход13"/>
      <sheetName val="Операц_КВ13"/>
      <sheetName val="Эффект_КВ13"/>
      <sheetName val="Ком_Эф13"/>
      <sheetName val="Эффект_ГОД13"/>
      <sheetName val="ГР_(СЗМН)13"/>
      <sheetName val="№_32-НОВЫЙ13"/>
      <sheetName val="Расшифровка_новая13"/>
      <sheetName val="CF_11"/>
      <sheetName val="Бюджет_11"/>
      <sheetName val="1_2_111"/>
      <sheetName val="2_2_411"/>
      <sheetName val="Adjustment_schedule11"/>
      <sheetName val="Вода_для_ГВС11"/>
      <sheetName val="Тюмень_(СиС)_вк11"/>
      <sheetName val="Тюмень_(СиС)_ст11"/>
      <sheetName val="Тюмень_(О)_вк11"/>
      <sheetName val="Без_программ11"/>
      <sheetName val="доплата_к_отп11"/>
      <sheetName val="См_1_наруж_водопровод11"/>
      <sheetName val="Лист_визирования11"/>
      <sheetName val="Новая_сводка_(до_бюджета)_(2)18"/>
      <sheetName val="Что_пришло18"/>
      <sheetName val="влад-таблица_(2)18"/>
      <sheetName val="Новая_сводка_(до_бюджета)18"/>
      <sheetName val="Новая_сводка18"/>
      <sheetName val="Общие_расходы18"/>
      <sheetName val="Новая_сводка_(по_бюджету)18"/>
      <sheetName val="6_1418"/>
      <sheetName val="6_7_3_ТН18"/>
      <sheetName val="6_3_118"/>
      <sheetName val="6_119"/>
      <sheetName val="Коэф_КВ16"/>
      <sheetName val="Данные_для_расчёта_сметы17"/>
      <sheetName val="6_52-свод15"/>
      <sheetName val="з_пл_,страх__(гРНУ)15"/>
      <sheetName val="Íîâàÿ_ñâîäêà_(äî_áþäæåòà)_(2)16"/>
      <sheetName val="×òî_ïðèøëî16"/>
      <sheetName val="âëàä-òàáëèöà_(2)16"/>
      <sheetName val="Íîâàÿ_ñâîäêà_(äî_áþäæåòà)16"/>
      <sheetName val="Íîâàÿ_ñâîäêà16"/>
      <sheetName val="Îáùèå_ðàñõîäû16"/>
      <sheetName val="Íîâàÿ_ñâîäêà_(ïî_áþäæåòó)16"/>
      <sheetName val="6_10_116"/>
      <sheetName val="6_11_1__сторонние16"/>
      <sheetName val="Исх_данные_затр14"/>
      <sheetName val="Коэф_Мес14"/>
      <sheetName val="Кредит_месяц14"/>
      <sheetName val="Коэф_Год14"/>
      <sheetName val="Календ_график14"/>
      <sheetName val="Выход_продукции14"/>
      <sheetName val="Натуральный_расход14"/>
      <sheetName val="Операц_КВ14"/>
      <sheetName val="Эффект_КВ14"/>
      <sheetName val="Ком_Эф14"/>
      <sheetName val="Эффект_ГОД14"/>
      <sheetName val="ГР_(СЗМН)14"/>
      <sheetName val="№_32-НОВЫЙ14"/>
      <sheetName val="Расшифровка_новая14"/>
      <sheetName val="CF_12"/>
      <sheetName val="Бюджет_12"/>
      <sheetName val="1_2_112"/>
      <sheetName val="2_2_412"/>
      <sheetName val="Adjustment_schedule12"/>
      <sheetName val="Вода_для_ГВС12"/>
      <sheetName val="Тюмень_(СиС)_вк12"/>
      <sheetName val="Тюмень_(СиС)_ст12"/>
      <sheetName val="Тюмень_(О)_вк12"/>
      <sheetName val="Без_программ12"/>
      <sheetName val="доплата_к_отп12"/>
      <sheetName val="См_1_наруж_водопровод12"/>
      <sheetName val="Лист_визирования12"/>
      <sheetName val="Новая_сводка_(до_бюджета)_(2)19"/>
      <sheetName val="Что_пришло19"/>
      <sheetName val="влад-таблица_(2)19"/>
      <sheetName val="Новая_сводка_(до_бюджета)19"/>
      <sheetName val="Новая_сводка19"/>
      <sheetName val="Общие_расходы19"/>
      <sheetName val="Новая_сводка_(по_бюджету)19"/>
      <sheetName val="6_1419"/>
      <sheetName val="6_7_3_ТН19"/>
      <sheetName val="6_3_119"/>
      <sheetName val="6_120"/>
      <sheetName val="Коэф_КВ17"/>
      <sheetName val="Данные_для_расчёта_сметы18"/>
      <sheetName val="6_52-свод16"/>
      <sheetName val="з_пл_,страх__(гРНУ)16"/>
      <sheetName val="Íîâàÿ_ñâîäêà_(äî_áþäæåòà)_(2)17"/>
      <sheetName val="×òî_ïðèøëî17"/>
      <sheetName val="âëàä-òàáëèöà_(2)17"/>
      <sheetName val="Íîâàÿ_ñâîäêà_(äî_áþäæåòà)17"/>
      <sheetName val="Íîâàÿ_ñâîäêà17"/>
      <sheetName val="Îáùèå_ðàñõîäû17"/>
      <sheetName val="Íîâàÿ_ñâîäêà_(ïî_áþäæåòó)17"/>
      <sheetName val="6_10_117"/>
      <sheetName val="6_11_1__сторонние17"/>
      <sheetName val="Исх_данные_затр15"/>
      <sheetName val="Коэф_Мес15"/>
      <sheetName val="Кредит_месяц15"/>
      <sheetName val="Коэф_Год15"/>
      <sheetName val="Календ_график15"/>
      <sheetName val="Выход_продукции15"/>
      <sheetName val="Натуральный_расход15"/>
      <sheetName val="Операц_КВ15"/>
      <sheetName val="Эффект_КВ15"/>
      <sheetName val="Ком_Эф15"/>
      <sheetName val="Эффект_ГОД15"/>
      <sheetName val="ГР_(СЗМН)15"/>
      <sheetName val="№_32-НОВЫЙ15"/>
      <sheetName val="Расшифровка_новая15"/>
      <sheetName val="CF_13"/>
      <sheetName val="Бюджет_13"/>
      <sheetName val="1_2_113"/>
      <sheetName val="2_2_413"/>
      <sheetName val="Adjustment_schedule13"/>
      <sheetName val="Вода_для_ГВС13"/>
      <sheetName val="Тюмень_(СиС)_вк13"/>
      <sheetName val="Тюмень_(СиС)_ст13"/>
      <sheetName val="Тюмень_(О)_вк13"/>
      <sheetName val="Без_программ13"/>
      <sheetName val="доплата_к_отп13"/>
      <sheetName val="См_1_наруж_водопровод13"/>
      <sheetName val="Лист_визирования13"/>
      <sheetName val="Новая_сводка_(до_бюджета)_(2)20"/>
      <sheetName val="Что_пришло20"/>
      <sheetName val="влад-таблица_(2)20"/>
      <sheetName val="Новая_сводка_(до_бюджета)20"/>
      <sheetName val="Новая_сводка20"/>
      <sheetName val="Общие_расходы20"/>
      <sheetName val="Новая_сводка_(по_бюджету)20"/>
      <sheetName val="6_1420"/>
      <sheetName val="6_7_3_ТН20"/>
      <sheetName val="6_3_120"/>
      <sheetName val="6_121"/>
      <sheetName val="Коэф_КВ18"/>
      <sheetName val="Данные_для_расчёта_сметы19"/>
      <sheetName val="6_52-свод17"/>
      <sheetName val="з_пл_,страх__(гРНУ)17"/>
      <sheetName val="Íîâàÿ_ñâîäêà_(äî_áþäæåòà)_(2)18"/>
      <sheetName val="×òî_ïðèøëî18"/>
      <sheetName val="âëàä-òàáëèöà_(2)18"/>
      <sheetName val="Íîâàÿ_ñâîäêà_(äî_áþäæåòà)18"/>
      <sheetName val="Íîâàÿ_ñâîäêà18"/>
      <sheetName val="Îáùèå_ðàñõîäû18"/>
      <sheetName val="Íîâàÿ_ñâîäêà_(ïî_áþäæåòó)18"/>
      <sheetName val="6_10_118"/>
      <sheetName val="6_11_1__сторонние18"/>
      <sheetName val="Исх_данные_затр16"/>
      <sheetName val="Коэф_Мес16"/>
      <sheetName val="Кредит_месяц16"/>
      <sheetName val="Коэф_Год16"/>
      <sheetName val="Календ_график16"/>
      <sheetName val="Выход_продукции16"/>
      <sheetName val="Натуральный_расход16"/>
      <sheetName val="Операц_КВ16"/>
      <sheetName val="Эффект_КВ16"/>
      <sheetName val="Ком_Эф16"/>
      <sheetName val="Эффект_ГОД16"/>
      <sheetName val="ГР_(СЗМН)16"/>
      <sheetName val="№_32-НОВЫЙ16"/>
      <sheetName val="Расшифровка_новая16"/>
      <sheetName val="CF_14"/>
      <sheetName val="Бюджет_14"/>
      <sheetName val="1_2_114"/>
      <sheetName val="2_2_414"/>
      <sheetName val="Adjustment_schedule14"/>
      <sheetName val="Вода_для_ГВС14"/>
      <sheetName val="Тюмень_(СиС)_вк14"/>
      <sheetName val="Тюмень_(СиС)_ст14"/>
      <sheetName val="Тюмень_(О)_вк14"/>
      <sheetName val="Без_программ14"/>
      <sheetName val="доплата_к_отп14"/>
      <sheetName val="См_1_наруж_водопровод14"/>
      <sheetName val="Лист_визирования14"/>
      <sheetName val="Новая_сводка_(до_бюджета)_(2)21"/>
      <sheetName val="Что_пришло21"/>
      <sheetName val="влад-таблица_(2)21"/>
      <sheetName val="Новая_сводка_(до_бюджета)21"/>
      <sheetName val="Новая_сводка21"/>
      <sheetName val="Общие_расходы21"/>
      <sheetName val="Новая_сводка_(по_бюджету)21"/>
      <sheetName val="6_1421"/>
      <sheetName val="6_7_3_ТН21"/>
      <sheetName val="6_3_121"/>
      <sheetName val="6_122"/>
      <sheetName val="Коэф_КВ19"/>
      <sheetName val="Данные_для_расчёта_сметы20"/>
      <sheetName val="6_52-свод18"/>
      <sheetName val="з_пл_,страх__(гРНУ)18"/>
      <sheetName val="Íîâàÿ_ñâîäêà_(äî_áþäæåòà)_(2)19"/>
      <sheetName val="×òî_ïðèøëî19"/>
      <sheetName val="âëàä-òàáëèöà_(2)19"/>
      <sheetName val="Íîâàÿ_ñâîäêà_(äî_áþäæåòà)19"/>
      <sheetName val="Íîâàÿ_ñâîäêà19"/>
      <sheetName val="Îáùèå_ðàñõîäû19"/>
      <sheetName val="Íîâàÿ_ñâîäêà_(ïî_áþäæåòó)19"/>
      <sheetName val="6_10_119"/>
      <sheetName val="6_11_1__сторонние19"/>
      <sheetName val="Исх_данные_затр17"/>
      <sheetName val="Коэф_Мес17"/>
      <sheetName val="Кредит_месяц17"/>
      <sheetName val="Коэф_Год17"/>
      <sheetName val="Календ_график17"/>
      <sheetName val="Выход_продукции17"/>
      <sheetName val="Натуральный_расход17"/>
      <sheetName val="Операц_КВ17"/>
      <sheetName val="Эффект_КВ17"/>
      <sheetName val="Ком_Эф17"/>
      <sheetName val="Эффект_ГОД17"/>
      <sheetName val="ГР_(СЗМН)17"/>
      <sheetName val="№_32-НОВЫЙ17"/>
      <sheetName val="Расшифровка_новая17"/>
      <sheetName val="CF_15"/>
      <sheetName val="Бюджет_15"/>
      <sheetName val="1_2_115"/>
      <sheetName val="2_2_415"/>
      <sheetName val="Adjustment_schedule15"/>
      <sheetName val="Вода_для_ГВС15"/>
      <sheetName val="Тюмень_(СиС)_вк15"/>
      <sheetName val="Тюмень_(СиС)_ст15"/>
      <sheetName val="Тюмень_(О)_вк15"/>
      <sheetName val="Без_программ15"/>
      <sheetName val="доплата_к_отп15"/>
      <sheetName val="См_1_наруж_водопровод15"/>
      <sheetName val="Лист_визирования15"/>
      <sheetName val="1999-veca"/>
      <sheetName val="main costing vessels"/>
      <sheetName val="Submission Appndx 4"/>
      <sheetName val="Summary"/>
      <sheetName val="Vessel Cost Summary"/>
      <sheetName val="Startup_Mob_Demob"/>
      <sheetName val="Assumptions &amp; Notes"/>
      <sheetName val="ФедД"/>
      <sheetName val="Что_при_x0000__x0000_鷐Ȩ"/>
      <sheetName val="ПОДПИСИ"/>
      <sheetName val="кп (2)"/>
      <sheetName val="спр ВД"/>
      <sheetName val="спр ВР"/>
      <sheetName val="спр ДПР"/>
      <sheetName val="спр СТЗ"/>
      <sheetName val="шильдики1"/>
      <sheetName val="ддс (форма №3)"/>
    </sheetNames>
    <sheetDataSet>
      <sheetData sheetId="0" refreshError="1">
        <row r="88">
          <cell r="F8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/>
      <sheetData sheetId="94"/>
      <sheetData sheetId="95" refreshError="1"/>
      <sheetData sheetId="96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 refreshError="1"/>
      <sheetData sheetId="311" refreshError="1"/>
      <sheetData sheetId="312" refreshError="1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 refreshError="1"/>
      <sheetData sheetId="773" refreshError="1"/>
      <sheetData sheetId="774" refreshError="1"/>
      <sheetData sheetId="775" refreshError="1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 refreshError="1"/>
      <sheetData sheetId="1134"/>
      <sheetData sheetId="1135"/>
      <sheetData sheetId="1136"/>
      <sheetData sheetId="1137"/>
      <sheetData sheetId="1138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9"/>
      <sheetName val="2000"/>
      <sheetName val="2001"/>
      <sheetName val="2003"/>
      <sheetName val="ИЦП2000"/>
      <sheetName val="ИЦП9900"/>
      <sheetName val="#ССЫЛКА"/>
      <sheetName val="#REF"/>
      <sheetName val="Лист1"/>
      <sheetName val="Лист2"/>
      <sheetName val="Лист3"/>
      <sheetName val="ТИТУЛ"/>
      <sheetName val="6.14"/>
      <sheetName val="ОБЩЕСТВА"/>
      <sheetName val="XLR_NoRangeSheet"/>
      <sheetName val="влад-таблица"/>
      <sheetName val="Гр5(о)"/>
      <sheetName val="ПРОГНОЗ_1"/>
      <sheetName val="ДДС (Форма №3)"/>
      <sheetName val="май"/>
      <sheetName val="январь"/>
      <sheetName val="2002(v2)"/>
      <sheetName val="пр_5_1"/>
      <sheetName val="Коэф КВ"/>
      <sheetName val="Россия"/>
      <sheetName val="Украина"/>
      <sheetName val="Беларусь"/>
      <sheetName val="Урал"/>
      <sheetName val="Рязань"/>
      <sheetName val="Питер"/>
      <sheetName val="Сибирь"/>
      <sheetName val="Средняя Волга"/>
      <sheetName val="Москва"/>
      <sheetName val="Свод ДО"/>
      <sheetName val="Телеком"/>
      <sheetName val="Балт"/>
      <sheetName val="Подрядчики"/>
      <sheetName val="Контрольные пок-ли"/>
      <sheetName val="6_21_1"/>
      <sheetName val="6_21_2"/>
      <sheetName val="6_14"/>
      <sheetName val="ДДС_(Форма_№3)"/>
      <sheetName val="Коэф_КВ"/>
      <sheetName val="ПР_17ТПР"/>
      <sheetName val="Прил_17-40_ТПР"/>
      <sheetName val="6.1_график_ТПР"/>
      <sheetName val="Прил.17"/>
      <sheetName val="СБ"/>
      <sheetName val="ПП 2012"/>
      <sheetName val="6.1_график_ТПР "/>
      <sheetName val="Свод ДО_"/>
      <sheetName val="00"/>
      <sheetName val="10"/>
      <sheetName val="ПОДПИСИ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пр 1_ а(с НЗС)"/>
      <sheetName val="6.1 ТПР (Корр1)"/>
      <sheetName val="17-40_ТПР"/>
      <sheetName val="М_1"/>
      <sheetName val="6.12"/>
      <sheetName val="6.1"/>
      <sheetName val="Список"/>
      <sheetName val="6.1 ТПР (Корр4)"/>
      <sheetName val="1999-veca"/>
      <sheetName val="свод"/>
      <sheetName val="свод_ДО"/>
      <sheetName val="НДС"/>
      <sheetName val="Смета"/>
      <sheetName val="Огл. Графиков"/>
      <sheetName val="Текущие цены"/>
      <sheetName val="рабочий"/>
      <sheetName val="окраска"/>
      <sheetName val="6.11.2"/>
      <sheetName val="6.26"/>
      <sheetName val="6.3.1"/>
      <sheetName val="6.3.1.3"/>
      <sheetName val="6.6"/>
      <sheetName val="6.7"/>
      <sheetName val="6.8.1"/>
      <sheetName val="6.9.2"/>
      <sheetName val="6.12_Д"/>
      <sheetName val="6.12_Р"/>
      <sheetName val="6.13"/>
      <sheetName val="6.17"/>
      <sheetName val="6.2_ТН"/>
      <sheetName val="6.21"/>
      <sheetName val="6.22"/>
      <sheetName val="6.22.1"/>
      <sheetName val="6.21.3"/>
      <sheetName val="6.8"/>
      <sheetName val="6.11.1"/>
      <sheetName val="6.25"/>
      <sheetName val="6.3.1.2"/>
      <sheetName val="6.30"/>
      <sheetName val="дан"/>
      <sheetName val="ИПЦ2002-2004"/>
      <sheetName val="топография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I"/>
      <sheetName val="2002_v2_"/>
      <sheetName val="свод"/>
      <sheetName val="Ковали"/>
      <sheetName val="Лазарево"/>
      <sheetName val="Студенец"/>
      <sheetName val="Тиньговатово"/>
      <sheetName val="ЦРС"/>
      <sheetName val="УПТР"/>
      <sheetName val="подразделен."/>
      <sheetName val="Лист1"/>
      <sheetName val="Лист2"/>
      <sheetName val="Лист3"/>
      <sheetName val="Подрядчики"/>
      <sheetName val="влад-таблица"/>
      <sheetName val="6.10 аппарат"/>
      <sheetName val="РСС_АУ"/>
      <sheetName val="Раб.АУ"/>
      <sheetName val="М_1"/>
      <sheetName val="Стр1По"/>
      <sheetName val="май"/>
      <sheetName val="доп.в"/>
      <sheetName val="Гр5(о)"/>
      <sheetName val="2004(v2)_"/>
      <sheetName val="2002(v1)_"/>
      <sheetName val="2004(v1)__"/>
      <sheetName val="подразделен_"/>
      <sheetName val="6_10_аппарат"/>
      <sheetName val="Раб_АУ"/>
      <sheetName val="XLR_NoRangeSheet"/>
      <sheetName val="НД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Произв. план (Форма №1)"/>
      <sheetName val="Доходы-Расходы (Форма №2)"/>
      <sheetName val="ДДС (Форма №3)"/>
      <sheetName val="Справочник"/>
      <sheetName val="Август-сентябрь"/>
      <sheetName val="ДДС _Форма _3_"/>
      <sheetName val="влад-таблица"/>
      <sheetName val="Лист1"/>
      <sheetName val="Лист2"/>
      <sheetName val="Лист3"/>
      <sheetName val="Огл. Графиков"/>
      <sheetName val="Текущие цены"/>
      <sheetName val="рабочий"/>
      <sheetName val="окраска"/>
      <sheetName val="Info"/>
      <sheetName val="7_1_6_56"/>
      <sheetName val="7_1_6_57"/>
      <sheetName val="СБ"/>
      <sheetName val="Произв__план_(Форма_№1)"/>
      <sheetName val="Доходы-Расходы_(Форма_№2)"/>
      <sheetName val="ДДС_(Форма_№3)"/>
      <sheetName val="ДДС__Форма__3_"/>
      <sheetName val="Огл__Графиков"/>
      <sheetName val="Текущие_цены"/>
      <sheetName val="ПРОГНОЗ_1"/>
      <sheetName val="7_1_6_1"/>
      <sheetName val="7_1_6_3"/>
      <sheetName val="пр_5_1"/>
      <sheetName val="топография"/>
      <sheetName val="Список прогонов за месяц"/>
      <sheetName val="Произв__план_(Форма_№1)1"/>
      <sheetName val="Доходы-Расходы_(Форма_№2)1"/>
      <sheetName val="ДДС_(Форма_№3)1"/>
      <sheetName val="ДДС__Форма__3_1"/>
      <sheetName val="Огл__Графиков1"/>
      <sheetName val="Текущие_цены1"/>
      <sheetName val="Список_прогонов_за_месяц"/>
      <sheetName val="НОРМАТИВ"/>
      <sheetName val="Произв__план_(Форма_№1)2"/>
      <sheetName val="Доходы-Расходы_(Форма_№2)2"/>
      <sheetName val="ДДС_(Форма_№3)2"/>
      <sheetName val="ДДС__Форма__3_2"/>
      <sheetName val="Огл__Графиков2"/>
      <sheetName val="Текущие_цены2"/>
      <sheetName val="Список_прогонов_за_месяц1"/>
      <sheetName val="лист 2. по форме ПЗС"/>
      <sheetName val="Приложение 8_1"/>
      <sheetName val="Приложение 8_3"/>
      <sheetName val="Приложение 8_7"/>
      <sheetName val="Приложение 8_8"/>
      <sheetName val="Приложение 8_11"/>
      <sheetName val="Приложение 8_13"/>
      <sheetName val="Приложение 8_41"/>
      <sheetName val="Приложение 8_42"/>
      <sheetName val="Приложение 8_43"/>
      <sheetName val="Приложение 8_51"/>
      <sheetName val="Приложение 8_52"/>
      <sheetName val="Приложение 8_53"/>
      <sheetName val="Приложение 8_6"/>
      <sheetName val="Свод стр170"/>
      <sheetName val="Произв__план_(Форма_№1)3"/>
      <sheetName val="Доходы-Расходы_(Форма_№2)3"/>
      <sheetName val="ДДС_(Форма_№3)3"/>
      <sheetName val="ДДС__Форма__3_3"/>
      <sheetName val="Огл__Графиков3"/>
      <sheetName val="Текущие_цены3"/>
      <sheetName val="Список_прогонов_за_месяц2"/>
      <sheetName val="лист_2__по_форме_ПЗС"/>
      <sheetName val="Приложение_8_1"/>
      <sheetName val="Приложение_8_3"/>
      <sheetName val="Приложение_8_7"/>
      <sheetName val="Приложение_8_8"/>
      <sheetName val="Приложение_8_11"/>
      <sheetName val="Приложение_8_13"/>
      <sheetName val="Приложение_8_41"/>
      <sheetName val="Приложение_8_42"/>
      <sheetName val="Приложение_8_43"/>
      <sheetName val="Приложение_8_51"/>
      <sheetName val="Приложение_8_52"/>
      <sheetName val="Приложение_8_53"/>
      <sheetName val="Приложение_8_6"/>
      <sheetName val="прин"/>
      <sheetName val="Табл_соотв"/>
      <sheetName val="Г (общий)"/>
      <sheetName val="Прил №8 Расходы на оплату труда"/>
      <sheetName val="Прил №7 Расходы на ТПиР"/>
      <sheetName val="Приложение №5 Эксплуатационные "/>
      <sheetName val="Наименование МН"/>
      <sheetName val="По МН (сегм)"/>
      <sheetName val="Сꆸ"/>
      <sheetName val="_x0000__x0000__x0000__x0001__x0000__x0000__x0008__x0004_7_x0004_2_x0004___x0000___x0000_?_x0004_;_x0004_0_x0004_=_x0004___x0000_(_x0000_$_x0004_&gt;"/>
      <sheetName val=""/>
      <sheetName val="Etc."/>
      <sheetName val="TDSheet"/>
      <sheetName val="Мероприятия (2.7)"/>
      <sheetName val="Произв__план_(Форма_№1)4"/>
      <sheetName val="Доходы-Расходы_(Форма_№2)4"/>
      <sheetName val="ДДС_(Форма_№3)4"/>
      <sheetName val="ДДС__Форма__3_4"/>
      <sheetName val="Огл__Графиков4"/>
      <sheetName val="Текущие_цены4"/>
      <sheetName val="Список_прогонов_за_месяц3"/>
      <sheetName val="лист_2__по_форме_ПЗС1"/>
      <sheetName val="Приложение_8_12"/>
      <sheetName val="Приложение_8_31"/>
      <sheetName val="Приложение_8_71"/>
      <sheetName val="Приложение_8_81"/>
      <sheetName val="Приложение_8_111"/>
      <sheetName val="Приложение_8_131"/>
      <sheetName val="Приложение_8_411"/>
      <sheetName val="Приложение_8_421"/>
      <sheetName val="Приложение_8_431"/>
      <sheetName val="Приложение_8_511"/>
      <sheetName val="Приложение_8_521"/>
      <sheetName val="Приложение_8_531"/>
      <sheetName val="Приложение_8_61"/>
      <sheetName val="Свод_стр170"/>
      <sheetName val="Г_(общий)"/>
      <sheetName val="Прил_№8_Расходы_на_оплату_труда"/>
      <sheetName val="Прил_№7_Расходы_на_ТПиР"/>
      <sheetName val="Приложение_№5_Эксплуатационные_"/>
      <sheetName val="72__?;0=_($&gt;"/>
      <sheetName val="Наименование_МН"/>
      <sheetName val="По_МН_(сегм)"/>
      <sheetName val="Произв__план_(Форма_№1)5"/>
      <sheetName val="Доходы-Расходы_(Форма_№2)5"/>
      <sheetName val="ДДС_(Форма_№3)5"/>
      <sheetName val="ДДС__Форма__3_5"/>
      <sheetName val="Огл__Графиков5"/>
      <sheetName val="Текущие_цены5"/>
      <sheetName val="Список_прогонов_за_месяц4"/>
      <sheetName val="лист_2__по_форме_ПЗС2"/>
      <sheetName val="Приложение_8_14"/>
      <sheetName val="Приложение_8_32"/>
      <sheetName val="Приложение_8_72"/>
      <sheetName val="Приложение_8_82"/>
      <sheetName val="Приложение_8_112"/>
      <sheetName val="Приложение_8_132"/>
      <sheetName val="Приложение_8_412"/>
      <sheetName val="Приложение_8_422"/>
      <sheetName val="Приложение_8_432"/>
      <sheetName val="Приложение_8_512"/>
      <sheetName val="Приложение_8_522"/>
      <sheetName val="Приложение_8_532"/>
      <sheetName val="Приложение_8_62"/>
      <sheetName val="Свод_стр1701"/>
      <sheetName val="Г_(общий)1"/>
      <sheetName val="Прил_№8_Расходы_на_оплату_труд1"/>
      <sheetName val="Прил_№7_Расходы_на_ТПиР1"/>
      <sheetName val="Приложение_№5_Эксплуатационные1"/>
      <sheetName val="Наименование_МН1"/>
      <sheetName val="По_МН_(сегм)1"/>
      <sheetName val="Реестр СЗО"/>
      <sheetName val="Формы (Рабочая группа проекта Ю"/>
      <sheetName val="???_x0001_??_x0008__x0004_7_x0004_2_x0004__?_??_x0004_;_x0004_0_x0004_=_x0004__?(?$_x0004_&gt;"/>
      <sheetName val="Титул1"/>
      <sheetName val="Титул2"/>
      <sheetName val="Титул3"/>
      <sheetName val="Справочники"/>
      <sheetName val="Выгрузка"/>
      <sheetName val="ЦФО"/>
      <sheetName val="Справочник цен на билеты"/>
      <sheetName val="Виды деятельности"/>
      <sheetName val="Персонал  "/>
      <sheetName val="Цель поездок"/>
      <sheetName val="Подразделения"/>
      <sheetName val="список филиалов"/>
      <sheetName val="Произв__план_(Форма_№1)6"/>
      <sheetName val="Доходы-Расходы_(Форма_№2)6"/>
      <sheetName val="ДДС_(Форма_№3)6"/>
      <sheetName val="ДДС__Форма__3_6"/>
      <sheetName val="Огл__Графиков6"/>
      <sheetName val="Текущие_цены6"/>
      <sheetName val="Список_прогонов_за_месяц5"/>
      <sheetName val="лист_2__по_форме_ПЗС3"/>
      <sheetName val="Приложение_8_15"/>
      <sheetName val="Приложение_8_33"/>
      <sheetName val="Приложение_8_73"/>
      <sheetName val="Приложение_8_83"/>
      <sheetName val="Приложение_8_113"/>
      <sheetName val="Приложение_8_133"/>
      <sheetName val="Приложение_8_413"/>
      <sheetName val="Приложение_8_423"/>
      <sheetName val="Приложение_8_433"/>
      <sheetName val="Приложение_8_513"/>
      <sheetName val="Приложение_8_523"/>
      <sheetName val="Приложение_8_533"/>
      <sheetName val="Приложение_8_63"/>
      <sheetName val="Свод_стр1702"/>
      <sheetName val="Г_(общий)2"/>
      <sheetName val="Прил_№8_Расходы_на_оплату_труд2"/>
      <sheetName val="Прил_№7_Расходы_на_ТПиР2"/>
      <sheetName val="Приложение_№5_Эксплуатационные2"/>
      <sheetName val="Наименование_МН2"/>
      <sheetName val="По_МН_(сегм)2"/>
      <sheetName val="Etc_"/>
      <sheetName val="Мероприятия_(2_7)"/>
      <sheetName val="Реестр_СЗО"/>
      <sheetName val="Формы_(Рабочая_группа_проекта_Ю"/>
      <sheetName val="?????72_?_??;0=_?(?$&gt;"/>
      <sheetName val="Справочник_цен_на_билеты"/>
      <sheetName val="Виды_деятельности"/>
      <sheetName val="Персонал__"/>
      <sheetName val="Цель_поездок"/>
      <sheetName val="список_филиалов"/>
      <sheetName val="Произв__план_(Форма_№1)7"/>
      <sheetName val="Доходы-Расходы_(Форма_№2)7"/>
      <sheetName val="ДДС_(Форма_№3)7"/>
      <sheetName val="ДДС__Форма__3_7"/>
      <sheetName val="Огл__Графиков7"/>
      <sheetName val="Текущие_цены7"/>
      <sheetName val="Список_прогонов_за_месяц6"/>
      <sheetName val="лист_2__по_форме_ПЗС4"/>
      <sheetName val="Приложение_8_16"/>
      <sheetName val="Приложение_8_34"/>
      <sheetName val="Приложение_8_74"/>
      <sheetName val="Приложение_8_84"/>
      <sheetName val="Приложение_8_114"/>
      <sheetName val="Приложение_8_134"/>
      <sheetName val="Приложение_8_414"/>
      <sheetName val="Приложение_8_424"/>
      <sheetName val="Приложение_8_434"/>
      <sheetName val="Приложение_8_514"/>
      <sheetName val="Приложение_8_524"/>
      <sheetName val="Приложение_8_534"/>
      <sheetName val="Приложение_8_64"/>
      <sheetName val="Свод_стр1703"/>
      <sheetName val="Г_(общий)3"/>
      <sheetName val="Прил_№8_Расходы_на_оплату_труд3"/>
      <sheetName val="Прил_№7_Расходы_на_ТПиР3"/>
      <sheetName val="Приложение_№5_Эксплуатационные3"/>
      <sheetName val="Наименование_МН3"/>
      <sheetName val="По_МН_(сегм)3"/>
      <sheetName val="Etc_1"/>
      <sheetName val="Мероприятия_(2_7)1"/>
      <sheetName val="Реестр_СЗО1"/>
      <sheetName val="Формы_(Рабочая_группа_проекта_1"/>
      <sheetName val="Справочник_цен_на_билеты1"/>
      <sheetName val="Виды_деятельности1"/>
      <sheetName val="Персонал__1"/>
      <sheetName val="Цель_поездок1"/>
      <sheetName val="список_филиалов1"/>
      <sheetName val="Произв__план_(Форма_№1)8"/>
      <sheetName val="Доходы-Расходы_(Форма_№2)8"/>
      <sheetName val="ДДС_(Форма_№3)8"/>
      <sheetName val="ДДС__Форма__3_8"/>
      <sheetName val="Огл__Графиков8"/>
      <sheetName val="Текущие_цены8"/>
      <sheetName val="Список_прогонов_за_месяц7"/>
      <sheetName val="лист_2__по_форме_ПЗС5"/>
      <sheetName val="Приложение_8_17"/>
      <sheetName val="Приложение_8_35"/>
      <sheetName val="Приложение_8_75"/>
      <sheetName val="Приложение_8_85"/>
      <sheetName val="Приложение_8_115"/>
      <sheetName val="Приложение_8_135"/>
      <sheetName val="Приложение_8_415"/>
      <sheetName val="Приложение_8_425"/>
      <sheetName val="Приложение_8_435"/>
      <sheetName val="Приложение_8_515"/>
      <sheetName val="Приложение_8_525"/>
      <sheetName val="Приложение_8_535"/>
      <sheetName val="Приложение_8_65"/>
      <sheetName val="Свод_стр1704"/>
      <sheetName val="Г_(общий)4"/>
      <sheetName val="Прил_№8_Расходы_на_оплату_труд4"/>
      <sheetName val="Прил_№7_Расходы_на_ТПиР4"/>
      <sheetName val="Приложение_№5_Эксплуатационные4"/>
      <sheetName val="Наименование_МН4"/>
      <sheetName val="По_МН_(сегм)4"/>
      <sheetName val="Etc_2"/>
      <sheetName val="Мероприятия_(2_7)2"/>
      <sheetName val="Реестр_СЗО2"/>
      <sheetName val="Формы_(Рабочая_группа_проекта_2"/>
      <sheetName val="Справочник_цен_на_билеты2"/>
      <sheetName val="Виды_деятельности2"/>
      <sheetName val="Персонал__2"/>
      <sheetName val="Цель_поездок2"/>
      <sheetName val="список_филиалов2"/>
      <sheetName val="Произв__план_(Форма_№1)9"/>
      <sheetName val="Доходы-Расходы_(Форма_№2)9"/>
      <sheetName val="ДДС_(Форма_№3)9"/>
      <sheetName val="ДДС__Форма__3_9"/>
      <sheetName val="Огл__Графиков9"/>
      <sheetName val="Текущие_цены9"/>
      <sheetName val="Список_прогонов_за_месяц8"/>
      <sheetName val="лист_2__по_форме_ПЗС6"/>
      <sheetName val="Приложение_8_18"/>
      <sheetName val="Приложение_8_36"/>
      <sheetName val="Приложение_8_76"/>
      <sheetName val="Приложение_8_86"/>
      <sheetName val="Приложение_8_116"/>
      <sheetName val="Приложение_8_136"/>
      <sheetName val="Приложение_8_416"/>
      <sheetName val="Приложение_8_426"/>
      <sheetName val="Приложение_8_436"/>
      <sheetName val="Приложение_8_516"/>
      <sheetName val="Приложение_8_526"/>
      <sheetName val="Приложение_8_536"/>
      <sheetName val="Приложение_8_66"/>
      <sheetName val="Свод_стр1705"/>
      <sheetName val="Г_(общий)5"/>
      <sheetName val="Прил_№8_Расходы_на_оплату_труд5"/>
      <sheetName val="Прил_№7_Расходы_на_ТПиР5"/>
      <sheetName val="Приложение_№5_Эксплуатационные5"/>
      <sheetName val="Наименование_МН5"/>
      <sheetName val="По_МН_(сегм)5"/>
      <sheetName val="Etc_3"/>
      <sheetName val="Мероприятия_(2_7)3"/>
      <sheetName val="Реестр_СЗО3"/>
      <sheetName val="Формы_(Рабочая_группа_проекта_3"/>
      <sheetName val="Справочник_цен_на_билеты3"/>
      <sheetName val="Виды_деятельности3"/>
      <sheetName val="Персонал__3"/>
      <sheetName val="Цель_поездок3"/>
      <sheetName val="список_филиалов3"/>
      <sheetName val="Произв__план_(Форма_№1)10"/>
      <sheetName val="Доходы-Расходы_(Форма_№2)10"/>
      <sheetName val="ДДС_(Форма_№3)10"/>
      <sheetName val="ДДС__Форма__3_10"/>
      <sheetName val="Огл__Графиков10"/>
      <sheetName val="Текущие_цены10"/>
      <sheetName val="Список_прогонов_за_месяц9"/>
      <sheetName val="лист_2__по_форме_ПЗС7"/>
      <sheetName val="Приложение_8_19"/>
      <sheetName val="Приложение_8_37"/>
      <sheetName val="Приложение_8_77"/>
      <sheetName val="Приложение_8_87"/>
      <sheetName val="Приложение_8_117"/>
      <sheetName val="Приложение_8_137"/>
      <sheetName val="Приложение_8_417"/>
      <sheetName val="Приложение_8_427"/>
      <sheetName val="Приложение_8_437"/>
      <sheetName val="Приложение_8_517"/>
      <sheetName val="Приложение_8_527"/>
      <sheetName val="Приложение_8_537"/>
      <sheetName val="Приложение_8_67"/>
      <sheetName val="Свод_стр1706"/>
      <sheetName val="Г_(общий)6"/>
      <sheetName val="Прил_№8_Расходы_на_оплату_труд6"/>
      <sheetName val="Прил_№7_Расходы_на_ТПиР6"/>
      <sheetName val="Приложение_№5_Эксплуатационные6"/>
      <sheetName val="Наименование_МН6"/>
      <sheetName val="По_МН_(сегм)6"/>
      <sheetName val="Etc_4"/>
      <sheetName val="Мероприятия_(2_7)4"/>
      <sheetName val="Реестр_СЗО4"/>
      <sheetName val="Формы_(Рабочая_группа_проекта_4"/>
      <sheetName val="Справочник_цен_на_билеты4"/>
      <sheetName val="Виды_деятельности4"/>
      <sheetName val="Персонал__4"/>
      <sheetName val="Цель_поездок4"/>
      <sheetName val="список_филиалов4"/>
      <sheetName val="Произв__план_(Форма_№1)14"/>
      <sheetName val="Доходы-Расходы_(Форма_№2)14"/>
      <sheetName val="ДДС_(Форма_№3)14"/>
      <sheetName val="ДДС__Форма__3_14"/>
      <sheetName val="Огл__Графиков14"/>
      <sheetName val="Текущие_цены14"/>
      <sheetName val="Список_прогонов_за_месяц13"/>
      <sheetName val="лист_2__по_форме_ПЗС11"/>
      <sheetName val="Приложение_8_121"/>
      <sheetName val="Приложение_8_311"/>
      <sheetName val="Приложение_8_711"/>
      <sheetName val="Приложение_8_811"/>
      <sheetName val="Приложение_8_1112"/>
      <sheetName val="Приложение_8_1311"/>
      <sheetName val="Приложение_8_4111"/>
      <sheetName val="Приложение_8_4211"/>
      <sheetName val="Приложение_8_4311"/>
      <sheetName val="Приложение_8_5111"/>
      <sheetName val="Приложение_8_5211"/>
      <sheetName val="Приложение_8_5311"/>
      <sheetName val="Приложение_8_611"/>
      <sheetName val="Свод_стр17010"/>
      <sheetName val="Г_(общий)10"/>
      <sheetName val="Прил_№8_Расходы_на_оплату_тру10"/>
      <sheetName val="Прил_№7_Расходы_на_ТПиР10"/>
      <sheetName val="Приложение_№5_Эксплуатационны10"/>
      <sheetName val="Наименование_МН10"/>
      <sheetName val="По_МН_(сегм)10"/>
      <sheetName val="Etc_8"/>
      <sheetName val="Мероприятия_(2_7)8"/>
      <sheetName val="Реестр_СЗО8"/>
      <sheetName val="Формы_(Рабочая_группа_проекта_8"/>
      <sheetName val="Справочник_цен_на_билеты8"/>
      <sheetName val="Виды_деятельности8"/>
      <sheetName val="Персонал__8"/>
      <sheetName val="Цель_поездок8"/>
      <sheetName val="список_филиалов8"/>
      <sheetName val="Произв__план_(Форма_№1)11"/>
      <sheetName val="Доходы-Расходы_(Форма_№2)11"/>
      <sheetName val="ДДС_(Форма_№3)11"/>
      <sheetName val="ДДС__Форма__3_11"/>
      <sheetName val="Огл__Графиков11"/>
      <sheetName val="Текущие_цены11"/>
      <sheetName val="Список_прогонов_за_месяц10"/>
      <sheetName val="лист_2__по_форме_ПЗС8"/>
      <sheetName val="Приложение_8_110"/>
      <sheetName val="Приложение_8_38"/>
      <sheetName val="Приложение_8_78"/>
      <sheetName val="Приложение_8_88"/>
      <sheetName val="Приложение_8_118"/>
      <sheetName val="Приложение_8_138"/>
      <sheetName val="Приложение_8_418"/>
      <sheetName val="Приложение_8_428"/>
      <sheetName val="Приложение_8_438"/>
      <sheetName val="Приложение_8_518"/>
      <sheetName val="Приложение_8_528"/>
      <sheetName val="Приложение_8_538"/>
      <sheetName val="Приложение_8_68"/>
      <sheetName val="Свод_стр1707"/>
      <sheetName val="Г_(общий)7"/>
      <sheetName val="Прил_№8_Расходы_на_оплату_труд7"/>
      <sheetName val="Прил_№7_Расходы_на_ТПиР7"/>
      <sheetName val="Приложение_№5_Эксплуатационные7"/>
      <sheetName val="Наименование_МН7"/>
      <sheetName val="По_МН_(сегм)7"/>
      <sheetName val="Etc_5"/>
      <sheetName val="Мероприятия_(2_7)5"/>
      <sheetName val="Реестр_СЗО5"/>
      <sheetName val="Формы_(Рабочая_группа_проекта_5"/>
      <sheetName val="Справочник_цен_на_билеты5"/>
      <sheetName val="Виды_деятельности5"/>
      <sheetName val="Персонал__5"/>
      <sheetName val="Цель_поездок5"/>
      <sheetName val="список_филиалов5"/>
      <sheetName val="Произв__план_(Форма_№1)12"/>
      <sheetName val="Доходы-Расходы_(Форма_№2)12"/>
      <sheetName val="ДДС_(Форма_№3)12"/>
      <sheetName val="ДДС__Форма__3_12"/>
      <sheetName val="Огл__Графиков12"/>
      <sheetName val="Текущие_цены12"/>
      <sheetName val="Список_прогонов_за_месяц11"/>
      <sheetName val="лист_2__по_форме_ПЗС9"/>
      <sheetName val="Приложение_8_119"/>
      <sheetName val="Приложение_8_39"/>
      <sheetName val="Приложение_8_79"/>
      <sheetName val="Приложение_8_89"/>
      <sheetName val="Приложение_8_1110"/>
      <sheetName val="Приложение_8_139"/>
      <sheetName val="Приложение_8_419"/>
      <sheetName val="Приложение_8_429"/>
      <sheetName val="Приложение_8_439"/>
      <sheetName val="Приложение_8_519"/>
      <sheetName val="Приложение_8_529"/>
      <sheetName val="Приложение_8_539"/>
      <sheetName val="Приложение_8_69"/>
      <sheetName val="Свод_стр1708"/>
      <sheetName val="Г_(общий)8"/>
      <sheetName val="Прил_№8_Расходы_на_оплату_труд8"/>
      <sheetName val="Прил_№7_Расходы_на_ТПиР8"/>
      <sheetName val="Приложение_№5_Эксплуатационные8"/>
      <sheetName val="Наименование_МН8"/>
      <sheetName val="По_МН_(сегм)8"/>
      <sheetName val="Etc_6"/>
      <sheetName val="Мероприятия_(2_7)6"/>
      <sheetName val="Реестр_СЗО6"/>
      <sheetName val="Формы_(Рабочая_группа_проекта_6"/>
      <sheetName val="Справочник_цен_на_билеты6"/>
      <sheetName val="Виды_деятельности6"/>
      <sheetName val="Персонал__6"/>
      <sheetName val="Цель_поездок6"/>
      <sheetName val="список_филиалов6"/>
      <sheetName val="Произв__план_(Форма_№1)13"/>
      <sheetName val="Доходы-Расходы_(Форма_№2)13"/>
      <sheetName val="ДДС_(Форма_№3)13"/>
      <sheetName val="ДДС__Форма__3_13"/>
      <sheetName val="Огл__Графиков13"/>
      <sheetName val="Текущие_цены13"/>
      <sheetName val="Список_прогонов_за_месяц12"/>
      <sheetName val="лист_2__по_форме_ПЗС10"/>
      <sheetName val="Приложение_8_120"/>
      <sheetName val="Приложение_8_310"/>
      <sheetName val="Приложение_8_710"/>
      <sheetName val="Приложение_8_810"/>
      <sheetName val="Приложение_8_1111"/>
      <sheetName val="Приложение_8_1310"/>
      <sheetName val="Приложение_8_4110"/>
      <sheetName val="Приложение_8_4210"/>
      <sheetName val="Приложение_8_4310"/>
      <sheetName val="Приложение_8_5110"/>
      <sheetName val="Приложение_8_5210"/>
      <sheetName val="Приложение_8_5310"/>
      <sheetName val="Приложение_8_610"/>
      <sheetName val="Свод_стр1709"/>
      <sheetName val="Г_(общий)9"/>
      <sheetName val="Прил_№8_Расходы_на_оплату_труд9"/>
      <sheetName val="Прил_№7_Расходы_на_ТПиР9"/>
      <sheetName val="Приложение_№5_Эксплуатационные9"/>
      <sheetName val="Наименование_МН9"/>
      <sheetName val="По_МН_(сегм)9"/>
      <sheetName val="Etc_7"/>
      <sheetName val="Мероприятия_(2_7)7"/>
      <sheetName val="Реестр_СЗО7"/>
      <sheetName val="Формы_(Рабочая_группа_проекта_7"/>
      <sheetName val="Справочник_цен_на_билеты7"/>
      <sheetName val="Виды_деятельности7"/>
      <sheetName val="Персонал__7"/>
      <sheetName val="Цель_поездок7"/>
      <sheetName val="список_филиалов7"/>
      <sheetName val="Произв__план_(Форма_№1)15"/>
      <sheetName val="Доходы-Расходы_(Форма_№2)15"/>
      <sheetName val="ДДС_(Форма_№3)15"/>
      <sheetName val="ДДС__Форма__3_15"/>
      <sheetName val="Огл__Графиков15"/>
      <sheetName val="Текущие_цены15"/>
      <sheetName val="Список_прогонов_за_месяц14"/>
      <sheetName val="лист_2__по_форме_ПЗС12"/>
      <sheetName val="Приложение_8_122"/>
      <sheetName val="Приложение_8_312"/>
      <sheetName val="Приложение_8_712"/>
      <sheetName val="Приложение_8_812"/>
      <sheetName val="Приложение_8_1113"/>
      <sheetName val="Приложение_8_1312"/>
      <sheetName val="Приложение_8_4112"/>
      <sheetName val="Приложение_8_4212"/>
      <sheetName val="Приложение_8_4312"/>
      <sheetName val="Приложение_8_5112"/>
      <sheetName val="Приложение_8_5212"/>
      <sheetName val="Приложение_8_5312"/>
      <sheetName val="Приложение_8_612"/>
      <sheetName val="Свод_стр17011"/>
      <sheetName val="Г_(общий)11"/>
      <sheetName val="Прил_№8_Расходы_на_оплату_тру11"/>
      <sheetName val="Прил_№7_Расходы_на_ТПиР11"/>
      <sheetName val="Приложение_№5_Эксплуатационны11"/>
      <sheetName val="Наименование_МН11"/>
      <sheetName val="По_МН_(сегм)11"/>
      <sheetName val="Etc_9"/>
      <sheetName val="Мероприятия_(2_7)9"/>
      <sheetName val="Реестр_СЗО9"/>
      <sheetName val="Формы_(Рабочая_группа_проекта_9"/>
      <sheetName val="Справочник_цен_на_билеты9"/>
      <sheetName val="Виды_деятельности9"/>
      <sheetName val="Персонал__9"/>
      <sheetName val="Цель_поездок9"/>
      <sheetName val="список_филиалов9"/>
      <sheetName val="Произв__план_(Форма_№1)16"/>
      <sheetName val="Доходы-Расходы_(Форма_№2)16"/>
      <sheetName val="ДДС_(Форма_№3)16"/>
      <sheetName val="ДДС__Форма__3_16"/>
      <sheetName val="Огл__Графиков16"/>
      <sheetName val="Текущие_цены16"/>
      <sheetName val="Список_прогонов_за_месяц15"/>
      <sheetName val="лист_2__по_форме_ПЗС13"/>
      <sheetName val="Приложение_8_123"/>
      <sheetName val="Приложение_8_313"/>
      <sheetName val="Приложение_8_713"/>
      <sheetName val="Приложение_8_813"/>
      <sheetName val="Приложение_8_1114"/>
      <sheetName val="Приложение_8_1313"/>
      <sheetName val="Приложение_8_4113"/>
      <sheetName val="Приложение_8_4213"/>
      <sheetName val="Приложение_8_4313"/>
      <sheetName val="Приложение_8_5113"/>
      <sheetName val="Приложение_8_5213"/>
      <sheetName val="Приложение_8_5313"/>
      <sheetName val="Приложение_8_613"/>
      <sheetName val="Свод_стр17012"/>
      <sheetName val="Г_(общий)12"/>
      <sheetName val="Прил_№8_Расходы_на_оплату_тру12"/>
      <sheetName val="Прил_№7_Расходы_на_ТПиР12"/>
      <sheetName val="Приложение_№5_Эксплуатационны12"/>
      <sheetName val="Наименование_МН12"/>
      <sheetName val="По_МН_(сегм)12"/>
      <sheetName val="Etc_10"/>
      <sheetName val="Мероприятия_(2_7)10"/>
      <sheetName val="Реестр_СЗО10"/>
      <sheetName val="Формы_(Рабочая_группа_проекта10"/>
      <sheetName val="Справочник_цен_на_билеты10"/>
      <sheetName val="Виды_деятельности10"/>
      <sheetName val="Персонал__10"/>
      <sheetName val="Цель_поездок10"/>
      <sheetName val="список_филиалов10"/>
      <sheetName val="Произв__план_(Форма_№1)17"/>
      <sheetName val="Доходы-Расходы_(Форма_№2)17"/>
      <sheetName val="ДДС_(Форма_№3)17"/>
      <sheetName val="ДДС__Форма__3_17"/>
      <sheetName val="Огл__Графиков17"/>
      <sheetName val="Текущие_цены17"/>
      <sheetName val="Список_прогонов_за_месяц16"/>
      <sheetName val="лист_2__по_форме_ПЗС14"/>
      <sheetName val="Приложение_8_124"/>
      <sheetName val="Приложение_8_314"/>
      <sheetName val="Приложение_8_714"/>
      <sheetName val="Приложение_8_814"/>
      <sheetName val="Приложение_8_1115"/>
      <sheetName val="Приложение_8_1314"/>
      <sheetName val="Приложение_8_4114"/>
      <sheetName val="Приложение_8_4214"/>
      <sheetName val="Приложение_8_4314"/>
      <sheetName val="Приложение_8_5114"/>
      <sheetName val="Приложение_8_5214"/>
      <sheetName val="Приложение_8_5314"/>
      <sheetName val="Приложение_8_614"/>
      <sheetName val="Свод_стр17013"/>
      <sheetName val="Г_(общий)13"/>
      <sheetName val="Прил_№8_Расходы_на_оплату_тру13"/>
      <sheetName val="Прил_№7_Расходы_на_ТПиР13"/>
      <sheetName val="Приложение_№5_Эксплуатационны13"/>
      <sheetName val="Наименование_МН13"/>
      <sheetName val="По_МН_(сегм)13"/>
      <sheetName val="Etc_11"/>
      <sheetName val="Мероприятия_(2_7)11"/>
      <sheetName val="Реестр_СЗО11"/>
      <sheetName val="Формы_(Рабочая_группа_проекта11"/>
      <sheetName val="Справочник_цен_на_билеты11"/>
      <sheetName val="Виды_деятельности11"/>
      <sheetName val="Персонал__11"/>
      <sheetName val="Цель_поездок11"/>
      <sheetName val="список_филиалов11"/>
      <sheetName val="Произв__план_(Форма_№1)19"/>
      <sheetName val="Доходы-Расходы_(Форма_№2)19"/>
      <sheetName val="ДДС_(Форма_№3)19"/>
      <sheetName val="ДДС__Форма__3_19"/>
      <sheetName val="Огл__Графиков19"/>
      <sheetName val="Текущие_цены19"/>
      <sheetName val="Список_прогонов_за_месяц18"/>
      <sheetName val="лист_2__по_форме_ПЗС16"/>
      <sheetName val="Приложение_8_126"/>
      <sheetName val="Приложение_8_316"/>
      <sheetName val="Приложение_8_716"/>
      <sheetName val="Приложение_8_816"/>
      <sheetName val="Приложение_8_1117"/>
      <sheetName val="Приложение_8_1316"/>
      <sheetName val="Приложение_8_4116"/>
      <sheetName val="Приложение_8_4216"/>
      <sheetName val="Приложение_8_4316"/>
      <sheetName val="Приложение_8_5116"/>
      <sheetName val="Приложение_8_5216"/>
      <sheetName val="Приложение_8_5316"/>
      <sheetName val="Приложение_8_616"/>
      <sheetName val="Свод_стр17015"/>
      <sheetName val="Г_(общий)15"/>
      <sheetName val="Прил_№8_Расходы_на_оплату_тру15"/>
      <sheetName val="Прил_№7_Расходы_на_ТПиР15"/>
      <sheetName val="Приложение_№5_Эксплуатационны15"/>
      <sheetName val="Наименование_МН15"/>
      <sheetName val="По_МН_(сегм)15"/>
      <sheetName val="Etc_13"/>
      <sheetName val="Мероприятия_(2_7)13"/>
      <sheetName val="Реестр_СЗО13"/>
      <sheetName val="Формы_(Рабочая_группа_проекта13"/>
      <sheetName val="Справочник_цен_на_билеты13"/>
      <sheetName val="Виды_деятельности13"/>
      <sheetName val="Персонал__13"/>
      <sheetName val="Цель_поездок13"/>
      <sheetName val="список_филиалов13"/>
      <sheetName val="Произв__план_(Форма_№1)18"/>
      <sheetName val="Доходы-Расходы_(Форма_№2)18"/>
      <sheetName val="ДДС_(Форма_№3)18"/>
      <sheetName val="ДДС__Форма__3_18"/>
      <sheetName val="Огл__Графиков18"/>
      <sheetName val="Текущие_цены18"/>
      <sheetName val="Список_прогонов_за_месяц17"/>
      <sheetName val="лист_2__по_форме_ПЗС15"/>
      <sheetName val="Приложение_8_125"/>
      <sheetName val="Приложение_8_315"/>
      <sheetName val="Приложение_8_715"/>
      <sheetName val="Приложение_8_815"/>
      <sheetName val="Приложение_8_1116"/>
      <sheetName val="Приложение_8_1315"/>
      <sheetName val="Приложение_8_4115"/>
      <sheetName val="Приложение_8_4215"/>
      <sheetName val="Приложение_8_4315"/>
      <sheetName val="Приложение_8_5115"/>
      <sheetName val="Приложение_8_5215"/>
      <sheetName val="Приложение_8_5315"/>
      <sheetName val="Приложение_8_615"/>
      <sheetName val="Свод_стр17014"/>
      <sheetName val="Г_(общий)14"/>
      <sheetName val="Прил_№8_Расходы_на_оплату_тру14"/>
      <sheetName val="Прил_№7_Расходы_на_ТПиР14"/>
      <sheetName val="Приложение_№5_Эксплуатационны14"/>
      <sheetName val="Наименование_МН14"/>
      <sheetName val="По_МН_(сегм)14"/>
      <sheetName val="Etc_12"/>
      <sheetName val="Мероприятия_(2_7)12"/>
      <sheetName val="Реестр_СЗО12"/>
      <sheetName val="Формы_(Рабочая_группа_проекта12"/>
      <sheetName val="Справочник_цен_на_билеты12"/>
      <sheetName val="Виды_деятельности12"/>
      <sheetName val="Персонал__12"/>
      <sheetName val="Цель_поездок12"/>
      <sheetName val="список_филиалов12"/>
      <sheetName val="Произв__план_(Форма_№1)20"/>
      <sheetName val="Доходы-Расходы_(Форма_№2)20"/>
      <sheetName val="ДДС_(Форма_№3)20"/>
      <sheetName val="ДДС__Форма__3_20"/>
      <sheetName val="Огл__Графиков20"/>
      <sheetName val="Текущие_цены20"/>
      <sheetName val="Список_прогонов_за_месяц19"/>
      <sheetName val="лист_2__по_форме_ПЗС17"/>
      <sheetName val="Приложение_8_127"/>
      <sheetName val="Приложение_8_317"/>
      <sheetName val="Приложение_8_717"/>
      <sheetName val="Приложение_8_817"/>
      <sheetName val="Приложение_8_1118"/>
      <sheetName val="Приложение_8_1317"/>
      <sheetName val="Приложение_8_4117"/>
      <sheetName val="Приложение_8_4217"/>
      <sheetName val="Приложение_8_4317"/>
      <sheetName val="Приложение_8_5117"/>
      <sheetName val="Приложение_8_5217"/>
      <sheetName val="Приложение_8_5317"/>
      <sheetName val="Приложение_8_617"/>
      <sheetName val="Свод_стр17016"/>
      <sheetName val="Г_(общий)16"/>
      <sheetName val="Прил_№8_Расходы_на_оплату_тру16"/>
      <sheetName val="Прил_№7_Расходы_на_ТПиР16"/>
      <sheetName val="Приложение_№5_Эксплуатационны16"/>
      <sheetName val="Наименование_МН16"/>
      <sheetName val="По_МН_(сегм)16"/>
      <sheetName val="Etc_14"/>
      <sheetName val="Мероприятия_(2_7)14"/>
      <sheetName val="Реестр_СЗО14"/>
      <sheetName val="Формы_(Рабочая_группа_проекта14"/>
      <sheetName val="Справочник_цен_на_билеты14"/>
      <sheetName val="Виды_деятельности14"/>
      <sheetName val="Персонал__14"/>
      <sheetName val="Цель_поездок14"/>
      <sheetName val="список_филиалов14"/>
      <sheetName val="Гр.2,9,10 ВД"/>
      <sheetName val="Гр.3 Цель поездок"/>
      <sheetName val="Гр. 6,7,8"/>
      <sheetName val="Гр.4 ЦФО"/>
      <sheetName val="00"/>
      <sheetName val="Гр_2,9,10_ВД"/>
      <sheetName val="Гр_3_Цель_поездок"/>
      <sheetName val="Гр__6,7,8"/>
      <sheetName val="Гр_4_ЦФО"/>
      <sheetName val="Произв__план_(Форма_№1)22"/>
      <sheetName val="Доходы-Расходы_(Форма_№2)22"/>
      <sheetName val="ДДС_(Форма_№3)22"/>
      <sheetName val="ДДС__Форма__3_22"/>
      <sheetName val="Огл__Графиков22"/>
      <sheetName val="Текущие_цены22"/>
      <sheetName val="Список_прогонов_за_месяц21"/>
      <sheetName val="лист_2__по_форме_ПЗС19"/>
      <sheetName val="Приложение_8_129"/>
      <sheetName val="Приложение_8_319"/>
      <sheetName val="Приложение_8_719"/>
      <sheetName val="Приложение_8_819"/>
      <sheetName val="Приложение_8_1120"/>
      <sheetName val="Приложение_8_1319"/>
      <sheetName val="Приложение_8_4119"/>
      <sheetName val="Приложение_8_4219"/>
      <sheetName val="Приложение_8_4319"/>
      <sheetName val="Приложение_8_5119"/>
      <sheetName val="Приложение_8_5219"/>
      <sheetName val="Приложение_8_5319"/>
      <sheetName val="Приложение_8_619"/>
      <sheetName val="Свод_стр17018"/>
      <sheetName val="Г_(общий)18"/>
      <sheetName val="Прил_№8_Расходы_на_оплату_тру18"/>
      <sheetName val="Прил_№7_Расходы_на_ТПиР18"/>
      <sheetName val="Приложение_№5_Эксплуатационны18"/>
      <sheetName val="Наименование_МН18"/>
      <sheetName val="По_МН_(сегм)18"/>
      <sheetName val="Etc_16"/>
      <sheetName val="Мероприятия_(2_7)16"/>
      <sheetName val="Реестр_СЗО16"/>
      <sheetName val="Формы_(Рабочая_группа_проекта16"/>
      <sheetName val="Справочник_цен_на_билеты16"/>
      <sheetName val="Виды_деятельности16"/>
      <sheetName val="Персонал__16"/>
      <sheetName val="Цель_поездок16"/>
      <sheetName val="список_филиалов16"/>
      <sheetName val="Произв__план_(Форма_№1)21"/>
      <sheetName val="Доходы-Расходы_(Форма_№2)21"/>
      <sheetName val="ДДС_(Форма_№3)21"/>
      <sheetName val="ДДС__Форма__3_21"/>
      <sheetName val="Огл__Графиков21"/>
      <sheetName val="Текущие_цены21"/>
      <sheetName val="Список_прогонов_за_месяц20"/>
      <sheetName val="лист_2__по_форме_ПЗС18"/>
      <sheetName val="Приложение_8_128"/>
      <sheetName val="Приложение_8_318"/>
      <sheetName val="Приложение_8_718"/>
      <sheetName val="Приложение_8_818"/>
      <sheetName val="Приложение_8_1119"/>
      <sheetName val="Приложение_8_1318"/>
      <sheetName val="Приложение_8_4118"/>
      <sheetName val="Приложение_8_4218"/>
      <sheetName val="Приложение_8_4318"/>
      <sheetName val="Приложение_8_5118"/>
      <sheetName val="Приложение_8_5218"/>
      <sheetName val="Приложение_8_5318"/>
      <sheetName val="Приложение_8_618"/>
      <sheetName val="Свод_стр17017"/>
      <sheetName val="Г_(общий)17"/>
      <sheetName val="Прил_№8_Расходы_на_оплату_тру17"/>
      <sheetName val="Прил_№7_Расходы_на_ТПиР17"/>
      <sheetName val="Приложение_№5_Эксплуатационны17"/>
      <sheetName val="Наименование_МН17"/>
      <sheetName val="По_МН_(сегм)17"/>
      <sheetName val="Etc_15"/>
      <sheetName val="Мероприятия_(2_7)15"/>
      <sheetName val="Реестр_СЗО15"/>
      <sheetName val="Формы_(Рабочая_группа_проекта15"/>
      <sheetName val="Справочник_цен_на_билеты15"/>
      <sheetName val="Виды_деятельности15"/>
      <sheetName val="Персонал__15"/>
      <sheetName val="Цель_поездок15"/>
      <sheetName val="список_филиалов15"/>
      <sheetName val="Произв__план_(Форма_№1)23"/>
      <sheetName val="Доходы-Расходы_(Форма_№2)23"/>
      <sheetName val="ДДС_(Форма_№3)23"/>
      <sheetName val="ДДС__Форма__3_23"/>
      <sheetName val="Огл__Графиков23"/>
      <sheetName val="Текущие_цены23"/>
      <sheetName val="Список_прогонов_за_месяц22"/>
      <sheetName val="лист_2__по_форме_ПЗС20"/>
      <sheetName val="Приложение_8_130"/>
      <sheetName val="Приложение_8_320"/>
      <sheetName val="Приложение_8_720"/>
      <sheetName val="Приложение_8_820"/>
      <sheetName val="Приложение_8_1121"/>
      <sheetName val="Приложение_8_1320"/>
      <sheetName val="Приложение_8_4120"/>
      <sheetName val="Приложение_8_4220"/>
      <sheetName val="Приложение_8_4320"/>
      <sheetName val="Приложение_8_5120"/>
      <sheetName val="Приложение_8_5220"/>
      <sheetName val="Приложение_8_5320"/>
      <sheetName val="Приложение_8_620"/>
      <sheetName val="Свод_стр17019"/>
      <sheetName val="Г_(общий)19"/>
      <sheetName val="Прил_№8_Расходы_на_оплату_тру19"/>
      <sheetName val="Прил_№7_Расходы_на_ТПиР19"/>
      <sheetName val="Приложение_№5_Эксплуатационны19"/>
      <sheetName val="Наименование_МН19"/>
      <sheetName val="По_МН_(сегм)19"/>
      <sheetName val="Etc_17"/>
      <sheetName val="Мероприятия_(2_7)17"/>
      <sheetName val="Реестр_СЗО17"/>
      <sheetName val="Формы_(Рабочая_группа_проекта17"/>
      <sheetName val="Справочник_цен_на_билеты17"/>
      <sheetName val="Виды_деятельности17"/>
      <sheetName val="Персонал__17"/>
      <sheetName val="Цель_поездок17"/>
      <sheetName val="список_филиалов17"/>
      <sheetName val="Произв__план_(Форма_№1)25"/>
      <sheetName val="Доходы-Расходы_(Форма_№2)25"/>
      <sheetName val="ДДС_(Форма_№3)25"/>
      <sheetName val="ДДС__Форма__3_25"/>
      <sheetName val="Огл__Графиков25"/>
      <sheetName val="Текущие_цены25"/>
      <sheetName val="Список_прогонов_за_месяц24"/>
      <sheetName val="лист_2__по_форме_ПЗС22"/>
      <sheetName val="Приложение_8_141"/>
      <sheetName val="Приложение_8_322"/>
      <sheetName val="Приложение_8_722"/>
      <sheetName val="Приложение_8_822"/>
      <sheetName val="Приложение_8_1123"/>
      <sheetName val="Приложение_8_1322"/>
      <sheetName val="Приложение_8_4122"/>
      <sheetName val="Приложение_8_4222"/>
      <sheetName val="Приложение_8_4322"/>
      <sheetName val="Приложение_8_5122"/>
      <sheetName val="Приложение_8_5222"/>
      <sheetName val="Приложение_8_5322"/>
      <sheetName val="Приложение_8_622"/>
      <sheetName val="Свод_стр17021"/>
      <sheetName val="Г_(общий)21"/>
      <sheetName val="Прил_№8_Расходы_на_оплату_тру21"/>
      <sheetName val="Прил_№7_Расходы_на_ТПиР21"/>
      <sheetName val="Приложение_№5_Эксплуатационны21"/>
      <sheetName val="Наименование_МН21"/>
      <sheetName val="По_МН_(сегм)21"/>
      <sheetName val="Etc_19"/>
      <sheetName val="Мероприятия_(2_7)19"/>
      <sheetName val="Реестр_СЗО19"/>
      <sheetName val="Формы_(Рабочая_группа_проекта19"/>
      <sheetName val="Справочник_цен_на_билеты19"/>
      <sheetName val="Виды_деятельности19"/>
      <sheetName val="Персонал__19"/>
      <sheetName val="Цель_поездок19"/>
      <sheetName val="список_филиалов19"/>
      <sheetName val="Гр_2,9,10_ВД1"/>
      <sheetName val="Гр_3_Цель_поездок1"/>
      <sheetName val="Гр__6,7,81"/>
      <sheetName val="Гр_4_ЦФО1"/>
      <sheetName val="Произв__план_(Форма_№1)24"/>
      <sheetName val="Доходы-Расходы_(Форма_№2)24"/>
      <sheetName val="ДДС_(Форма_№3)24"/>
      <sheetName val="ДДС__Форма__3_24"/>
      <sheetName val="Огл__Графиков24"/>
      <sheetName val="Текущие_цены24"/>
      <sheetName val="Список_прогонов_за_месяц23"/>
      <sheetName val="лист_2__по_форме_ПЗС21"/>
      <sheetName val="Приложение_8_140"/>
      <sheetName val="Приложение_8_321"/>
      <sheetName val="Приложение_8_721"/>
      <sheetName val="Приложение_8_821"/>
      <sheetName val="Приложение_8_1122"/>
      <sheetName val="Приложение_8_1321"/>
      <sheetName val="Приложение_8_4121"/>
      <sheetName val="Приложение_8_4221"/>
      <sheetName val="Приложение_8_4321"/>
      <sheetName val="Приложение_8_5121"/>
      <sheetName val="Приложение_8_5221"/>
      <sheetName val="Приложение_8_5321"/>
      <sheetName val="Приложение_8_621"/>
      <sheetName val="Свод_стр17020"/>
      <sheetName val="Г_(общий)20"/>
      <sheetName val="Прил_№8_Расходы_на_оплату_тру20"/>
      <sheetName val="Прил_№7_Расходы_на_ТПиР20"/>
      <sheetName val="Приложение_№5_Эксплуатационны20"/>
      <sheetName val="Наименование_МН20"/>
      <sheetName val="По_МН_(сегм)20"/>
      <sheetName val="Etc_18"/>
      <sheetName val="Мероприятия_(2_7)18"/>
      <sheetName val="Реестр_СЗО18"/>
      <sheetName val="Формы_(Рабочая_группа_проекта18"/>
      <sheetName val="Справочник_цен_на_билеты18"/>
      <sheetName val="Виды_деятельности18"/>
      <sheetName val="Персонал__18"/>
      <sheetName val="Цель_поездок18"/>
      <sheetName val="список_филиалов18"/>
      <sheetName val="72___;0=_($&gt;"/>
      <sheetName val="____x0001____x0008__x0004_7_x0004_2_x0004_______x0004_;_x0004_0_x0004_=_x0004___(_$_x0004_&gt;"/>
      <sheetName val="_____72_____;0=__(_$&gt;"/>
      <sheetName val="ПЗС"/>
      <sheetName val="Списки"/>
      <sheetName val="Произв__план_(Форма_№1)26"/>
      <sheetName val="Доходы-Расходы_(Форма_№2)26"/>
      <sheetName val="ДДС_(Форма_№3)26"/>
      <sheetName val="ДДС__Форма__3_26"/>
      <sheetName val="Огл__Графиков26"/>
      <sheetName val="Текущие_цены26"/>
      <sheetName val="Список_прогонов_за_месяц25"/>
      <sheetName val="лист_2__по_форме_ПЗС23"/>
      <sheetName val="Приложение_8_142"/>
      <sheetName val="Приложение_8_323"/>
      <sheetName val="Приложение_8_723"/>
      <sheetName val="Приложение_8_823"/>
      <sheetName val="Приложение_8_1124"/>
      <sheetName val="Приложение_8_1323"/>
      <sheetName val="Приложение_8_4123"/>
      <sheetName val="Приложение_8_4223"/>
      <sheetName val="Приложение_8_4323"/>
      <sheetName val="Приложение_8_5123"/>
      <sheetName val="Приложение_8_5223"/>
      <sheetName val="Приложение_8_5323"/>
      <sheetName val="Приложение_8_623"/>
      <sheetName val="Свод_стр17022"/>
      <sheetName val="Г_(общий)22"/>
      <sheetName val="Прил_№8_Расходы_на_оплату_тру22"/>
      <sheetName val="Прил_№7_Расходы_на_ТПиР22"/>
      <sheetName val="Приложение_№5_Эксплуатационны22"/>
      <sheetName val="Наименование_МН22"/>
      <sheetName val="По_МН_(сегм)22"/>
      <sheetName val="Etc_20"/>
      <sheetName val="Мероприятия_(2_7)20"/>
      <sheetName val="Реестр_СЗО20"/>
      <sheetName val="Формы_(Рабочая_группа_проекта20"/>
      <sheetName val="Справочник_цен_на_билеты20"/>
      <sheetName val="Виды_деятельности20"/>
      <sheetName val="Персонал__20"/>
      <sheetName val="Цель_поездок20"/>
      <sheetName val="список_филиалов20"/>
      <sheetName val="Гр_2,9,10_ВД2"/>
      <sheetName val="Гр_3_Цель_поездок2"/>
      <sheetName val="Гр__6,7,82"/>
      <sheetName val="Гр_4_ЦФО2"/>
      <sheetName val="Произв__план_(Форма_№1)27"/>
      <sheetName val="Доходы-Расходы_(Форма_№2)27"/>
      <sheetName val="ДДС_(Форма_№3)27"/>
      <sheetName val="ДДС__Форма__3_27"/>
      <sheetName val="Огл__Графиков27"/>
      <sheetName val="Текущие_цены27"/>
      <sheetName val="Список_прогонов_за_месяц26"/>
      <sheetName val="лист_2__по_форме_ПЗС24"/>
      <sheetName val="Приложение_8_143"/>
      <sheetName val="Приложение_8_324"/>
      <sheetName val="Приложение_8_724"/>
      <sheetName val="Приложение_8_824"/>
      <sheetName val="Приложение_8_1125"/>
      <sheetName val="Приложение_8_1324"/>
      <sheetName val="Приложение_8_4124"/>
      <sheetName val="Приложение_8_4224"/>
      <sheetName val="Приложение_8_4324"/>
      <sheetName val="Приложение_8_5124"/>
      <sheetName val="Приложение_8_5224"/>
      <sheetName val="Приложение_8_5324"/>
      <sheetName val="Приложение_8_624"/>
      <sheetName val="Свод_стр17023"/>
      <sheetName val="Г_(общий)23"/>
      <sheetName val="Прил_№8_Расходы_на_оплату_тру23"/>
      <sheetName val="Прил_№7_Расходы_на_ТПиР23"/>
      <sheetName val="Приложение_№5_Эксплуатационны23"/>
      <sheetName val="Наименование_МН23"/>
      <sheetName val="По_МН_(сегм)23"/>
      <sheetName val="Etc_21"/>
      <sheetName val="Мероприятия_(2_7)21"/>
      <sheetName val="Реестр_СЗО21"/>
      <sheetName val="Формы_(Рабочая_группа_проекта21"/>
      <sheetName val="Справочник_цен_на_билеты21"/>
      <sheetName val="Виды_деятельности21"/>
      <sheetName val="Персонал__21"/>
      <sheetName val="Цель_поездок21"/>
      <sheetName val="список_филиалов21"/>
      <sheetName val="Гр_2,9,10_ВД3"/>
      <sheetName val="Гр_3_Цель_поездок3"/>
      <sheetName val="Гр__6,7,83"/>
      <sheetName val="Гр_4_ЦФО3"/>
      <sheetName val="Произв__план_(Форма_№1)28"/>
      <sheetName val="Доходы-Расходы_(Форма_№2)28"/>
      <sheetName val="ДДС_(Форма_№3)28"/>
      <sheetName val="ДДС__Форма__3_28"/>
      <sheetName val="Огл__Графиков28"/>
      <sheetName val="Текущие_цены28"/>
      <sheetName val="Список_прогонов_за_месяц27"/>
      <sheetName val="лист_2__по_форме_ПЗС25"/>
      <sheetName val="Приложение_8_144"/>
      <sheetName val="Приложение_8_325"/>
      <sheetName val="Приложение_8_725"/>
      <sheetName val="Приложение_8_825"/>
      <sheetName val="Приложение_8_1126"/>
      <sheetName val="Приложение_8_1325"/>
      <sheetName val="Приложение_8_4125"/>
      <sheetName val="Приложение_8_4225"/>
      <sheetName val="Приложение_8_4325"/>
      <sheetName val="Приложение_8_5125"/>
      <sheetName val="Приложение_8_5225"/>
      <sheetName val="Приложение_8_5325"/>
      <sheetName val="Приложение_8_625"/>
      <sheetName val="Свод_стр17024"/>
      <sheetName val="Г_(общий)24"/>
      <sheetName val="Прил_№8_Расходы_на_оплату_тру24"/>
      <sheetName val="Прил_№7_Расходы_на_ТПиР24"/>
      <sheetName val="Приложение_№5_Эксплуатационны24"/>
      <sheetName val="Наименование_МН24"/>
      <sheetName val="По_МН_(сегм)24"/>
      <sheetName val="Etc_22"/>
      <sheetName val="Мероприятия_(2_7)22"/>
      <sheetName val="Реестр_СЗО22"/>
      <sheetName val="Формы_(Рабочая_группа_проекта22"/>
      <sheetName val="Справочник_цен_на_билеты22"/>
      <sheetName val="Виды_деятельности22"/>
      <sheetName val="Персонал__22"/>
      <sheetName val="Цель_поездок22"/>
      <sheetName val="список_филиалов22"/>
      <sheetName val="Гр_2,9,10_ВД4"/>
      <sheetName val="Гр_3_Цель_поездок4"/>
      <sheetName val="Гр__6,7,84"/>
      <sheetName val="Гр_4_ЦФО4"/>
      <sheetName val="Произв__план_(Форма_№1)29"/>
      <sheetName val="Доходы-Расходы_(Форма_№2)29"/>
      <sheetName val="ДДС_(Форма_№3)29"/>
      <sheetName val="ДДС__Форма__3_29"/>
      <sheetName val="Огл__Графиков29"/>
      <sheetName val="Текущие_цены29"/>
      <sheetName val="Список_прогонов_за_месяц28"/>
      <sheetName val="лист_2__по_форме_ПЗС26"/>
      <sheetName val="Приложение_8_145"/>
      <sheetName val="Приложение_8_326"/>
      <sheetName val="Приложение_8_726"/>
      <sheetName val="Приложение_8_826"/>
      <sheetName val="Приложение_8_1127"/>
      <sheetName val="Приложение_8_1326"/>
      <sheetName val="Приложение_8_4126"/>
      <sheetName val="Приложение_8_4226"/>
      <sheetName val="Приложение_8_4326"/>
      <sheetName val="Приложение_8_5126"/>
      <sheetName val="Приложение_8_5226"/>
      <sheetName val="Приложение_8_5326"/>
      <sheetName val="Приложение_8_626"/>
      <sheetName val="Свод_стр17025"/>
      <sheetName val="Г_(общий)25"/>
      <sheetName val="Прил_№8_Расходы_на_оплату_тру25"/>
      <sheetName val="Прил_№7_Расходы_на_ТПиР25"/>
      <sheetName val="Приложение_№5_Эксплуатационны25"/>
      <sheetName val="Наименование_МН25"/>
      <sheetName val="По_МН_(сегм)25"/>
      <sheetName val="Etc_23"/>
      <sheetName val="Мероприятия_(2_7)23"/>
      <sheetName val="Реестр_СЗО23"/>
      <sheetName val="Формы_(Рабочая_группа_проекта23"/>
      <sheetName val="Справочник_цен_на_билеты23"/>
      <sheetName val="Виды_деятельности23"/>
      <sheetName val="Персонал__23"/>
      <sheetName val="Цель_поездок23"/>
      <sheetName val="список_филиалов23"/>
      <sheetName val="Гр_2,9,10_ВД5"/>
      <sheetName val="Гр_3_Цель_поездок5"/>
      <sheetName val="Гр__6,7,85"/>
      <sheetName val="Гр_4_ЦФО5"/>
      <sheetName val="Л1"/>
      <sheetName val="Гр.7,8,9"/>
      <sheetName val="Гр.2,10,11"/>
      <sheetName val="Несоответствия"/>
      <sheetName val="Справочники2"/>
      <sheetName val="Произв__план_(Форма_№1)30"/>
      <sheetName val="Доходы-Расходы_(Форма_№2)30"/>
      <sheetName val="ДДС_(Форма_№3)30"/>
      <sheetName val="ДДС__Форма__3_30"/>
      <sheetName val="Огл__Графиков30"/>
      <sheetName val="Текущие_цены30"/>
      <sheetName val="Список_прогонов_за_месяц29"/>
      <sheetName val="лист_2__по_форме_ПЗС27"/>
      <sheetName val="Приложение_8_146"/>
      <sheetName val="Приложение_8_327"/>
      <sheetName val="Приложение_8_727"/>
      <sheetName val="Приложение_8_827"/>
      <sheetName val="Приложение_8_1128"/>
      <sheetName val="Приложение_8_1327"/>
      <sheetName val="Приложение_8_4127"/>
      <sheetName val="Приложение_8_4227"/>
      <sheetName val="Приложение_8_4327"/>
      <sheetName val="Приложение_8_5127"/>
      <sheetName val="Приложение_8_5227"/>
      <sheetName val="Приложение_8_5327"/>
      <sheetName val="Приложение_8_627"/>
      <sheetName val="Свод_стр17026"/>
      <sheetName val="Г_(общий)26"/>
      <sheetName val="Прил_№8_Расходы_на_оплату_тру26"/>
      <sheetName val="Прил_№7_Расходы_на_ТПиР26"/>
      <sheetName val="Приложение_№5_Эксплуатационны26"/>
      <sheetName val="Наименование_МН26"/>
      <sheetName val="По_МН_(сегм)26"/>
      <sheetName val="Etc_24"/>
      <sheetName val="Мероприятия_(2_7)24"/>
      <sheetName val="Реестр_СЗО24"/>
      <sheetName val="Формы_(Рабочая_группа_проекта24"/>
      <sheetName val="Справочник_цен_на_билеты24"/>
      <sheetName val="Виды_деятельности24"/>
      <sheetName val="Персонал__24"/>
      <sheetName val="Цель_поездок24"/>
      <sheetName val="список_филиалов24"/>
      <sheetName val="Гр_2,9,10_ВД6"/>
      <sheetName val="Гр_3_Цель_поездок6"/>
      <sheetName val="Гр__6,7,86"/>
      <sheetName val="Гр_4_ЦФО6"/>
      <sheetName val="Произв__план_(Форма_№1)31"/>
      <sheetName val="Доходы-Расходы_(Форма_№2)31"/>
      <sheetName val="ДДС_(Форма_№3)31"/>
      <sheetName val="ДДС__Форма__3_31"/>
      <sheetName val="Огл__Графиков31"/>
      <sheetName val="Текущие_цены31"/>
      <sheetName val="Список_прогонов_за_месяц30"/>
      <sheetName val="лист_2__по_форме_ПЗС28"/>
      <sheetName val="Приложение_8_147"/>
      <sheetName val="Приложение_8_328"/>
      <sheetName val="Приложение_8_728"/>
      <sheetName val="Приложение_8_828"/>
      <sheetName val="Приложение_8_1129"/>
      <sheetName val="Приложение_8_1328"/>
      <sheetName val="Приложение_8_4128"/>
      <sheetName val="Приложение_8_4228"/>
      <sheetName val="Приложение_8_4328"/>
      <sheetName val="Приложение_8_5128"/>
      <sheetName val="Приложение_8_5228"/>
      <sheetName val="Приложение_8_5328"/>
      <sheetName val="Приложение_8_628"/>
      <sheetName val="Свод_стр17027"/>
      <sheetName val="Г_(общий)27"/>
      <sheetName val="Прил_№8_Расходы_на_оплату_тру27"/>
      <sheetName val="Прил_№7_Расходы_на_ТПиР27"/>
      <sheetName val="Приложение_№5_Эксплуатационны27"/>
      <sheetName val="Наименование_МН27"/>
      <sheetName val="По_МН_(сегм)27"/>
      <sheetName val="Etc_25"/>
      <sheetName val="Мероприятия_(2_7)25"/>
      <sheetName val="Реестр_СЗО25"/>
      <sheetName val="Формы_(Рабочая_группа_проекта25"/>
      <sheetName val="Справочник_цен_на_билеты25"/>
      <sheetName val="Виды_деятельности25"/>
      <sheetName val="Персонал__25"/>
      <sheetName val="Цель_поездок25"/>
      <sheetName val="список_филиалов25"/>
      <sheetName val="Гр_2,9,10_ВД7"/>
      <sheetName val="Гр_3_Цель_поездок7"/>
      <sheetName val="Гр__6,7,87"/>
      <sheetName val="Гр_4_ЦФО7"/>
      <sheetName val="Гр_7,8,9"/>
      <sheetName val="Гр_2,10,11"/>
      <sheetName val="Произв__план_(Форма_№1)32"/>
      <sheetName val="Доходы-Расходы_(Форма_№2)32"/>
      <sheetName val="ДДС_(Форма_№3)32"/>
      <sheetName val="ДДС__Форма__3_32"/>
      <sheetName val="Огл__Графиков32"/>
      <sheetName val="Текущие_цены32"/>
      <sheetName val="Список_прогонов_за_месяц31"/>
      <sheetName val="лист_2__по_форме_ПЗС29"/>
      <sheetName val="Приложение_8_148"/>
      <sheetName val="Приложение_8_329"/>
      <sheetName val="Приложение_8_729"/>
      <sheetName val="Приложение_8_829"/>
      <sheetName val="Приложение_8_1130"/>
      <sheetName val="Приложение_8_1329"/>
      <sheetName val="Приложение_8_4129"/>
      <sheetName val="Приложение_8_4229"/>
      <sheetName val="Приложение_8_4329"/>
      <sheetName val="Приложение_8_5129"/>
      <sheetName val="Приложение_8_5229"/>
      <sheetName val="Приложение_8_5329"/>
      <sheetName val="Приложение_8_629"/>
      <sheetName val="Свод_стр17028"/>
      <sheetName val="Г_(общий)28"/>
      <sheetName val="Наименование_МН28"/>
      <sheetName val="По_МН_(сегм)28"/>
      <sheetName val="Прил_№8_Расходы_на_оплату_тру28"/>
      <sheetName val="Прил_№7_Расходы_на_ТПиР28"/>
      <sheetName val="Приложение_№5_Эксплуатационны28"/>
      <sheetName val="Etc_26"/>
      <sheetName val="Мероприятия_(2_7)26"/>
      <sheetName val="Реестр_СЗО26"/>
      <sheetName val="Формы_(Рабочая_группа_проекта26"/>
      <sheetName val="Справочник_цен_на_билеты26"/>
      <sheetName val="Виды_деятельности26"/>
      <sheetName val="Персонал__26"/>
      <sheetName val="Цель_поездок26"/>
      <sheetName val="список_филиалов26"/>
      <sheetName val="Гр_2,9,10_ВД8"/>
      <sheetName val="Гр_3_Цель_поездок8"/>
      <sheetName val="Гр__6,7,88"/>
      <sheetName val="Гр_4_ЦФО8"/>
      <sheetName val="Гр_7,8,91"/>
      <sheetName val="Гр_2,10,111"/>
      <sheetName val="Стр1По"/>
      <sheetName val="РКЦ "/>
      <sheetName val="Произв__план_(Форма_№1)33"/>
      <sheetName val="Доходы-Расходы_(Форма_№2)33"/>
      <sheetName val="ДДС_(Форма_№3)33"/>
      <sheetName val="ДДС__Форма__3_33"/>
      <sheetName val="Огл__Графиков33"/>
      <sheetName val="Текущие_цены33"/>
      <sheetName val="Список_прогонов_за_месяц32"/>
      <sheetName val="лист_2__по_форме_ПЗС30"/>
      <sheetName val="Приложение_8_149"/>
      <sheetName val="Приложение_8_330"/>
      <sheetName val="Приложение_8_730"/>
      <sheetName val="Приложение_8_830"/>
      <sheetName val="Приложение_8_1131"/>
      <sheetName val="Приложение_8_1330"/>
      <sheetName val="Приложение_8_4130"/>
      <sheetName val="Приложение_8_4230"/>
      <sheetName val="Приложение_8_4330"/>
      <sheetName val="Приложение_8_5130"/>
      <sheetName val="Приложение_8_5230"/>
      <sheetName val="Приложение_8_5330"/>
      <sheetName val="Приложение_8_630"/>
      <sheetName val="Свод_стр17029"/>
      <sheetName val="Г_(общий)29"/>
      <sheetName val="Прил_№8_Расходы_на_оплату_тру29"/>
      <sheetName val="Прил_№7_Расходы_на_ТПиР29"/>
      <sheetName val="Приложение_№5_Эксплуатационны29"/>
      <sheetName val="Наименование_МН29"/>
      <sheetName val="По_МН_(сегм)29"/>
      <sheetName val="Etc_27"/>
      <sheetName val="Реестр_СЗО27"/>
      <sheetName val="Мероприятия_(2_7)27"/>
      <sheetName val="Формы_(Рабочая_группа_проекта27"/>
      <sheetName val="Справочник_цен_на_билеты27"/>
      <sheetName val="Виды_деятельности27"/>
      <sheetName val="Персонал__27"/>
      <sheetName val="Цель_поездок27"/>
      <sheetName val="список_филиалов27"/>
      <sheetName val="Гр_2,9,10_ВД9"/>
      <sheetName val="Гр_3_Цель_поездок9"/>
      <sheetName val="Гр__6,7,89"/>
      <sheetName val="Гр_4_ЦФО9"/>
      <sheetName val="Гр_7,8,92"/>
      <sheetName val="Гр_2,10,112"/>
      <sheetName val="Произв__план_(Форма_№1)34"/>
      <sheetName val="Доходы-Расходы_(Форма_№2)34"/>
      <sheetName val="ДДС_(Форма_№3)34"/>
      <sheetName val="ДДС__Форма__3_34"/>
      <sheetName val="Огл__Графиков34"/>
      <sheetName val="Текущие_цены34"/>
      <sheetName val="Список_прогонов_за_месяц33"/>
      <sheetName val="лист_2__по_форме_ПЗС31"/>
      <sheetName val="Приложение_8_150"/>
      <sheetName val="Приложение_8_331"/>
      <sheetName val="Приложение_8_731"/>
      <sheetName val="Приложение_8_831"/>
      <sheetName val="Приложение_8_1132"/>
      <sheetName val="Приложение_8_1331"/>
      <sheetName val="Приложение_8_4131"/>
      <sheetName val="Приложение_8_4231"/>
      <sheetName val="Приложение_8_4331"/>
      <sheetName val="Приложение_8_5131"/>
      <sheetName val="Приложение_8_5231"/>
      <sheetName val="Приложение_8_5331"/>
      <sheetName val="Приложение_8_631"/>
      <sheetName val="Свод_стр17030"/>
      <sheetName val="Г_(общий)30"/>
      <sheetName val="Прил_№8_Расходы_на_оплату_тру30"/>
      <sheetName val="Прил_№7_Расходы_на_ТПиР30"/>
      <sheetName val="Приложение_№5_Эксплуатационны30"/>
      <sheetName val="Наименование_МН30"/>
      <sheetName val="По_МН_(сегм)30"/>
      <sheetName val="Etc_28"/>
      <sheetName val="Мероприятия_(2_7)28"/>
      <sheetName val="Реестр_СЗО28"/>
      <sheetName val="Формы_(Рабочая_группа_проекта28"/>
      <sheetName val="Справочник_цен_на_билеты28"/>
      <sheetName val="Виды_деятельности28"/>
      <sheetName val="Персонал__28"/>
      <sheetName val="Цель_поездок28"/>
      <sheetName val="список_филиалов28"/>
      <sheetName val="Гр_2,9,10_ВД10"/>
      <sheetName val="Гр_3_Цель_поездок10"/>
      <sheetName val="Гр__6,7,810"/>
      <sheetName val="Гр_4_ЦФО10"/>
      <sheetName val="Гр_7,8,93"/>
      <sheetName val="Гр_2,10,113"/>
      <sheetName val="Произв__план_(Форма_№1)35"/>
      <sheetName val="Доходы-Расходы_(Форма_№2)35"/>
      <sheetName val="ДДС_(Форма_№3)35"/>
      <sheetName val="ДДС__Форма__3_35"/>
      <sheetName val="Огл__Графиков35"/>
      <sheetName val="Текущие_цены35"/>
      <sheetName val="Список_прогонов_за_месяц34"/>
      <sheetName val="лист_2__по_форме_ПЗС32"/>
      <sheetName val="Приложение_8_151"/>
      <sheetName val="Приложение_8_332"/>
      <sheetName val="Приложение_8_732"/>
      <sheetName val="Приложение_8_832"/>
      <sheetName val="Приложение_8_1133"/>
      <sheetName val="Приложение_8_1332"/>
      <sheetName val="Приложение_8_4132"/>
      <sheetName val="Приложение_8_4232"/>
      <sheetName val="Приложение_8_4332"/>
      <sheetName val="Приложение_8_5132"/>
      <sheetName val="Приложение_8_5232"/>
      <sheetName val="Приложение_8_5332"/>
      <sheetName val="Приложение_8_632"/>
      <sheetName val="Свод_стр17031"/>
      <sheetName val="Г_(общий)31"/>
      <sheetName val="Прил_№8_Расходы_на_оплату_тру31"/>
      <sheetName val="Прил_№7_Расходы_на_ТПиР31"/>
      <sheetName val="Приложение_№5_Эксплуатационны31"/>
      <sheetName val="Наименование_МН31"/>
      <sheetName val="По_МН_(сегм)31"/>
      <sheetName val="Etc_29"/>
      <sheetName val="Мероприятия_(2_7)29"/>
      <sheetName val="Реестр_СЗО29"/>
      <sheetName val="Формы_(Рабочая_группа_проекта29"/>
      <sheetName val="Справочник_цен_на_билеты29"/>
      <sheetName val="Виды_деятельности29"/>
      <sheetName val="Персонал__29"/>
      <sheetName val="Цель_поездок29"/>
      <sheetName val="список_филиалов29"/>
      <sheetName val="Гр_2,9,10_ВД11"/>
      <sheetName val="Гр_3_Цель_поездок11"/>
      <sheetName val="Гр__6,7,811"/>
      <sheetName val="Гр_4_ЦФО11"/>
      <sheetName val="Гр_7,8,94"/>
      <sheetName val="Гр_2,10,114"/>
      <sheetName val="Произв__план_(Форма_№1)36"/>
      <sheetName val="Доходы-Расходы_(Форма_№2)36"/>
      <sheetName val="ДДС_(Форма_№3)36"/>
      <sheetName val="ДДС__Форма__3_36"/>
      <sheetName val="Огл__Графиков36"/>
      <sheetName val="Текущие_цены36"/>
      <sheetName val="Список_прогонов_за_месяц35"/>
      <sheetName val="лист_2__по_форме_ПЗС33"/>
      <sheetName val="Приложение_8_152"/>
      <sheetName val="Приложение_8_333"/>
      <sheetName val="Приложение_8_733"/>
      <sheetName val="Приложение_8_833"/>
      <sheetName val="Приложение_8_1134"/>
      <sheetName val="Приложение_8_1333"/>
      <sheetName val="Приложение_8_4133"/>
      <sheetName val="Приложение_8_4233"/>
      <sheetName val="Приложение_8_4333"/>
      <sheetName val="Приложение_8_5133"/>
      <sheetName val="Приложение_8_5233"/>
      <sheetName val="Приложение_8_5333"/>
      <sheetName val="Приложение_8_633"/>
      <sheetName val="Свод_стр17032"/>
      <sheetName val="Г_(общий)32"/>
      <sheetName val="Прил_№8_Расходы_на_оплату_тру32"/>
      <sheetName val="Прил_№7_Расходы_на_ТПиР32"/>
      <sheetName val="Приложение_№5_Эксплуатационны32"/>
      <sheetName val="Наименование_МН32"/>
      <sheetName val="По_МН_(сегм)32"/>
      <sheetName val="Etc_30"/>
      <sheetName val="Мероприятия_(2_7)30"/>
      <sheetName val="Реестр_СЗО30"/>
      <sheetName val="Формы_(Рабочая_группа_проекта30"/>
      <sheetName val="Справочник_цен_на_билеты30"/>
      <sheetName val="Виды_деятельности30"/>
      <sheetName val="Персонал__30"/>
      <sheetName val="Цель_поездок30"/>
      <sheetName val="список_филиалов30"/>
      <sheetName val="Гр_2,9,10_ВД12"/>
      <sheetName val="Гр_3_Цель_поездок12"/>
      <sheetName val="Гр__6,7,812"/>
      <sheetName val="Гр_4_ЦФО12"/>
      <sheetName val="Гр_7,8,95"/>
      <sheetName val="Гр_2,10,115"/>
      <sheetName val="Произв__план_(Форма_№1)37"/>
      <sheetName val="Доходы-Расходы_(Форма_№2)37"/>
      <sheetName val="ДДС_(Форма_№3)37"/>
      <sheetName val="ДДС__Форма__3_37"/>
      <sheetName val="Огл__Графиков37"/>
      <sheetName val="Текущие_цены37"/>
      <sheetName val="Список_прогонов_за_месяц36"/>
      <sheetName val="лист_2__по_форме_ПЗС34"/>
      <sheetName val="Приложение_8_153"/>
      <sheetName val="Приложение_8_334"/>
      <sheetName val="Приложение_8_734"/>
      <sheetName val="Приложение_8_834"/>
      <sheetName val="Приложение_8_1135"/>
      <sheetName val="Приложение_8_1334"/>
      <sheetName val="Приложение_8_4134"/>
      <sheetName val="Приложение_8_4234"/>
      <sheetName val="Приложение_8_4334"/>
      <sheetName val="Приложение_8_5134"/>
      <sheetName val="Приложение_8_5234"/>
      <sheetName val="Приложение_8_5334"/>
      <sheetName val="Приложение_8_634"/>
      <sheetName val="Свод_стр17033"/>
      <sheetName val="Г_(общий)33"/>
      <sheetName val="Прил_№8_Расходы_на_оплату_тру33"/>
      <sheetName val="Прил_№7_Расходы_на_ТПиР33"/>
      <sheetName val="Приложение_№5_Эксплуатационны33"/>
      <sheetName val="Наименование_МН33"/>
      <sheetName val="По_МН_(сегм)33"/>
      <sheetName val="Etc_31"/>
      <sheetName val="Мероприятия_(2_7)31"/>
      <sheetName val="Реестр_СЗО31"/>
      <sheetName val="Формы_(Рабочая_группа_проекта31"/>
      <sheetName val="Справочник_цен_на_билеты31"/>
      <sheetName val="Виды_деятельности31"/>
      <sheetName val="Персонал__31"/>
      <sheetName val="Цель_поездок31"/>
      <sheetName val="список_филиалов31"/>
      <sheetName val="Гр_2,9,10_ВД13"/>
      <sheetName val="Гр_3_Цель_поездок13"/>
      <sheetName val="Гр__6,7,813"/>
      <sheetName val="Гр_4_ЦФО13"/>
      <sheetName val="Гр_7,8,96"/>
      <sheetName val="Гр_2,10,116"/>
      <sheetName val="Факт"/>
      <sheetName val="Гр.4 Цель поездок"/>
      <sheetName val="Гр.5,6 ЦФО"/>
      <sheetName val="Исходные_данные"/>
      <sheetName val="База"/>
      <sheetName val="Grouplist"/>
      <sheetName val="Произв__план_(Форма_№1)38"/>
      <sheetName val="Доходы-Расходы_(Форма_№2)38"/>
      <sheetName val="ДДС_(Форма_№3)38"/>
      <sheetName val="ДДС__Форма__3_38"/>
      <sheetName val="Огл__Графиков38"/>
      <sheetName val="Текущие_цены38"/>
      <sheetName val="Список_прогонов_за_месяц37"/>
      <sheetName val="лист_2__по_форме_ПЗС35"/>
      <sheetName val="Приложение_8_154"/>
      <sheetName val="Приложение_8_335"/>
      <sheetName val="Приложение_8_735"/>
      <sheetName val="Приложение_8_835"/>
      <sheetName val="Приложение_8_1136"/>
      <sheetName val="Приложение_8_1335"/>
      <sheetName val="Приложение_8_4135"/>
      <sheetName val="Приложение_8_4235"/>
      <sheetName val="Приложение_8_4335"/>
      <sheetName val="Приложение_8_5135"/>
      <sheetName val="Приложение_8_5235"/>
      <sheetName val="Приложение_8_5335"/>
      <sheetName val="Приложение_8_635"/>
      <sheetName val="Свод_стр17034"/>
      <sheetName val="Г_(общий)34"/>
      <sheetName val="Прил_№8_Расходы_на_оплату_тру34"/>
      <sheetName val="Прил_№7_Расходы_на_ТПиР34"/>
      <sheetName val="Приложение_№5_Эксплуатационны34"/>
      <sheetName val="Наименование_МН34"/>
      <sheetName val="По_МН_(сегм)34"/>
      <sheetName val="Etc_32"/>
      <sheetName val="Реестр_СЗО32"/>
      <sheetName val="Мероприятия_(2_7)32"/>
      <sheetName val="Формы_(Рабочая_группа_проекта32"/>
      <sheetName val="Справочник_цен_на_билеты32"/>
      <sheetName val="Виды_деятельности32"/>
      <sheetName val="Персонал__32"/>
      <sheetName val="Цель_поездок32"/>
      <sheetName val="список_филиалов32"/>
      <sheetName val="Гр_2,9,10_ВД14"/>
      <sheetName val="Гр_3_Цель_поездок14"/>
      <sheetName val="Гр__6,7,814"/>
      <sheetName val="Гр_4_ЦФО14"/>
      <sheetName val="Гр_7,8,97"/>
      <sheetName val="Гр_2,10,117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 refreshError="1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2 (2)"/>
      <sheetName val="Г2 (2)"/>
      <sheetName val="Р2 (2)"/>
      <sheetName val="М2 (2)"/>
      <sheetName val="Б2 (2)"/>
      <sheetName val="Лист1"/>
      <sheetName val="Лист2"/>
      <sheetName val="Лист3"/>
      <sheetName val="2002(v2)"/>
      <sheetName val="Подрядчики"/>
      <sheetName val="РСС_АУ"/>
      <sheetName val="Раб.АУ"/>
      <sheetName val="2002_v2_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1999-veca"/>
      <sheetName val="6.9"/>
      <sheetName val="влад-таблица"/>
      <sheetName val="М_1"/>
      <sheetName val="ПРОГНОЗ_1"/>
      <sheetName val="XLR_NoRangeSheet"/>
      <sheetName val="А2_(2)"/>
      <sheetName val="Г2_(2)"/>
      <sheetName val="Р2_(2)"/>
      <sheetName val="М2_(2)"/>
      <sheetName val="Б2_(2)"/>
      <sheetName val="Раб_АУ"/>
      <sheetName val="6_11_1__сторонние"/>
      <sheetName val="6_9"/>
      <sheetName val="Гр5(о)"/>
      <sheetName val="НСО (2)"/>
      <sheetName val="пр_5_1"/>
      <sheetName val="НДС"/>
      <sheetName val="топография"/>
      <sheetName val="Info"/>
      <sheetName val="Восстановл_Лист23"/>
      <sheetName val="Восстановл_Лист25"/>
      <sheetName val="Восстановл_Лист31"/>
      <sheetName val="Восстановл_Лист37"/>
      <sheetName val="Восстановл_Лист29"/>
      <sheetName val="Восстановл_Лист27"/>
      <sheetName val="Восстановл_Лист33"/>
      <sheetName val="Восстановл_Лист39"/>
      <sheetName val="Восстановл_Лист35"/>
      <sheetName val="Восстановл_Лист24"/>
      <sheetName val="Восстановл_Лист26"/>
      <sheetName val="Восстановл_Лист32"/>
      <sheetName val="Восстановл_Лист38"/>
      <sheetName val="Восстановл_Лист30"/>
      <sheetName val="Восстановл_Лист28"/>
      <sheetName val="Восстановл_Лист34"/>
      <sheetName val="Восстановл_Лист40"/>
      <sheetName val="Восстановл_Лист36"/>
      <sheetName val="Коды"/>
      <sheetName val="#ССЫЛКА"/>
      <sheetName val="А2_(2)1"/>
      <sheetName val="Г2_(2)1"/>
      <sheetName val="Р2_(2)1"/>
      <sheetName val="М2_(2)1"/>
      <sheetName val="Б2_(2)1"/>
      <sheetName val="Раб_АУ1"/>
      <sheetName val="6_11_1__сторонние1"/>
      <sheetName val="6_91"/>
      <sheetName val="НСО_(2)"/>
      <sheetName val="ПИР14"/>
      <sheetName val="ПИР1"/>
      <sheetName val="Сводная"/>
      <sheetName val="зарплата "/>
      <sheetName val="подох. налог"/>
      <sheetName val="13-я"/>
      <sheetName val="внереализ"/>
      <sheetName val="подох на внереализ"/>
      <sheetName val="операц.расх"/>
      <sheetName val="услуги банка"/>
      <sheetName val="6.53-смета-фил"/>
      <sheetName val="Стр1По"/>
      <sheetName val="Материалы"/>
      <sheetName val="Данные для расчёта сметы"/>
      <sheetName val="зарплата_"/>
      <sheetName val="подох__налог"/>
      <sheetName val="подох_на_внереализ"/>
      <sheetName val="операц_расх"/>
      <sheetName val="услуги_банка"/>
      <sheetName val="6_53-смета-фил"/>
      <sheetName val="Данные_для_расчёта_сметы"/>
      <sheetName val="B"/>
      <sheetName val="Об-15"/>
      <sheetName val="ОБЩЕСТВА"/>
      <sheetName val="А2_(2)2"/>
      <sheetName val="Г2_(2)2"/>
      <sheetName val="Р2_(2)2"/>
      <sheetName val="М2_(2)2"/>
      <sheetName val="Б2_(2)2"/>
      <sheetName val="Раб_АУ2"/>
      <sheetName val="6_11_1__сторонние2"/>
      <sheetName val="6_92"/>
      <sheetName val="НСО_(2)1"/>
      <sheetName val="Смета"/>
      <sheetName val="3.5-СВОД ЮЗТНП"/>
      <sheetName val="Восстановл_Лист108"/>
      <sheetName val="Восстановл_Лист90"/>
      <sheetName val="Восстановл_Лист68"/>
      <sheetName val="Восстановл_Лист110"/>
      <sheetName val="Восстановл_Лист91"/>
      <sheetName val="Восстановл_Лист69"/>
      <sheetName val="Восстановл_Лист116"/>
      <sheetName val="Восстановл_Лист97"/>
      <sheetName val="Восстановл_Лист75"/>
      <sheetName val="Восстановл_Лист134"/>
      <sheetName val="Восстановл_Лист128"/>
      <sheetName val="Восстановл_Лист122"/>
      <sheetName val="Восстановл_Лист44"/>
      <sheetName val="Восстановл_Лист103"/>
      <sheetName val="Восстановл_Лист81"/>
      <sheetName val="Восстановл_Лист140"/>
      <sheetName val="Восстановл_Лист114"/>
      <sheetName val="Восстановл_Лист95"/>
      <sheetName val="Восстановл_Лист73"/>
      <sheetName val="Восстановл_Лист132"/>
      <sheetName val="Восстановл_Лист126"/>
      <sheetName val="Восстановл_Лист112"/>
      <sheetName val="Восстановл_Лист93"/>
      <sheetName val="Восстановл_Лист71"/>
      <sheetName val="Восстановл_Лист118"/>
      <sheetName val="Восстановл_Лист99"/>
      <sheetName val="Восстановл_Лист77"/>
      <sheetName val="Восстановл_Лист136"/>
      <sheetName val="Восстановл_Лист130"/>
      <sheetName val="Восстановл_Лист124"/>
      <sheetName val="Восстановл_Лист46"/>
      <sheetName val="Восстановл_Лист105"/>
      <sheetName val="Восстановл_Лист83"/>
      <sheetName val="Восстановл_Лист142"/>
      <sheetName val="Восстановл_Лист120"/>
      <sheetName val="Восстановл_Лист42"/>
      <sheetName val="Восстановл_Лист101"/>
      <sheetName val="Восстановл_Лист79"/>
      <sheetName val="Восстановл_Лист138"/>
      <sheetName val="Восстановл_Лист50"/>
      <sheetName val="Восстановл_Лист109"/>
      <sheetName val="Восстановл_Лист22"/>
      <sheetName val="Восстановл_Лист107"/>
      <sheetName val="Восстановл_Лист89"/>
      <sheetName val="Восстановл_Лист67"/>
      <sheetName val="Восстановл_Лист111"/>
      <sheetName val="Восстановл_Лист92"/>
      <sheetName val="Восстановл_Лист70"/>
      <sheetName val="Восстановл_Лист117"/>
      <sheetName val="Восстановл_Лист98"/>
      <sheetName val="Восстановл_Лист76"/>
      <sheetName val="Восстановл_Лист135"/>
      <sheetName val="Восстановл_Лист129"/>
      <sheetName val="Восстановл_Лист123"/>
      <sheetName val="Восстановл_Лист45"/>
      <sheetName val="Восстановл_Лист104"/>
      <sheetName val="Восстановл_Лист82"/>
      <sheetName val="Восстановл_Лист141"/>
      <sheetName val="Восстановл_Лист115"/>
      <sheetName val="Восстановл_Лист96"/>
      <sheetName val="Восстановл_Лист74"/>
      <sheetName val="Восстановл_Лист133"/>
      <sheetName val="Восстановл_Лист127"/>
      <sheetName val="Восстановл_Лист113"/>
      <sheetName val="Восстановл_Лист94"/>
      <sheetName val="Восстановл_Лист72"/>
      <sheetName val="Восстановл_Лист119"/>
      <sheetName val="Восстановл_Лист41"/>
      <sheetName val="Восстановл_Лист100"/>
      <sheetName val="Восстановл_Лист78"/>
      <sheetName val="Восстановл_Лист137"/>
      <sheetName val="Восстановл_Лист131"/>
      <sheetName val="Восстановл_Лист125"/>
      <sheetName val="Восстановл_Лист47"/>
      <sheetName val="Восстановл_Лист106"/>
      <sheetName val="Восстановл_Лист84"/>
      <sheetName val="Восстановл_Лист143"/>
      <sheetName val="Восстановл_Лист121"/>
      <sheetName val="Восстановл_Лист43"/>
      <sheetName val="Восстановл_Лист102"/>
      <sheetName val="Восстановл_Лист80"/>
      <sheetName val="Восстановл_Лист139"/>
      <sheetName val="2010 с измен-ми"/>
      <sheetName val="Элект-ая версия"/>
      <sheetName val="А2_(2)3"/>
      <sheetName val="Г2_(2)3"/>
      <sheetName val="Р2_(2)3"/>
      <sheetName val="М2_(2)3"/>
      <sheetName val="Б2_(2)3"/>
      <sheetName val="Раб_АУ3"/>
      <sheetName val="6_11_1__сторонние3"/>
      <sheetName val="6_93"/>
      <sheetName val="НСО_(2)2"/>
      <sheetName val="зарплата_1"/>
      <sheetName val="подох__налог1"/>
      <sheetName val="подох_на_внереализ1"/>
      <sheetName val="операц_расх1"/>
      <sheetName val="услуги_банка1"/>
      <sheetName val="6_53-смета-фил1"/>
      <sheetName val="Данные_для_расчёта_сметы1"/>
      <sheetName val="А2_(2)4"/>
      <sheetName val="Г2_(2)4"/>
      <sheetName val="Р2_(2)4"/>
      <sheetName val="М2_(2)4"/>
      <sheetName val="Б2_(2)4"/>
      <sheetName val="Раб_АУ4"/>
      <sheetName val="6_11_1__сторонние4"/>
      <sheetName val="6_94"/>
      <sheetName val="НСО_(2)3"/>
      <sheetName val="зарплата_2"/>
      <sheetName val="подох__налог2"/>
      <sheetName val="подох_на_внереализ2"/>
      <sheetName val="операц_расх2"/>
      <sheetName val="услуги_банка2"/>
      <sheetName val="6_53-смета-фил2"/>
      <sheetName val="Данные_для_расчёта_сметы2"/>
      <sheetName val="3_5-СВОД_ЮЗТНП"/>
      <sheetName val="Элект-ая_версия"/>
      <sheetName val="2010_с_измен-ми"/>
      <sheetName val="А2_(2)5"/>
      <sheetName val="Г2_(2)5"/>
      <sheetName val="Р2_(2)5"/>
      <sheetName val="М2_(2)5"/>
      <sheetName val="Б2_(2)5"/>
      <sheetName val="Раб_АУ5"/>
      <sheetName val="6_11_1__сторонние5"/>
      <sheetName val="6_95"/>
      <sheetName val="НСО_(2)4"/>
      <sheetName val="зарплата_3"/>
      <sheetName val="подох__налог3"/>
      <sheetName val="подох_на_внереализ3"/>
      <sheetName val="операц_расх3"/>
      <sheetName val="услуги_банка3"/>
      <sheetName val="6_53-смета-фил3"/>
      <sheetName val="Данные_для_расчёта_сметы3"/>
      <sheetName val="3_5-СВОД_ЮЗТНП1"/>
      <sheetName val="Элект-ая_версия1"/>
      <sheetName val="2010_с_измен-ми1"/>
      <sheetName val="Список прогонов за месяц"/>
      <sheetName val="А2_(2)6"/>
      <sheetName val="Г2_(2)6"/>
      <sheetName val="Р2_(2)6"/>
      <sheetName val="М2_(2)6"/>
      <sheetName val="Б2_(2)6"/>
      <sheetName val="Раб_АУ6"/>
      <sheetName val="6_11_1__сторонние6"/>
      <sheetName val="6_96"/>
      <sheetName val="НСО_(2)5"/>
      <sheetName val="зарплата_4"/>
      <sheetName val="подох__налог4"/>
      <sheetName val="подох_на_внереализ4"/>
      <sheetName val="операц_расх4"/>
      <sheetName val="услуги_банка4"/>
      <sheetName val="6_53-смета-фил4"/>
      <sheetName val="Данные_для_расчёта_сметы4"/>
      <sheetName val="3_5-СВОД_ЮЗТНП2"/>
      <sheetName val="Элект-ая_версия2"/>
      <sheetName val="2010_с_измен-ми2"/>
      <sheetName val="А2_(2)7"/>
      <sheetName val="Г2_(2)7"/>
      <sheetName val="Р2_(2)7"/>
      <sheetName val="М2_(2)7"/>
      <sheetName val="Б2_(2)7"/>
      <sheetName val="Раб_АУ7"/>
      <sheetName val="6_11_1__сторонние7"/>
      <sheetName val="6_97"/>
      <sheetName val="НСО_(2)6"/>
      <sheetName val="зарплата_5"/>
      <sheetName val="подох__налог5"/>
      <sheetName val="подох_на_внереализ5"/>
      <sheetName val="операц_расх5"/>
      <sheetName val="услуги_банка5"/>
      <sheetName val="6_53-смета-фил5"/>
      <sheetName val="Данные_для_расчёта_сметы5"/>
      <sheetName val="3_5-СВОД_ЮЗТНП3"/>
      <sheetName val="Элект-ая_версия3"/>
      <sheetName val="2010_с_измен-ми3"/>
      <sheetName val="А2_(2)8"/>
      <sheetName val="Г2_(2)8"/>
      <sheetName val="Р2_(2)8"/>
      <sheetName val="М2_(2)8"/>
      <sheetName val="Б2_(2)8"/>
      <sheetName val="Раб_АУ8"/>
      <sheetName val="6_11_1__сторонние8"/>
      <sheetName val="6_98"/>
      <sheetName val="НСО_(2)7"/>
      <sheetName val="зарплата_6"/>
      <sheetName val="подох__налог6"/>
      <sheetName val="подох_на_внереализ6"/>
      <sheetName val="операц_расх6"/>
      <sheetName val="услуги_банка6"/>
      <sheetName val="6_53-смета-фил6"/>
      <sheetName val="Данные_для_расчёта_сметы6"/>
      <sheetName val="3_5-СВОД_ЮЗТНП4"/>
      <sheetName val="Элект-ая_версия4"/>
      <sheetName val="2010_с_измен-ми4"/>
      <sheetName val="А2_(2)9"/>
      <sheetName val="Г2_(2)9"/>
      <sheetName val="Р2_(2)9"/>
      <sheetName val="М2_(2)9"/>
      <sheetName val="Б2_(2)9"/>
      <sheetName val="Раб_АУ9"/>
      <sheetName val="6_11_1__сторонние9"/>
      <sheetName val="6_99"/>
      <sheetName val="НСО_(2)8"/>
      <sheetName val="зарплата_7"/>
      <sheetName val="подох__налог7"/>
      <sheetName val="подох_на_внереализ7"/>
      <sheetName val="операц_расх7"/>
      <sheetName val="услуги_банка7"/>
      <sheetName val="6_53-смета-фил7"/>
      <sheetName val="Данные_для_расчёта_сметы7"/>
      <sheetName val="3_5-СВОД_ЮЗТНП5"/>
      <sheetName val="Элект-ая_версия5"/>
      <sheetName val="2010_с_измен-ми5"/>
      <sheetName val="А2_(2)10"/>
      <sheetName val="Г2_(2)10"/>
      <sheetName val="Р2_(2)10"/>
      <sheetName val="М2_(2)10"/>
      <sheetName val="Б2_(2)10"/>
      <sheetName val="Раб_АУ10"/>
      <sheetName val="6_11_1__сторонние10"/>
      <sheetName val="6_910"/>
      <sheetName val="НСО_(2)9"/>
      <sheetName val="зарплата_8"/>
      <sheetName val="подох__налог8"/>
      <sheetName val="подох_на_внереализ8"/>
      <sheetName val="операц_расх8"/>
      <sheetName val="услуги_банка8"/>
      <sheetName val="6_53-смета-фил8"/>
      <sheetName val="Данные_для_расчёта_сметы8"/>
      <sheetName val="3_5-СВОД_ЮЗТНП6"/>
      <sheetName val="Элект-ая_версия6"/>
      <sheetName val="2010_с_измен-ми6"/>
      <sheetName val="А2_(2)11"/>
      <sheetName val="Г2_(2)11"/>
      <sheetName val="Р2_(2)11"/>
      <sheetName val="М2_(2)11"/>
      <sheetName val="Б2_(2)11"/>
      <sheetName val="Раб_АУ11"/>
      <sheetName val="6_11_1__сторонние11"/>
      <sheetName val="6_911"/>
      <sheetName val="НСО_(2)10"/>
      <sheetName val="зарплата_9"/>
      <sheetName val="подох__налог9"/>
      <sheetName val="подох_на_внереализ9"/>
      <sheetName val="операц_расх9"/>
      <sheetName val="услуги_банка9"/>
      <sheetName val="6_53-смета-фил9"/>
      <sheetName val="Данные_для_расчёта_сметы9"/>
      <sheetName val="3_5-СВОД_ЮЗТНП7"/>
      <sheetName val="Элект-ая_версия7"/>
      <sheetName val="2010_с_измен-ми7"/>
      <sheetName val="А2_(2)12"/>
      <sheetName val="Г2_(2)12"/>
      <sheetName val="Р2_(2)12"/>
      <sheetName val="М2_(2)12"/>
      <sheetName val="Б2_(2)12"/>
      <sheetName val="Раб_АУ12"/>
      <sheetName val="6_11_1__сторонние12"/>
      <sheetName val="6_912"/>
      <sheetName val="НСО_(2)11"/>
      <sheetName val="зарплата_10"/>
      <sheetName val="подох__налог10"/>
      <sheetName val="подох_на_внереализ10"/>
      <sheetName val="операц_расх10"/>
      <sheetName val="услуги_банка10"/>
      <sheetName val="6_53-смета-фил10"/>
      <sheetName val="Данные_для_расчёта_сметы10"/>
      <sheetName val="3_5-СВОД_ЮЗТНП8"/>
      <sheetName val="Элект-ая_версия8"/>
      <sheetName val="2010_с_измен-ми8"/>
      <sheetName val="А2_(2)13"/>
      <sheetName val="Г2_(2)13"/>
      <sheetName val="Р2_(2)13"/>
      <sheetName val="М2_(2)13"/>
      <sheetName val="Б2_(2)13"/>
      <sheetName val="Раб_АУ13"/>
      <sheetName val="6_11_1__сторонние13"/>
      <sheetName val="6_913"/>
      <sheetName val="НСО_(2)12"/>
      <sheetName val="зарплата_11"/>
      <sheetName val="подох__налог11"/>
      <sheetName val="подох_на_внереализ11"/>
      <sheetName val="операц_расх11"/>
      <sheetName val="услуги_банка11"/>
      <sheetName val="6_53-смета-фил11"/>
      <sheetName val="Данные_для_расчёта_сметы11"/>
      <sheetName val="3_5-СВОД_ЮЗТНП9"/>
      <sheetName val="Элект-ая_версия9"/>
      <sheetName val="2010_с_измен-ми9"/>
      <sheetName val="Список_прогонов_за_меся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  <sheetName val="топография"/>
      <sheetName val="Прочти меня!"/>
      <sheetName val="#ССЫЛКА"/>
      <sheetName val="Лист1"/>
      <sheetName val="Гр5_о_"/>
      <sheetName val="2002(v1)"/>
      <sheetName val="Лист2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р_5_1"/>
      <sheetName val="Подрядчики"/>
      <sheetName val="Смета"/>
      <sheetName val="износ по ТНФ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справ."/>
      <sheetName val="6.11 новый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Огл. Графиков"/>
      <sheetName val="Текущие цены"/>
      <sheetName val="рабочий"/>
      <sheetName val="окраска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Огл__Графиков"/>
      <sheetName val="Текущие_цены"/>
      <sheetName val="СБ"/>
      <sheetName val="База"/>
      <sheetName val="Факт БДР"/>
      <sheetName val="ДДС (Форма №3)"/>
      <sheetName val="00"/>
      <sheetName val="Материалы"/>
      <sheetName val="tech"/>
      <sheetName val="Титульный"/>
      <sheetName val="REESTR_ORG"/>
      <sheetName val="НВВ по уровням"/>
      <sheetName val="Свод"/>
      <sheetName val="REESTR"/>
      <sheetName val="РСС_АУ"/>
      <sheetName val="Раб.АУ"/>
      <sheetName val="База (БАЗА)"/>
      <sheetName val="Прочти_меня!1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23"/>
      <sheetName val="Восстановл_Лист25"/>
      <sheetName val="Восстановл_Лист31"/>
      <sheetName val="Восстановл_Лист37"/>
      <sheetName val="Восстановл_Лист29"/>
      <sheetName val="Восстановл_Лист27"/>
      <sheetName val="Восстановл_Лист33"/>
      <sheetName val="Восстановл_Лист39"/>
      <sheetName val="Восстановл_Лист35"/>
      <sheetName val="Восстановл_Лист24"/>
      <sheetName val="Восстановл_Лист26"/>
      <sheetName val="Восстановл_Лист32"/>
      <sheetName val="Восстановл_Лист38"/>
      <sheetName val="Восстановл_Лист30"/>
      <sheetName val="Восстановл_Лист28"/>
      <sheetName val="Восстановл_Лист34"/>
      <sheetName val="Восстановл_Лист40"/>
      <sheetName val="Восстановл_Лист36"/>
      <sheetName val="Справочники"/>
      <sheetName val="Управление"/>
      <sheetName val="multilats"/>
      <sheetName val="расчет тарифов"/>
      <sheetName val="Приложение 7 (ЕНП)"/>
      <sheetName val="Прочти_меня!4"/>
      <sheetName val="6_11_новый3"/>
      <sheetName val="6_124"/>
      <sheetName val="6_144"/>
      <sheetName val="6_74"/>
      <sheetName val="6_84"/>
      <sheetName val="6_9_24"/>
      <sheetName val="6_9_14"/>
      <sheetName val="6_94"/>
      <sheetName val="6_10_14"/>
      <sheetName val="6_224"/>
      <sheetName val="6_174"/>
      <sheetName val="6_154"/>
      <sheetName val="6_11_14"/>
      <sheetName val="6_194"/>
      <sheetName val="6_204"/>
      <sheetName val="6_284"/>
      <sheetName val="6_5_1_ТНП4"/>
      <sheetName val="6_134"/>
      <sheetName val="6_234"/>
      <sheetName val="6_244"/>
      <sheetName val="6_214"/>
      <sheetName val="Огл__Графиков4"/>
      <sheetName val="Текущие_цены4"/>
      <sheetName val="Факт_БДР3"/>
      <sheetName val="ДДС_(Форма_№3)3"/>
      <sheetName val="НВВ_по_уровням3"/>
      <sheetName val="износ_по_ТНФ3"/>
      <sheetName val="База_(БАЗА)3"/>
      <sheetName val="справ_3"/>
      <sheetName val="Прочти_меня!2"/>
      <sheetName val="6_11_новый1"/>
      <sheetName val="6_122"/>
      <sheetName val="6_142"/>
      <sheetName val="6_72"/>
      <sheetName val="6_82"/>
      <sheetName val="6_9_22"/>
      <sheetName val="6_9_12"/>
      <sheetName val="6_92"/>
      <sheetName val="6_10_12"/>
      <sheetName val="6_222"/>
      <sheetName val="6_172"/>
      <sheetName val="6_152"/>
      <sheetName val="6_11_12"/>
      <sheetName val="6_192"/>
      <sheetName val="6_202"/>
      <sheetName val="6_282"/>
      <sheetName val="6_5_1_ТНП2"/>
      <sheetName val="6_132"/>
      <sheetName val="6_232"/>
      <sheetName val="6_242"/>
      <sheetName val="6_212"/>
      <sheetName val="Огл__Графиков2"/>
      <sheetName val="Текущие_цены2"/>
      <sheetName val="Факт_БДР1"/>
      <sheetName val="ДДС_(Форма_№3)1"/>
      <sheetName val="НВВ_по_уровням1"/>
      <sheetName val="износ_по_ТНФ1"/>
      <sheetName val="База_(БАЗА)1"/>
      <sheetName val="справ_1"/>
      <sheetName val="6_11_новый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НВВ_по_уровням"/>
      <sheetName val="износ_по_ТНФ"/>
      <sheetName val="База_(БАЗА)"/>
      <sheetName val="справ_"/>
      <sheetName val="Прочти_меня!3"/>
      <sheetName val="6_11_новый2"/>
      <sheetName val="6_123"/>
      <sheetName val="6_143"/>
      <sheetName val="6_73"/>
      <sheetName val="6_83"/>
      <sheetName val="6_9_23"/>
      <sheetName val="6_9_13"/>
      <sheetName val="6_93"/>
      <sheetName val="6_10_13"/>
      <sheetName val="6_223"/>
      <sheetName val="6_173"/>
      <sheetName val="6_153"/>
      <sheetName val="6_11_13"/>
      <sheetName val="6_193"/>
      <sheetName val="6_203"/>
      <sheetName val="6_283"/>
      <sheetName val="6_5_1_ТНП3"/>
      <sheetName val="6_133"/>
      <sheetName val="6_233"/>
      <sheetName val="6_243"/>
      <sheetName val="6_213"/>
      <sheetName val="Огл__Графиков3"/>
      <sheetName val="Текущие_цены3"/>
      <sheetName val="Факт_БДР2"/>
      <sheetName val="ДДС_(Форма_№3)2"/>
      <sheetName val="НВВ_по_уровням2"/>
      <sheetName val="износ_по_ТНФ2"/>
      <sheetName val="База_(БАЗА)2"/>
      <sheetName val="справ_2"/>
      <sheetName val="Прочти_меня!5"/>
      <sheetName val="6_11_новый4"/>
      <sheetName val="6_125"/>
      <sheetName val="6_145"/>
      <sheetName val="6_75"/>
      <sheetName val="6_85"/>
      <sheetName val="6_9_25"/>
      <sheetName val="6_9_15"/>
      <sheetName val="6_95"/>
      <sheetName val="6_10_15"/>
      <sheetName val="6_225"/>
      <sheetName val="6_175"/>
      <sheetName val="6_155"/>
      <sheetName val="6_11_15"/>
      <sheetName val="6_195"/>
      <sheetName val="6_205"/>
      <sheetName val="6_285"/>
      <sheetName val="6_5_1_ТНП5"/>
      <sheetName val="6_135"/>
      <sheetName val="6_235"/>
      <sheetName val="6_245"/>
      <sheetName val="6_215"/>
      <sheetName val="Огл__Графиков5"/>
      <sheetName val="Текущие_цены5"/>
      <sheetName val="Факт_БДР4"/>
      <sheetName val="ДДС_(Форма_№3)4"/>
      <sheetName val="НВВ_по_уровням4"/>
      <sheetName val="износ_по_ТНФ4"/>
      <sheetName val="База_(БАЗА)4"/>
      <sheetName val="справ_4"/>
      <sheetName val="Прочти_меня!6"/>
      <sheetName val="износ_по_ТНФ5"/>
      <sheetName val="6_11_новый5"/>
      <sheetName val="6_126"/>
      <sheetName val="6_146"/>
      <sheetName val="6_76"/>
      <sheetName val="6_86"/>
      <sheetName val="6_9_26"/>
      <sheetName val="6_9_16"/>
      <sheetName val="6_96"/>
      <sheetName val="6_10_16"/>
      <sheetName val="6_226"/>
      <sheetName val="6_176"/>
      <sheetName val="6_156"/>
      <sheetName val="6_11_16"/>
      <sheetName val="6_196"/>
      <sheetName val="6_206"/>
      <sheetName val="6_286"/>
      <sheetName val="6_5_1_ТНП6"/>
      <sheetName val="6_136"/>
      <sheetName val="6_236"/>
      <sheetName val="6_246"/>
      <sheetName val="6_216"/>
      <sheetName val="Огл__Графиков6"/>
      <sheetName val="Текущие_цены6"/>
      <sheetName val="Факт_БДР5"/>
      <sheetName val="ДДС_(Форма_№3)5"/>
      <sheetName val="НВВ_по_уровням5"/>
      <sheetName val="База_(БАЗА)5"/>
      <sheetName val="справ_5"/>
      <sheetName val="Прочти_меня!7"/>
      <sheetName val="износ_по_ТНФ6"/>
      <sheetName val="6_11_новый6"/>
      <sheetName val="6_127"/>
      <sheetName val="6_147"/>
      <sheetName val="6_77"/>
      <sheetName val="6_87"/>
      <sheetName val="6_9_27"/>
      <sheetName val="6_9_17"/>
      <sheetName val="6_97"/>
      <sheetName val="6_10_17"/>
      <sheetName val="6_227"/>
      <sheetName val="6_177"/>
      <sheetName val="6_157"/>
      <sheetName val="6_11_17"/>
      <sheetName val="6_197"/>
      <sheetName val="6_207"/>
      <sheetName val="6_287"/>
      <sheetName val="6_5_1_ТНП7"/>
      <sheetName val="6_137"/>
      <sheetName val="6_237"/>
      <sheetName val="6_247"/>
      <sheetName val="6_217"/>
      <sheetName val="Огл__Графиков7"/>
      <sheetName val="Текущие_цены7"/>
      <sheetName val="Факт_БДР6"/>
      <sheetName val="ДДС_(Форма_№3)6"/>
      <sheetName val="НВВ_по_уровням6"/>
      <sheetName val="База_(БАЗА)6"/>
      <sheetName val="справ_6"/>
      <sheetName val="ПОДПИСИ"/>
      <sheetName val="М_1"/>
      <sheetName val="транс. налог ауп"/>
      <sheetName val="Тарифные разряды"/>
      <sheetName val="Начало"/>
      <sheetName val="Раб_АУ"/>
      <sheetName val="6_11_1__сторонние"/>
      <sheetName val="Раб_АУ1"/>
      <sheetName val="6_11_1__сторонние1"/>
      <sheetName val="Раб_АУ2"/>
      <sheetName val="6_11_1__сторонние2"/>
      <sheetName val="Прочти_меня!8"/>
      <sheetName val="База_(БАЗА)7"/>
      <sheetName val="6_11_новый7"/>
      <sheetName val="6_128"/>
      <sheetName val="6_148"/>
      <sheetName val="6_78"/>
      <sheetName val="6_88"/>
      <sheetName val="6_9_28"/>
      <sheetName val="6_9_18"/>
      <sheetName val="6_98"/>
      <sheetName val="6_10_18"/>
      <sheetName val="6_228"/>
      <sheetName val="6_178"/>
      <sheetName val="6_158"/>
      <sheetName val="6_11_18"/>
      <sheetName val="6_198"/>
      <sheetName val="6_208"/>
      <sheetName val="6_288"/>
      <sheetName val="6_5_1_ТНП8"/>
      <sheetName val="6_138"/>
      <sheetName val="6_238"/>
      <sheetName val="6_248"/>
      <sheetName val="6_218"/>
      <sheetName val="Огл__Графиков8"/>
      <sheetName val="Текущие_цены8"/>
      <sheetName val="Факт_БДР7"/>
      <sheetName val="ДДС_(Форма_№3)7"/>
      <sheetName val="НВВ_по_уровням7"/>
      <sheetName val="износ_по_ТНФ7"/>
      <sheetName val="справ_7"/>
      <sheetName val="расчет_тарифов"/>
      <sheetName val="Лист3"/>
      <sheetName val="Транспорт"/>
      <sheetName val="Гр(27.07.00)5Х"/>
      <sheetName val="Остановки"/>
      <sheetName val="транс__налог_ауп"/>
      <sheetName val="Прочти_меня!9"/>
      <sheetName val="износ_по_ТНФ8"/>
      <sheetName val="справ_8"/>
      <sheetName val="6_11_новый8"/>
      <sheetName val="6_129"/>
      <sheetName val="6_149"/>
      <sheetName val="6_79"/>
      <sheetName val="6_89"/>
      <sheetName val="6_9_29"/>
      <sheetName val="6_9_19"/>
      <sheetName val="6_99"/>
      <sheetName val="6_10_19"/>
      <sheetName val="6_229"/>
      <sheetName val="6_179"/>
      <sheetName val="6_159"/>
      <sheetName val="6_11_19"/>
      <sheetName val="6_199"/>
      <sheetName val="6_209"/>
      <sheetName val="6_289"/>
      <sheetName val="6_5_1_ТНП9"/>
      <sheetName val="6_139"/>
      <sheetName val="6_239"/>
      <sheetName val="6_249"/>
      <sheetName val="6_219"/>
      <sheetName val="Огл__Графиков9"/>
      <sheetName val="Текущие_цены9"/>
      <sheetName val="Факт_БДР8"/>
      <sheetName val="ДДС_(Форма_№3)8"/>
      <sheetName val="НВВ_по_уровням8"/>
      <sheetName val="База_(БАЗА)8"/>
      <sheetName val="транс__налог_ауп1"/>
      <sheetName val="расчет_тарифов1"/>
      <sheetName val="Прочти_меня!10"/>
      <sheetName val="износ_по_ТНФ9"/>
      <sheetName val="справ_9"/>
      <sheetName val="6_11_новый9"/>
      <sheetName val="6_1210"/>
      <sheetName val="6_1410"/>
      <sheetName val="6_710"/>
      <sheetName val="6_810"/>
      <sheetName val="6_9_210"/>
      <sheetName val="6_9_110"/>
      <sheetName val="6_910"/>
      <sheetName val="6_10_110"/>
      <sheetName val="6_2210"/>
      <sheetName val="6_1710"/>
      <sheetName val="6_1510"/>
      <sheetName val="6_11_110"/>
      <sheetName val="6_1910"/>
      <sheetName val="6_2010"/>
      <sheetName val="6_2810"/>
      <sheetName val="6_5_1_ТНП10"/>
      <sheetName val="6_1310"/>
      <sheetName val="6_2310"/>
      <sheetName val="6_2410"/>
      <sheetName val="6_2110"/>
      <sheetName val="Огл__Графиков10"/>
      <sheetName val="Текущие_цены10"/>
      <sheetName val="Факт_БДР9"/>
      <sheetName val="ДДС_(Форма_№3)9"/>
      <sheetName val="НВВ_по_уровням9"/>
      <sheetName val="База_(БАЗА)9"/>
      <sheetName val="транс__налог_ауп2"/>
      <sheetName val="расчет_тарифов2"/>
      <sheetName val="Прочти_меня!11"/>
      <sheetName val="износ_по_ТНФ10"/>
      <sheetName val="справ_10"/>
      <sheetName val="6_11_новый10"/>
      <sheetName val="6_1211"/>
      <sheetName val="6_1411"/>
      <sheetName val="6_711"/>
      <sheetName val="6_811"/>
      <sheetName val="6_9_211"/>
      <sheetName val="6_9_111"/>
      <sheetName val="6_911"/>
      <sheetName val="6_10_111"/>
      <sheetName val="6_2211"/>
      <sheetName val="6_1711"/>
      <sheetName val="6_1511"/>
      <sheetName val="6_11_111"/>
      <sheetName val="6_1911"/>
      <sheetName val="6_2011"/>
      <sheetName val="6_2811"/>
      <sheetName val="6_5_1_ТНП11"/>
      <sheetName val="6_1311"/>
      <sheetName val="6_2311"/>
      <sheetName val="6_2411"/>
      <sheetName val="6_2111"/>
      <sheetName val="Огл__Графиков11"/>
      <sheetName val="Текущие_цены11"/>
      <sheetName val="Факт_БДР10"/>
      <sheetName val="ДДС_(Форма_№3)10"/>
      <sheetName val="НВВ_по_уровням10"/>
      <sheetName val="Раб_АУ3"/>
      <sheetName val="База_(БАЗА)10"/>
      <sheetName val="6_11_1__сторонние3"/>
      <sheetName val="транс__налог_ауп3"/>
      <sheetName val="расчет_тарифов3"/>
      <sheetName val="Приложение_7_(ЕНП)"/>
      <sheetName val="Тарифные_разряды"/>
      <sheetName val="Гр(27_07_00)5Х"/>
      <sheetName val="Движение по месяцам"/>
      <sheetName val="МАТЕР.433,452"/>
      <sheetName val="ЗП (админ)"/>
      <sheetName val="УПРАВЛЕНИЕ11"/>
      <sheetName val="Исх"/>
      <sheetName val="RAB"/>
      <sheetName val=""/>
      <sheetName val="GLC_ratios_Jun"/>
      <sheetName val="Н_Произв-во"/>
      <sheetName val="вводные"/>
      <sheetName val="Коэф-ты"/>
      <sheetName val="Перечень данных"/>
      <sheetName val="L-1"/>
      <sheetName val="СписокТЭП"/>
      <sheetName val="Факт07"/>
      <sheetName val="Прочти_меня!12"/>
      <sheetName val="износ_по_ТНФ11"/>
      <sheetName val="справ_11"/>
      <sheetName val="6_11_новый11"/>
      <sheetName val="6_1212"/>
      <sheetName val="6_1412"/>
      <sheetName val="6_712"/>
      <sheetName val="6_812"/>
      <sheetName val="6_9_212"/>
      <sheetName val="6_9_112"/>
      <sheetName val="6_912"/>
      <sheetName val="6_10_112"/>
      <sheetName val="6_2212"/>
      <sheetName val="6_1712"/>
      <sheetName val="6_1512"/>
      <sheetName val="6_11_112"/>
      <sheetName val="6_1912"/>
      <sheetName val="6_2012"/>
      <sheetName val="6_2812"/>
      <sheetName val="6_5_1_ТНП12"/>
      <sheetName val="6_1312"/>
      <sheetName val="6_2312"/>
      <sheetName val="6_2412"/>
      <sheetName val="6_2112"/>
      <sheetName val="Огл__Графиков12"/>
      <sheetName val="Текущие_цены12"/>
      <sheetName val="Факт_БДР11"/>
      <sheetName val="ДДС_(Форма_№3)11"/>
      <sheetName val="НВВ_по_уровням11"/>
      <sheetName val="Раб_АУ4"/>
      <sheetName val="База_(БАЗА)11"/>
      <sheetName val="6_11_1__сторонние4"/>
      <sheetName val="транс__налог_ауп4"/>
      <sheetName val="расчет_тарифов4"/>
      <sheetName val="Приложение_7_(ЕНП)1"/>
      <sheetName val="Тарифные_разряды1"/>
      <sheetName val="Гр(27_07_00)5Х1"/>
      <sheetName val="Прочти_меня!13"/>
      <sheetName val="износ_по_ТНФ12"/>
      <sheetName val="справ_12"/>
      <sheetName val="6_11_новый12"/>
      <sheetName val="6_1213"/>
      <sheetName val="6_1413"/>
      <sheetName val="6_713"/>
      <sheetName val="6_813"/>
      <sheetName val="6_9_213"/>
      <sheetName val="6_9_113"/>
      <sheetName val="6_913"/>
      <sheetName val="6_10_113"/>
      <sheetName val="6_2213"/>
      <sheetName val="6_1713"/>
      <sheetName val="6_1513"/>
      <sheetName val="6_11_113"/>
      <sheetName val="6_1913"/>
      <sheetName val="6_2013"/>
      <sheetName val="6_2813"/>
      <sheetName val="6_5_1_ТНП13"/>
      <sheetName val="6_1313"/>
      <sheetName val="6_2313"/>
      <sheetName val="6_2413"/>
      <sheetName val="6_2113"/>
      <sheetName val="Огл__Графиков13"/>
      <sheetName val="Текущие_цены13"/>
      <sheetName val="Факт_БДР12"/>
      <sheetName val="ДДС_(Форма_№3)12"/>
      <sheetName val="НВВ_по_уровням12"/>
      <sheetName val="Раб_АУ5"/>
      <sheetName val="База_(БАЗА)12"/>
      <sheetName val="6_11_1__сторонние5"/>
      <sheetName val="транс__налог_ауп5"/>
      <sheetName val="расчет_тарифов5"/>
      <sheetName val="Приложение_7_(ЕНП)2"/>
      <sheetName val="Тарифные_разряды2"/>
      <sheetName val="Гр(27_07_00)5Х2"/>
      <sheetName val="Прочти_меня!14"/>
      <sheetName val="износ_по_ТНФ13"/>
      <sheetName val="справ_13"/>
      <sheetName val="6_11_новый13"/>
      <sheetName val="6_1214"/>
      <sheetName val="6_1414"/>
      <sheetName val="6_714"/>
      <sheetName val="6_814"/>
      <sheetName val="6_9_214"/>
      <sheetName val="6_9_114"/>
      <sheetName val="6_914"/>
      <sheetName val="6_10_114"/>
      <sheetName val="6_2214"/>
      <sheetName val="6_1714"/>
      <sheetName val="6_1514"/>
      <sheetName val="6_11_114"/>
      <sheetName val="6_1914"/>
      <sheetName val="6_2014"/>
      <sheetName val="6_2814"/>
      <sheetName val="6_5_1_ТНП14"/>
      <sheetName val="6_1314"/>
      <sheetName val="6_2314"/>
      <sheetName val="6_2414"/>
      <sheetName val="6_2114"/>
      <sheetName val="Огл__Графиков14"/>
      <sheetName val="Текущие_цены14"/>
      <sheetName val="Факт_БДР13"/>
      <sheetName val="ДДС_(Форма_№3)13"/>
      <sheetName val="НВВ_по_уровням13"/>
      <sheetName val="Раб_АУ6"/>
      <sheetName val="База_(БАЗА)13"/>
      <sheetName val="6_11_1__сторонние6"/>
      <sheetName val="транс__налог_ауп6"/>
      <sheetName val="расчет_тарифов6"/>
      <sheetName val="Приложение_7_(ЕНП)3"/>
      <sheetName val="Тарифные_разряды3"/>
      <sheetName val="Гр(27_07_00)5Х3"/>
      <sheetName val="Прочти_меня!15"/>
      <sheetName val="износ_по_ТНФ14"/>
      <sheetName val="справ_14"/>
      <sheetName val="6_11_новый14"/>
      <sheetName val="6_1215"/>
      <sheetName val="6_1415"/>
      <sheetName val="6_715"/>
      <sheetName val="6_815"/>
      <sheetName val="6_9_215"/>
      <sheetName val="6_9_115"/>
      <sheetName val="6_915"/>
      <sheetName val="6_10_115"/>
      <sheetName val="6_2215"/>
      <sheetName val="6_1715"/>
      <sheetName val="6_1515"/>
      <sheetName val="6_11_115"/>
      <sheetName val="6_1915"/>
      <sheetName val="6_2015"/>
      <sheetName val="6_2815"/>
      <sheetName val="6_5_1_ТНП15"/>
      <sheetName val="6_1315"/>
      <sheetName val="6_2315"/>
      <sheetName val="6_2415"/>
      <sheetName val="6_2115"/>
      <sheetName val="Огл__Графиков15"/>
      <sheetName val="Текущие_цены15"/>
      <sheetName val="Факт_БДР14"/>
      <sheetName val="ДДС_(Форма_№3)14"/>
      <sheetName val="НВВ_по_уровням14"/>
      <sheetName val="Раб_АУ7"/>
      <sheetName val="База_(БАЗА)14"/>
      <sheetName val="6_11_1__сторонние7"/>
      <sheetName val="транс__налог_ауп7"/>
      <sheetName val="расчет_тарифов7"/>
      <sheetName val="Приложение_7_(ЕНП)4"/>
      <sheetName val="Тарифные_разряды4"/>
      <sheetName val="Гр(27_07_00)5Х4"/>
      <sheetName val="Прочти_меня!16"/>
      <sheetName val="износ_по_ТНФ15"/>
      <sheetName val="справ_15"/>
      <sheetName val="6_11_новый15"/>
      <sheetName val="6_1216"/>
      <sheetName val="6_1416"/>
      <sheetName val="6_716"/>
      <sheetName val="6_816"/>
      <sheetName val="6_9_216"/>
      <sheetName val="6_9_116"/>
      <sheetName val="6_916"/>
      <sheetName val="6_10_116"/>
      <sheetName val="6_2216"/>
      <sheetName val="6_1716"/>
      <sheetName val="6_1516"/>
      <sheetName val="6_11_116"/>
      <sheetName val="6_1916"/>
      <sheetName val="6_2016"/>
      <sheetName val="6_2816"/>
      <sheetName val="6_5_1_ТНП16"/>
      <sheetName val="6_1316"/>
      <sheetName val="6_2316"/>
      <sheetName val="6_2416"/>
      <sheetName val="6_2116"/>
      <sheetName val="Огл__Графиков16"/>
      <sheetName val="Текущие_цены16"/>
      <sheetName val="Факт_БДР15"/>
      <sheetName val="ДДС_(Форма_№3)15"/>
      <sheetName val="НВВ_по_уровням15"/>
      <sheetName val="Раб_АУ8"/>
      <sheetName val="База_(БАЗА)15"/>
      <sheetName val="6_11_1__сторонние8"/>
      <sheetName val="транс__налог_ауп8"/>
      <sheetName val="расчет_тарифов8"/>
      <sheetName val="Приложение_7_(ЕНП)5"/>
      <sheetName val="Тарифные_разряды5"/>
      <sheetName val="Гр(27_07_00)5Х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 refreshError="1"/>
      <sheetData sheetId="350" refreshError="1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food 11-11,8"/>
      <sheetName val=" ИПЦ-9"/>
      <sheetName val="1999-veca"/>
      <sheetName val="def04-07"/>
      <sheetName val="def08-25"/>
      <sheetName val="Мир _цены"/>
      <sheetName val="уголь-мазут"/>
      <sheetName val="электро-11"/>
      <sheetName val="пч-11"/>
      <sheetName val="пч-25"/>
      <sheetName val="25-ИПЦ-ЖКХ-жд"/>
      <sheetName val="ИЦПМЭР"/>
      <sheetName val="РСС_АУ"/>
      <sheetName val="Раб.АУ"/>
      <sheetName val="1999_veca"/>
      <sheetName val="ПРОГНОЗ_1"/>
      <sheetName val="Гр5(о)"/>
      <sheetName val="2002(v2)"/>
      <sheetName val="влад-таблица"/>
      <sheetName val="6.11 новый"/>
      <sheetName val="Список прогонов за месяц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Подрядчики"/>
      <sheetName val="ТИТУЛ"/>
      <sheetName val="мон"/>
      <sheetName val="пк"/>
      <sheetName val="пк1"/>
      <sheetName val="прин"/>
      <sheetName val="список"/>
      <sheetName val="шильдики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топография"/>
      <sheetName val="М_1"/>
      <sheetName val="2002(v1)"/>
      <sheetName val="Справочники"/>
      <sheetName val="Списки"/>
      <sheetName val="Справ.видов д-ти и показателей"/>
      <sheetName val="Справочник"/>
      <sheetName val="шильдики1"/>
      <sheetName val="Приложение №2"/>
      <sheetName val="Прайс 7 омц на 2017 год"/>
      <sheetName val="C"/>
      <sheetName val="Услуги"/>
      <sheetName val="7.9.1"/>
      <sheetName val="Материалы"/>
      <sheetName val="ТПиР"/>
      <sheetName val="Восстановл_Лист24"/>
      <sheetName val="Восстановл_Лист21"/>
      <sheetName val="Восстановл_Лист26"/>
      <sheetName val="Восстановл_Лист32"/>
      <sheetName val="Восстановл_Лист38"/>
      <sheetName val="Восстановл_Лист30"/>
      <sheetName val="Восстановл_Лист28"/>
      <sheetName val="Восстановл_Лист34"/>
      <sheetName val="Восстановл_Лист40"/>
      <sheetName val="Восстановл_Лист36"/>
      <sheetName val="15-ОЭХОЗ"/>
      <sheetName val="4а-АСУ"/>
      <sheetName val="форма заполнения"/>
      <sheetName val="1999-veca"/>
      <sheetName val="Список прогонов за месяц"/>
      <sheetName val="Rf_sales"/>
      <sheetName val="6.11 новый"/>
      <sheetName val="ДДС (Форма №3)"/>
      <sheetName val="влад-таблица"/>
      <sheetName val="Info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7_2_6_1"/>
      <sheetName val="Осн_показ 6_1"/>
      <sheetName val="7_2_6_3"/>
      <sheetName val="Свод 6_3"/>
      <sheetName val="Продаж 6_6"/>
      <sheetName val="Дох 6_7"/>
      <sheetName val="Матер 6_8"/>
      <sheetName val="Эн 6_9"/>
      <sheetName val="ФОТ 6_10"/>
      <sheetName val="Прочие 6_11"/>
      <sheetName val="7_2_6_11"/>
      <sheetName val="6_11_1  сторонние"/>
      <sheetName val="6_11_2  собственные"/>
      <sheetName val="Операц 6_12"/>
      <sheetName val="7_2_6_12"/>
      <sheetName val="Внер 6_13"/>
      <sheetName val="7_2_6_13"/>
      <sheetName val="Диагностика 6_14 "/>
      <sheetName val="ТПиР 6_15"/>
      <sheetName val="КР 6_16"/>
      <sheetName val="Свод Программа  6_17"/>
      <sheetName val="7_2_6_17"/>
      <sheetName val="По видам 6_41"/>
      <sheetName val="Обсл_и др_ 6_42"/>
      <sheetName val="Трансп 6_43 "/>
      <sheetName val="Комп 6_43"/>
      <sheetName val="Хранение 6_43"/>
      <sheetName val="Обслуж 6_43"/>
      <sheetName val="Другие 6_43"/>
      <sheetName val="Нефть 6_43 "/>
      <sheetName val="Управл 6_51"/>
      <sheetName val="Налог 6_52"/>
      <sheetName val="ССПР 6_53"/>
      <sheetName val="Тариф 6_54"/>
      <sheetName val="КР 6_55 "/>
      <sheetName val="КР 6_55 _1_"/>
      <sheetName val="ТП иР 6_55 "/>
      <sheetName val="Источник 6_56"/>
      <sheetName val="7_2_6_56"/>
      <sheetName val="Использ 6_57"/>
      <sheetName val="7_2_6_57"/>
      <sheetName val="Импорт 6_58"/>
      <sheetName val="Восстановл_Лист1"/>
      <sheetName val="Восстановл_Лист2"/>
      <sheetName val="Восстановл_Лист3"/>
      <sheetName val="Восстановл_Лист4"/>
      <sheetName val="Восстановл_Лист5"/>
      <sheetName val="Восстановл_Лист6"/>
      <sheetName val="Восстановл_Лист7"/>
      <sheetName val="Восстановл_Лист8"/>
      <sheetName val="Восстановл_Лист9"/>
      <sheetName val="Восстановл_Лист10"/>
      <sheetName val="Восстановл_Лист11"/>
      <sheetName val="Восстановл_Лист12"/>
      <sheetName val="Восстановл_Лист13"/>
      <sheetName val="Восстановл_Лист14"/>
      <sheetName val="Восстановл_Лист15"/>
      <sheetName val="Восстановл_Лист16"/>
      <sheetName val="Восстановл_Лист17"/>
      <sheetName val="Восстановл_Лист18"/>
      <sheetName val="Восстановл_Лист19"/>
      <sheetName val="Восстановл_Лист20"/>
      <sheetName val="Восстановл_Лист21"/>
      <sheetName val="Лист2"/>
      <sheetName val="Лист1"/>
      <sheetName val="ПРОГНОЗ_1"/>
      <sheetName val="2002(v2)"/>
      <sheetName val="2002_v2_"/>
      <sheetName val="топография"/>
      <sheetName val="РСС_АУ"/>
      <sheetName val="Раб.АУ"/>
      <sheetName val="Гр5(о)"/>
      <sheetName val="Восстановл_Лист91"/>
      <sheetName val="НДС"/>
      <sheetName val="пр_5_1"/>
      <sheetName val="Коэф КВ"/>
      <sheetName val="М_1"/>
      <sheetName val="00"/>
      <sheetName val="Восстановл_Лист24"/>
      <sheetName val="Восстановл_Лист26"/>
      <sheetName val="Восстановл_Лист32"/>
      <sheetName val="Восстановл_Лист38"/>
      <sheetName val="Восстановл_Лист30"/>
      <sheetName val="Восстановл_Лист28"/>
      <sheetName val="Восстановл_Лист34"/>
      <sheetName val="Восстановл_Лист40"/>
      <sheetName val="Восстановл_Лист36"/>
      <sheetName val="Калькуляция"/>
      <sheetName val="КП (2)"/>
      <sheetName val="Смета"/>
      <sheetName val="ДДС (Форма №3)"/>
      <sheetName val="Rf"/>
      <sheetName val="Нефть 6_43 _x0000__x0000__x0000__x0000__x0000__x0000__x0000__x0000__x0000__x0000__x0009__x0000_䇴೮_x0000__x0004__x0000__x0000__x0000__x0000_"/>
      <sheetName val="Восстановл_Лист23"/>
      <sheetName val="Восстановл_Лист25"/>
      <sheetName val="Восстановл_Лист31"/>
      <sheetName val="Восстановл_Лист37"/>
      <sheetName val="Восстановл_Лист29"/>
      <sheetName val="Восстановл_Лист27"/>
      <sheetName val="Восстановл_Лист33"/>
      <sheetName val="Восстановл_Лист39"/>
      <sheetName val="Восстановл_Лист35"/>
      <sheetName val="Нефть 6_43 _x0000__x0000__x0000__x0000__x0000__x0000__x0000__x0000__x0000__x0000_ _x0000_䇴೮_x0000__x0004__x0000__x0000__x0000__x0000_"/>
      <sheetName val="Список прогонов за месяц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>
        <row r="1">
          <cell r="A1" t="str">
            <v>Приложение 6.11.1</v>
          </cell>
        </row>
      </sheetData>
      <sheetData sheetId="10"/>
      <sheetData sheetId="11" refreshError="1">
        <row r="1">
          <cell r="A1" t="str">
            <v>Приложение 6.11.1</v>
          </cell>
        </row>
        <row r="2">
          <cell r="A2" t="str">
            <v>ф. ОБ(пр)-П(год)-2</v>
          </cell>
        </row>
        <row r="3">
          <cell r="A3" t="str">
            <v>Бюджет других прочих расходов на 2006 год по ОАО "МН "Дружба" (услуги сторонних организаций)</v>
          </cell>
        </row>
        <row r="4">
          <cell r="A4" t="str">
            <v>тыс. руб.</v>
          </cell>
        </row>
        <row r="5">
          <cell r="A5" t="str">
            <v>№</v>
          </cell>
          <cell r="B5" t="str">
            <v>Наименование показателей</v>
          </cell>
          <cell r="C5" t="str">
            <v>Год</v>
          </cell>
          <cell r="D5">
            <v>0</v>
          </cell>
          <cell r="E5">
            <v>0</v>
          </cell>
          <cell r="F5" t="str">
            <v>январь</v>
          </cell>
          <cell r="G5">
            <v>0</v>
          </cell>
          <cell r="H5" t="str">
            <v>февраль</v>
          </cell>
          <cell r="I5">
            <v>0</v>
          </cell>
          <cell r="J5" t="str">
            <v>март</v>
          </cell>
          <cell r="K5">
            <v>0</v>
          </cell>
          <cell r="L5" t="str">
            <v>1 квартал</v>
          </cell>
          <cell r="M5">
            <v>0</v>
          </cell>
          <cell r="N5" t="str">
            <v>апрель</v>
          </cell>
          <cell r="O5">
            <v>0</v>
          </cell>
          <cell r="P5" t="str">
            <v>май</v>
          </cell>
          <cell r="Q5">
            <v>0</v>
          </cell>
          <cell r="R5" t="str">
            <v>июнь</v>
          </cell>
          <cell r="S5">
            <v>0</v>
          </cell>
          <cell r="T5" t="str">
            <v>2 квартал</v>
          </cell>
          <cell r="U5">
            <v>0</v>
          </cell>
          <cell r="V5" t="str">
            <v>июль</v>
          </cell>
          <cell r="W5">
            <v>0</v>
          </cell>
          <cell r="X5" t="str">
            <v>август</v>
          </cell>
          <cell r="Y5">
            <v>0</v>
          </cell>
          <cell r="Z5" t="str">
            <v>сентябрь</v>
          </cell>
          <cell r="AA5">
            <v>0</v>
          </cell>
          <cell r="AB5" t="str">
            <v>3 квартал</v>
          </cell>
          <cell r="AC5">
            <v>0</v>
          </cell>
          <cell r="AD5" t="str">
            <v>октябрь</v>
          </cell>
          <cell r="AE5">
            <v>0</v>
          </cell>
          <cell r="AF5" t="str">
            <v>ноябрь</v>
          </cell>
          <cell r="AG5">
            <v>0</v>
          </cell>
          <cell r="AH5" t="str">
            <v>декабрь</v>
          </cell>
          <cell r="AI5">
            <v>0</v>
          </cell>
          <cell r="AJ5" t="str">
            <v>4 квартал</v>
          </cell>
          <cell r="AK5">
            <v>0</v>
          </cell>
          <cell r="AL5" t="str">
            <v>Подпись</v>
          </cell>
          <cell r="AM5" t="str">
            <v>ФИО</v>
          </cell>
        </row>
        <row r="6">
          <cell r="C6" t="str">
            <v>Всего ст-ть затрат тыс. руб.</v>
          </cell>
          <cell r="D6" t="str">
            <v>Физ. Объемы</v>
          </cell>
          <cell r="E6">
            <v>0</v>
          </cell>
          <cell r="F6" t="str">
            <v xml:space="preserve">кол-во </v>
          </cell>
          <cell r="G6" t="str">
            <v>стоимость</v>
          </cell>
          <cell r="H6" t="str">
            <v xml:space="preserve">кол-во </v>
          </cell>
          <cell r="I6" t="str">
            <v>стоимость</v>
          </cell>
          <cell r="J6" t="str">
            <v xml:space="preserve">кол-во </v>
          </cell>
          <cell r="K6" t="str">
            <v>стоимость</v>
          </cell>
          <cell r="L6" t="str">
            <v xml:space="preserve">кол-во </v>
          </cell>
          <cell r="M6" t="str">
            <v>стоимость</v>
          </cell>
          <cell r="N6" t="str">
            <v xml:space="preserve">кол-во </v>
          </cell>
          <cell r="O6" t="str">
            <v>стоимость</v>
          </cell>
          <cell r="P6" t="str">
            <v xml:space="preserve">кол-во </v>
          </cell>
          <cell r="Q6" t="str">
            <v>стоимость</v>
          </cell>
          <cell r="R6" t="str">
            <v xml:space="preserve">кол-во </v>
          </cell>
          <cell r="S6" t="str">
            <v>стоимость</v>
          </cell>
          <cell r="T6" t="str">
            <v xml:space="preserve">кол-во </v>
          </cell>
          <cell r="U6" t="str">
            <v>стоимость</v>
          </cell>
          <cell r="V6" t="str">
            <v xml:space="preserve">кол-во </v>
          </cell>
          <cell r="W6" t="str">
            <v>стоимость</v>
          </cell>
          <cell r="X6" t="str">
            <v xml:space="preserve">кол-во </v>
          </cell>
          <cell r="Y6" t="str">
            <v>стоимость</v>
          </cell>
          <cell r="Z6" t="str">
            <v xml:space="preserve">кол-во </v>
          </cell>
          <cell r="AA6" t="str">
            <v>стоимость</v>
          </cell>
          <cell r="AB6" t="str">
            <v xml:space="preserve">кол-во </v>
          </cell>
          <cell r="AC6" t="str">
            <v>стоимость</v>
          </cell>
          <cell r="AD6" t="str">
            <v xml:space="preserve">кол-во </v>
          </cell>
          <cell r="AE6" t="str">
            <v>стоимость</v>
          </cell>
          <cell r="AF6" t="str">
            <v xml:space="preserve">кол-во </v>
          </cell>
          <cell r="AG6" t="str">
            <v>стоимость</v>
          </cell>
          <cell r="AH6" t="str">
            <v xml:space="preserve">кол-во </v>
          </cell>
          <cell r="AI6" t="str">
            <v>стоимость</v>
          </cell>
          <cell r="AJ6" t="str">
            <v xml:space="preserve">кол-во </v>
          </cell>
          <cell r="AK6" t="str">
            <v>стоимость</v>
          </cell>
        </row>
        <row r="7">
          <cell r="D7" t="str">
            <v>ед. изм.</v>
          </cell>
          <cell r="E7" t="str">
            <v>кол-во</v>
          </cell>
        </row>
        <row r="8">
          <cell r="B8" t="str">
            <v>Другие прочие расходы, всего</v>
          </cell>
        </row>
        <row r="9">
          <cell r="A9" t="str">
            <v>1</v>
          </cell>
          <cell r="B9" t="str">
            <v>Эксплуатационные расходы</v>
          </cell>
        </row>
        <row r="10">
          <cell r="A10" t="str">
            <v>1.1</v>
          </cell>
          <cell r="B10" t="str">
            <v>Работы, выполняемые в охранной зоне линейной  части МН, итого</v>
          </cell>
        </row>
        <row r="11">
          <cell r="A11" t="str">
            <v>1.1.1</v>
          </cell>
          <cell r="B11" t="str">
            <v>Обустройство трассы (знаки, переезды и т.д.)</v>
          </cell>
        </row>
        <row r="12">
          <cell r="A12" t="str">
            <v>1.1.2</v>
          </cell>
          <cell r="B12" t="str">
            <v>Очистка трассы от растительности (вырубка, обработка и т.д.)</v>
          </cell>
        </row>
        <row r="13">
          <cell r="A13" t="str">
            <v>1.1.3</v>
          </cell>
          <cell r="B13" t="str">
            <v>Облет трассы</v>
          </cell>
        </row>
        <row r="14">
          <cell r="A14" t="str">
            <v>1.1.4</v>
          </cell>
          <cell r="B14" t="str">
            <v>Другие работы по обслуживанию и ремонту ЛЧ МН, всего</v>
          </cell>
        </row>
        <row r="15">
          <cell r="B15" t="str">
            <v xml:space="preserve">в т.ч. </v>
          </cell>
        </row>
        <row r="16">
          <cell r="A16" t="str">
            <v>1.1.4.1</v>
          </cell>
          <cell r="B16" t="str">
            <v>Проверка и настройка параметров клапана КДС</v>
          </cell>
        </row>
        <row r="17">
          <cell r="A17" t="str">
            <v>1.1.4.2</v>
          </cell>
          <cell r="B17" t="str">
            <v>Топографо-маркшрейдерская съемка трассы нефтепровода (определение глубины залегания нефтепровода)</v>
          </cell>
        </row>
        <row r="18">
          <cell r="A18" t="str">
            <v>1.1.4.3</v>
          </cell>
          <cell r="B18" t="str">
            <v xml:space="preserve">Геодезические работы по нивелированию камер СОД </v>
          </cell>
        </row>
        <row r="19">
          <cell r="A19" t="str">
            <v>1.1.4.4</v>
          </cell>
          <cell r="B19" t="str">
            <v>Оценка работоспособности и проведение аттестации эксплуатирующихся МН</v>
          </cell>
        </row>
        <row r="20">
          <cell r="A20" t="str">
            <v>1.1.4.5</v>
          </cell>
          <cell r="B20" t="str">
            <v>Оценка работоспособности и расчет максимально-допустимых давлений пропускных способностей МН с учетом безопастной работы без ССВД</v>
          </cell>
        </row>
        <row r="21">
          <cell r="A21" t="str">
            <v>1.1.4.6</v>
          </cell>
          <cell r="B21" t="str">
            <v xml:space="preserve">Зачистка резервуаров </v>
          </cell>
        </row>
        <row r="22">
          <cell r="A22" t="str">
            <v>1.1.4.7</v>
          </cell>
          <cell r="B22" t="str">
            <v>Зачистка сварных швов для УЗК дефектоскопии</v>
          </cell>
        </row>
        <row r="23">
          <cell r="A23" t="str">
            <v>1.1.4.8</v>
          </cell>
          <cell r="B23" t="str">
            <v>Испытание кассеты ПО-500</v>
          </cell>
        </row>
        <row r="24">
          <cell r="A24" t="str">
            <v>1.1.4.9</v>
          </cell>
          <cell r="B24" t="str">
            <v>Испытание воздушных баллонов</v>
          </cell>
        </row>
        <row r="25">
          <cell r="A25" t="str">
            <v>1.1.4.10</v>
          </cell>
          <cell r="B25" t="str">
            <v>Обследование к аттестации</v>
          </cell>
        </row>
        <row r="26">
          <cell r="A26" t="str">
            <v>1.1.4.11</v>
          </cell>
          <cell r="B26" t="str">
            <v>Отвод земли</v>
          </cell>
        </row>
        <row r="27">
          <cell r="A27" t="str">
            <v>1.2</v>
          </cell>
          <cell r="B27" t="str">
            <v>Техническое обслуживание, итого</v>
          </cell>
        </row>
        <row r="28">
          <cell r="A28" t="str">
            <v>1.2.1</v>
          </cell>
          <cell r="B28" t="str">
            <v>Техническое обслуживание механо-технологического оборудования.  всего</v>
          </cell>
        </row>
        <row r="29">
          <cell r="A29" t="str">
            <v>1.2.1.1</v>
          </cell>
          <cell r="B29" t="str">
            <v xml:space="preserve">насосы магистральные, </v>
          </cell>
        </row>
        <row r="30">
          <cell r="A30" t="str">
            <v>1.2.1.2</v>
          </cell>
          <cell r="B30" t="str">
            <v>насосы подпорные,</v>
          </cell>
        </row>
        <row r="31">
          <cell r="A31" t="str">
            <v>1.2.1.3</v>
          </cell>
          <cell r="B31" t="str">
            <v xml:space="preserve">насосы вспомогательных систем, </v>
          </cell>
        </row>
        <row r="32">
          <cell r="A32" t="str">
            <v>1.2.1.4</v>
          </cell>
          <cell r="B32" t="str">
            <v xml:space="preserve">запорная арматура, </v>
          </cell>
        </row>
        <row r="33">
          <cell r="A33" t="str">
            <v>1.2.1.5</v>
          </cell>
          <cell r="B33" t="str">
            <v xml:space="preserve">предохранительная арматура, </v>
          </cell>
        </row>
        <row r="34">
          <cell r="A34" t="str">
            <v>1.2.1.6</v>
          </cell>
          <cell r="B34" t="str">
            <v>система сглаживания волн давления (ССВД),</v>
          </cell>
        </row>
        <row r="35">
          <cell r="A35" t="str">
            <v>1.2.1.7</v>
          </cell>
          <cell r="B35" t="str">
            <v>фильтры грязеуловители (ФГУ),</v>
          </cell>
        </row>
        <row r="36">
          <cell r="A36" t="str">
            <v>1.2.1.8</v>
          </cell>
          <cell r="B36" t="str">
            <v>вентеляционные системы,</v>
          </cell>
        </row>
        <row r="37">
          <cell r="A37" t="str">
            <v>1.2.1.9</v>
          </cell>
          <cell r="B37" t="str">
            <v>маслосистемы</v>
          </cell>
        </row>
        <row r="38">
          <cell r="A38" t="str">
            <v>1.2.1.10</v>
          </cell>
          <cell r="B38" t="str">
            <v>резервуарное оборудование</v>
          </cell>
        </row>
        <row r="39">
          <cell r="A39" t="str">
            <v>1.2.1.11</v>
          </cell>
          <cell r="B39" t="str">
            <v xml:space="preserve">грузоподъемные механизмы (ГПМ), </v>
          </cell>
        </row>
        <row r="40">
          <cell r="A40" t="str">
            <v>1.2.1.12</v>
          </cell>
          <cell r="B40" t="str">
            <v>автотракторная техника</v>
          </cell>
        </row>
        <row r="41">
          <cell r="A41" t="str">
            <v>1.2.1.13</v>
          </cell>
          <cell r="B41" t="str">
            <v>сварочное оборудование</v>
          </cell>
        </row>
        <row r="42">
          <cell r="A42" t="str">
            <v>1.2.1.14</v>
          </cell>
          <cell r="B42" t="str">
            <v>станочное оборудование</v>
          </cell>
        </row>
        <row r="43">
          <cell r="A43" t="str">
            <v>1.2.1.15</v>
          </cell>
          <cell r="B43" t="str">
            <v>оборудование для неразрушающего контроля</v>
          </cell>
        </row>
        <row r="44">
          <cell r="A44" t="str">
            <v>1.2.1.16</v>
          </cell>
          <cell r="B44" t="str">
            <v xml:space="preserve">другое механо-технологическое оборудование                     </v>
          </cell>
        </row>
        <row r="45">
          <cell r="A45" t="str">
            <v>1.2.2</v>
          </cell>
          <cell r="B45" t="str">
            <v>Техническое обслуживание энергетического оборудования всего</v>
          </cell>
        </row>
        <row r="46">
          <cell r="A46" t="str">
            <v>1.2.2.1</v>
          </cell>
          <cell r="B46" t="str">
            <v>трансформаторные подстанции</v>
          </cell>
        </row>
        <row r="47">
          <cell r="A47" t="str">
            <v>1.2.2.2</v>
          </cell>
          <cell r="B47" t="str">
            <v>закрытые распред устройства</v>
          </cell>
        </row>
        <row r="48">
          <cell r="A48" t="str">
            <v>1.2.2.3</v>
          </cell>
          <cell r="B48" t="str">
            <v>щиты управления</v>
          </cell>
        </row>
        <row r="49">
          <cell r="A49" t="str">
            <v>1.2.2.4</v>
          </cell>
          <cell r="B49" t="str">
            <v>электродвигатели, шт.</v>
          </cell>
        </row>
        <row r="50">
          <cell r="A50" t="str">
            <v>1.2.2.5</v>
          </cell>
          <cell r="B50" t="str">
            <v>системы ЭХЗ</v>
          </cell>
        </row>
        <row r="51">
          <cell r="A51" t="str">
            <v>1.2.2.6</v>
          </cell>
          <cell r="B51" t="str">
            <v>котельные</v>
          </cell>
        </row>
        <row r="52">
          <cell r="A52" t="str">
            <v>1.2.2.7</v>
          </cell>
          <cell r="B52" t="str">
            <v xml:space="preserve">кабельные линии </v>
          </cell>
        </row>
        <row r="53">
          <cell r="A53" t="str">
            <v>1.2.2.8</v>
          </cell>
          <cell r="B53" t="str">
            <v>воздушные линии электропередач</v>
          </cell>
        </row>
        <row r="54">
          <cell r="A54" t="str">
            <v>1.2.2.9</v>
          </cell>
          <cell r="B54" t="str">
            <v xml:space="preserve">другое энергетическое оборудование                     </v>
          </cell>
        </row>
        <row r="55">
          <cell r="A55" t="str">
            <v>1.2.3</v>
          </cell>
          <cell r="B55" t="str">
            <v>Техническое обслуживание  оборудования КИП и А всего</v>
          </cell>
        </row>
        <row r="56">
          <cell r="A56" t="str">
            <v>1.2.3.1</v>
          </cell>
          <cell r="B56" t="str">
            <v xml:space="preserve">система автоматики НПС и РП, </v>
          </cell>
        </row>
        <row r="57">
          <cell r="A57" t="str">
            <v>1.2.3.2</v>
          </cell>
          <cell r="B57" t="str">
            <v xml:space="preserve">система линейной телемеханики по КП ТМ, </v>
          </cell>
        </row>
        <row r="58">
          <cell r="A58" t="str">
            <v>1.2.3.3</v>
          </cell>
          <cell r="B58" t="str">
            <v xml:space="preserve">система регулирования давления САДР, </v>
          </cell>
        </row>
        <row r="59">
          <cell r="A59" t="str">
            <v>1.2.3.4</v>
          </cell>
          <cell r="B59" t="str">
            <v xml:space="preserve">система контроля вибрации, </v>
          </cell>
        </row>
        <row r="60">
          <cell r="A60" t="str">
            <v>1.2.3.5</v>
          </cell>
          <cell r="B60" t="str">
            <v xml:space="preserve">система контроля загазованности, </v>
          </cell>
        </row>
        <row r="61">
          <cell r="A61" t="str">
            <v>1.2.3.6</v>
          </cell>
          <cell r="B61" t="str">
            <v xml:space="preserve">система автоматического пожаротушения (АСТП), </v>
          </cell>
        </row>
        <row r="62">
          <cell r="A62" t="str">
            <v>1.2.3.7</v>
          </cell>
          <cell r="B62" t="str">
            <v>система обнаружения утечек (СОУ),</v>
          </cell>
        </row>
        <row r="63">
          <cell r="A63" t="str">
            <v>1.2.3.8</v>
          </cell>
          <cell r="B63" t="str">
            <v xml:space="preserve">система диспетчерского контроля и управления (СДКУ), </v>
          </cell>
        </row>
        <row r="64">
          <cell r="A64" t="str">
            <v>1.2.3.9</v>
          </cell>
          <cell r="B64" t="str">
            <v xml:space="preserve">другое  оборудование КИП и А                     </v>
          </cell>
        </row>
        <row r="65">
          <cell r="A65" t="str">
            <v>1.2.4</v>
          </cell>
          <cell r="B65" t="str">
            <v>Техническое обслуживание  метрологического оборудования всего</v>
          </cell>
        </row>
        <row r="66">
          <cell r="A66" t="str">
            <v>1.2.4.1</v>
          </cell>
          <cell r="B66" t="str">
            <v>оборудование СИКН и ТПУ</v>
          </cell>
        </row>
        <row r="67">
          <cell r="A67" t="str">
            <v>1.2.4.2</v>
          </cell>
          <cell r="B67" t="str">
            <v xml:space="preserve">другое  метрологическое оборудование                     </v>
          </cell>
        </row>
        <row r="68">
          <cell r="A68" t="str">
            <v>1.2.5</v>
          </cell>
          <cell r="B68" t="str">
            <v>Техническое обслуживание  прочего оборудования, всего</v>
          </cell>
        </row>
        <row r="69">
          <cell r="A69" t="str">
            <v>1.2.5.1.</v>
          </cell>
          <cell r="B69" t="str">
            <v>техобслуживание средств связи</v>
          </cell>
        </row>
        <row r="70">
          <cell r="A70" t="str">
            <v>.1.25.2.</v>
          </cell>
          <cell r="B70" t="str">
            <v>техническое обслуживание  топливо-заправочных колонок</v>
          </cell>
        </row>
        <row r="71">
          <cell r="A71" t="str">
            <v>1.2.5.3</v>
          </cell>
          <cell r="B71" t="str">
            <v>техобслуживание кондиционеров, лифтов и прочего оборудования зданий (офисов)</v>
          </cell>
        </row>
        <row r="72">
          <cell r="A72" t="str">
            <v>1.3</v>
          </cell>
          <cell r="B72" t="str">
            <v>Пуско-наладочные работы, итого</v>
          </cell>
        </row>
        <row r="73">
          <cell r="A73" t="str">
            <v>1.4</v>
          </cell>
          <cell r="B73" t="str">
            <v xml:space="preserve">Текущий ремонт, итого </v>
          </cell>
        </row>
        <row r="74">
          <cell r="A74" t="str">
            <v>1.4.1</v>
          </cell>
          <cell r="B74" t="str">
            <v>Текущий ремонт  механо-технологического оборудования всего</v>
          </cell>
        </row>
        <row r="75">
          <cell r="A75" t="str">
            <v>1.4.1.1</v>
          </cell>
          <cell r="B75" t="str">
            <v xml:space="preserve">насосы магистральные, </v>
          </cell>
        </row>
        <row r="76">
          <cell r="A76" t="str">
            <v>1.4.1.2</v>
          </cell>
          <cell r="B76" t="str">
            <v>насосы подпорные,</v>
          </cell>
        </row>
        <row r="77">
          <cell r="A77" t="str">
            <v>1.4.1.3</v>
          </cell>
          <cell r="B77" t="str">
            <v xml:space="preserve">насосы вспомогательных систем, </v>
          </cell>
        </row>
        <row r="78">
          <cell r="A78" t="str">
            <v>1.4.1.4</v>
          </cell>
          <cell r="B78" t="str">
            <v xml:space="preserve">запорная арматура, </v>
          </cell>
        </row>
        <row r="79">
          <cell r="A79" t="str">
            <v>1.4.1.5</v>
          </cell>
          <cell r="B79" t="str">
            <v xml:space="preserve">предохранительная арматура, </v>
          </cell>
        </row>
        <row r="80">
          <cell r="A80" t="str">
            <v>1.4.1.6</v>
          </cell>
          <cell r="B80" t="str">
            <v>система сглаживания волн давления (ССВД),</v>
          </cell>
        </row>
        <row r="81">
          <cell r="A81" t="str">
            <v>1.4.1.7</v>
          </cell>
          <cell r="B81" t="str">
            <v>фильтры грязеуловители (ФГУ),</v>
          </cell>
        </row>
        <row r="82">
          <cell r="A82" t="str">
            <v>1.4.1.8</v>
          </cell>
          <cell r="B82" t="str">
            <v>вентеляционные системы,</v>
          </cell>
        </row>
        <row r="83">
          <cell r="A83" t="str">
            <v>1.4.1.9</v>
          </cell>
          <cell r="B83" t="str">
            <v>маслосистемы</v>
          </cell>
        </row>
        <row r="84">
          <cell r="A84" t="str">
            <v>1.4.1.10</v>
          </cell>
          <cell r="B84" t="str">
            <v>резервуарное оборудование</v>
          </cell>
        </row>
        <row r="85">
          <cell r="A85" t="str">
            <v>1.4.1.11</v>
          </cell>
          <cell r="B85" t="str">
            <v xml:space="preserve">грузоподъемные механизмы (ГПМ), </v>
          </cell>
        </row>
        <row r="86">
          <cell r="A86" t="str">
            <v>1.4.1.12</v>
          </cell>
          <cell r="B86" t="str">
            <v>автотракторная техника</v>
          </cell>
        </row>
        <row r="87">
          <cell r="A87" t="str">
            <v>1.4.1.13</v>
          </cell>
          <cell r="B87" t="str">
            <v xml:space="preserve">другое механо-технологическое оборудование                     </v>
          </cell>
        </row>
        <row r="88">
          <cell r="A88" t="str">
            <v>1.4.2</v>
          </cell>
          <cell r="B88" t="str">
            <v>Текущий ремонт энергетического оборудования всего</v>
          </cell>
        </row>
        <row r="89">
          <cell r="A89" t="str">
            <v>1.4.2.1</v>
          </cell>
          <cell r="B89" t="str">
            <v>трансформаторные подстанции</v>
          </cell>
        </row>
        <row r="90">
          <cell r="A90" t="str">
            <v>1.4.2.2</v>
          </cell>
          <cell r="B90" t="str">
            <v>закрытые распред устройства</v>
          </cell>
        </row>
        <row r="91">
          <cell r="A91" t="str">
            <v>1.4.2.3</v>
          </cell>
          <cell r="B91" t="str">
            <v>щиты управления</v>
          </cell>
        </row>
        <row r="92">
          <cell r="A92" t="str">
            <v>1.4.2.4</v>
          </cell>
          <cell r="B92" t="str">
            <v>электродвигатели, шт.</v>
          </cell>
        </row>
        <row r="93">
          <cell r="A93" t="str">
            <v>1.4.2.5</v>
          </cell>
          <cell r="B93" t="str">
            <v>системы ЭХЗ</v>
          </cell>
        </row>
        <row r="94">
          <cell r="A94" t="str">
            <v>1.4.2.6</v>
          </cell>
          <cell r="B94" t="str">
            <v>котельные</v>
          </cell>
        </row>
        <row r="95">
          <cell r="A95" t="str">
            <v>1.4.2.7</v>
          </cell>
          <cell r="B95" t="str">
            <v xml:space="preserve">кабельные линии </v>
          </cell>
        </row>
        <row r="96">
          <cell r="A96" t="str">
            <v>1.4.2.8</v>
          </cell>
          <cell r="B96" t="str">
            <v>воздушные линии электропередач</v>
          </cell>
        </row>
        <row r="97">
          <cell r="A97" t="str">
            <v>1.4.2.9</v>
          </cell>
          <cell r="B97" t="str">
            <v xml:space="preserve">другое энергетическое оборудование                     </v>
          </cell>
        </row>
        <row r="98">
          <cell r="A98" t="str">
            <v>1.4.3</v>
          </cell>
          <cell r="B98" t="str">
            <v>Текущий ремонт   оборудования КИПиА, всего</v>
          </cell>
        </row>
        <row r="99">
          <cell r="A99" t="str">
            <v>1.4.3.1</v>
          </cell>
          <cell r="B99" t="str">
            <v xml:space="preserve">система автоматики НПС и РП, </v>
          </cell>
        </row>
        <row r="100">
          <cell r="A100" t="str">
            <v>1.4.3.2</v>
          </cell>
          <cell r="B100" t="str">
            <v xml:space="preserve">система линейной телемеханики по КП ТМ, </v>
          </cell>
        </row>
        <row r="101">
          <cell r="A101" t="str">
            <v>1.4.3.3</v>
          </cell>
          <cell r="B101" t="str">
            <v xml:space="preserve">система регулирования давления САДР, </v>
          </cell>
        </row>
        <row r="102">
          <cell r="A102" t="str">
            <v>1.4.3.4</v>
          </cell>
          <cell r="B102" t="str">
            <v xml:space="preserve">система контроля вибрации, </v>
          </cell>
        </row>
        <row r="103">
          <cell r="A103" t="str">
            <v>1.4.3.5</v>
          </cell>
          <cell r="B103" t="str">
            <v xml:space="preserve">система контроля загазованности, </v>
          </cell>
        </row>
        <row r="104">
          <cell r="A104" t="str">
            <v>1.4.3.6</v>
          </cell>
          <cell r="B104" t="str">
            <v xml:space="preserve">система автоматического пожаротушения (АСТП), </v>
          </cell>
        </row>
        <row r="105">
          <cell r="A105" t="str">
            <v>1.4.3.7</v>
          </cell>
          <cell r="B105" t="str">
            <v>система обнаружения утечек (СОУ),</v>
          </cell>
        </row>
        <row r="106">
          <cell r="A106" t="str">
            <v>1.4.3.8</v>
          </cell>
          <cell r="B106" t="str">
            <v xml:space="preserve">система диспетчерского контроля и управления (СДКУ), </v>
          </cell>
        </row>
        <row r="107">
          <cell r="A107" t="str">
            <v>1.4.3.9</v>
          </cell>
          <cell r="B107" t="str">
            <v xml:space="preserve">другое  оборудование КИП и А                     </v>
          </cell>
        </row>
        <row r="108">
          <cell r="A108" t="str">
            <v>1.4.4</v>
          </cell>
          <cell r="B108" t="str">
            <v>Текущий ремонт   метрологического оборудования Всего</v>
          </cell>
        </row>
        <row r="109">
          <cell r="A109" t="str">
            <v>1.4.4.1</v>
          </cell>
          <cell r="B109" t="str">
            <v>оборудование СИКН и ТПУ</v>
          </cell>
        </row>
        <row r="110">
          <cell r="A110" t="str">
            <v>1.4.4.2</v>
          </cell>
          <cell r="B110" t="str">
            <v xml:space="preserve">другое  метрологическое оборудование                     </v>
          </cell>
        </row>
        <row r="111">
          <cell r="A111" t="str">
            <v>1.4.5</v>
          </cell>
          <cell r="B111" t="str">
            <v>Текущий ремонт  зданий и сооружений  Всего</v>
          </cell>
        </row>
        <row r="112">
          <cell r="A112" t="str">
            <v>1.4.5.1</v>
          </cell>
          <cell r="B112" t="str">
            <v>промышленные здания и сооружения</v>
          </cell>
        </row>
        <row r="113">
          <cell r="A113" t="str">
            <v>1.4.5.2</v>
          </cell>
          <cell r="B113" t="str">
            <v>непромышленные здания и сооружения</v>
          </cell>
        </row>
        <row r="114">
          <cell r="A114" t="str">
            <v>1.4.6.</v>
          </cell>
          <cell r="B114" t="str">
            <v xml:space="preserve">Текущий ремонт прочего оборудования </v>
          </cell>
        </row>
        <row r="115">
          <cell r="A115" t="str">
            <v>1.4.6.1.</v>
          </cell>
          <cell r="B115" t="str">
            <v>текущий ремонт средств связи</v>
          </cell>
        </row>
        <row r="116">
          <cell r="A116" t="str">
            <v>1.4.6.2.</v>
          </cell>
          <cell r="B116" t="str">
            <v>текущий ремонт кондиционеров, лифтов и прочего оборудования зданий (офисов)</v>
          </cell>
        </row>
        <row r="117">
          <cell r="A117" t="str">
            <v>1.4.6.3.</v>
          </cell>
          <cell r="B117" t="str">
            <v xml:space="preserve">ремонт машинок для безогневой резки труб МТР </v>
          </cell>
        </row>
        <row r="118">
          <cell r="A118" t="str">
            <v>1.4.6.4</v>
          </cell>
          <cell r="B118" t="str">
            <v xml:space="preserve">ремонт устройства для перекрытия внутренней полости МН </v>
          </cell>
        </row>
        <row r="119">
          <cell r="A119" t="str">
            <v>1.5</v>
          </cell>
          <cell r="B119" t="str">
            <v xml:space="preserve">Другие эксплуатационные затраты, итого </v>
          </cell>
        </row>
        <row r="120">
          <cell r="A120" t="str">
            <v>1.5.1</v>
          </cell>
          <cell r="B120" t="str">
            <v>Природоохранные мероприятия, всего</v>
          </cell>
        </row>
        <row r="121">
          <cell r="A121" t="str">
            <v>1.5.1.1</v>
          </cell>
          <cell r="B121" t="str">
            <v>сервисное обслуживание очистных сооружений</v>
          </cell>
        </row>
        <row r="122">
          <cell r="A122" t="str">
            <v>1.5.1.2</v>
          </cell>
          <cell r="B122" t="str">
            <v>передача отходов на обезвреживание и утилизацию</v>
          </cell>
        </row>
        <row r="123">
          <cell r="A123" t="str">
            <v>1.5.1.3</v>
          </cell>
          <cell r="B123" t="str">
            <v>лицензирование</v>
          </cell>
        </row>
        <row r="124">
          <cell r="A124" t="str">
            <v>1.5.1.4</v>
          </cell>
          <cell r="B124" t="str">
            <v>согласование со сторонними органами</v>
          </cell>
        </row>
        <row r="125">
          <cell r="A125" t="str">
            <v>1.5.1.5</v>
          </cell>
          <cell r="B125" t="str">
            <v>плата за загрязнение окружающей среды</v>
          </cell>
        </row>
        <row r="126">
          <cell r="A126" t="str">
            <v>1.5.1.6</v>
          </cell>
          <cell r="B126" t="str">
            <v xml:space="preserve">другие природоохранные мероприятия                     </v>
          </cell>
        </row>
        <row r="127">
          <cell r="A127" t="str">
            <v>1.5.2</v>
          </cell>
          <cell r="B127" t="str">
            <v>Охрана труда, ТБ и промышленная безопасность Всего</v>
          </cell>
        </row>
        <row r="128">
          <cell r="A128" t="str">
            <v>1.5.2.1</v>
          </cell>
          <cell r="B128" t="str">
            <v>проведение мероприятий по охране труда, ТБ и пром безопасности</v>
          </cell>
        </row>
        <row r="129">
          <cell r="A129" t="str">
            <v>1.5.2.2</v>
          </cell>
          <cell r="B129" t="str">
            <v xml:space="preserve">другие работы по охране труда, ТБ и пром.безопасности                     </v>
          </cell>
        </row>
        <row r="130">
          <cell r="A130" t="str">
            <v>1.5.3</v>
          </cell>
          <cell r="B130" t="str">
            <v>Противопожарная безопасность Всего</v>
          </cell>
        </row>
        <row r="131">
          <cell r="A131" t="str">
            <v>1.5.3.1</v>
          </cell>
          <cell r="B131" t="str">
            <v>проведение мероприятий по противопожарной безопасности</v>
          </cell>
        </row>
        <row r="132">
          <cell r="A132" t="str">
            <v>1.5.3.2</v>
          </cell>
          <cell r="B132" t="str">
            <v>другие работы по противопожарной безопасности</v>
          </cell>
        </row>
        <row r="133">
          <cell r="A133" t="str">
            <v>1.5.4</v>
          </cell>
          <cell r="B133" t="str">
            <v>Охрана объектов Всего</v>
          </cell>
        </row>
        <row r="134">
          <cell r="A134" t="str">
            <v>1.5.4.1</v>
          </cell>
          <cell r="B134" t="str">
            <v>Техническое обслуживание  средств охраны.  Всего</v>
          </cell>
        </row>
        <row r="135">
          <cell r="A135" t="str">
            <v>1.5.4.2</v>
          </cell>
          <cell r="B135" t="str">
            <v>Текущий ремонт  технических средств охраны. Всего</v>
          </cell>
        </row>
        <row r="136">
          <cell r="A136" t="str">
            <v>1.5.4.3</v>
          </cell>
          <cell r="B136" t="str">
            <v>Техническое обслуживание и текущий ремонт  вооружения,спецтехники и автотранспорта МГ. Всего</v>
          </cell>
        </row>
        <row r="137">
          <cell r="A137" t="str">
            <v>1.5.4.4</v>
          </cell>
          <cell r="B137" t="str">
            <v>ветеринарное обслуживание, обучение служебных собак  Всего</v>
          </cell>
        </row>
        <row r="138">
          <cell r="A138" t="str">
            <v>1.5.5</v>
          </cell>
          <cell r="B138" t="str">
            <v>Гражданская оборона</v>
          </cell>
        </row>
        <row r="139">
          <cell r="A139" t="str">
            <v>1.5.5.1</v>
          </cell>
          <cell r="B139" t="str">
            <v>техническое обслуживание и ремонт защитных сооружений ГО</v>
          </cell>
        </row>
        <row r="140">
          <cell r="A140" t="str">
            <v>1.5.5.2</v>
          </cell>
          <cell r="B140" t="str">
            <v>техническое обслуживание и ремонт запасных пунктов управления</v>
          </cell>
        </row>
        <row r="141">
          <cell r="A141" t="str">
            <v>1.5.5.3</v>
          </cell>
          <cell r="B141" t="str">
            <v>услуги по оформлению объектов учебно-материальной базы</v>
          </cell>
        </row>
        <row r="142">
          <cell r="A142" t="str">
            <v>1.5.5.4</v>
          </cell>
          <cell r="B142" t="str">
            <v xml:space="preserve">лабораторные испытания на соответствие эксплуатационным параметрам  запасов, накопленных  в целях гражданской обороны </v>
          </cell>
        </row>
        <row r="143">
          <cell r="A143" t="str">
            <v>1.5.5.5</v>
          </cell>
          <cell r="B143" t="str">
            <v>услуги по утилизации списанных запасов, накопленных в целях гражданской обороны</v>
          </cell>
        </row>
        <row r="144">
          <cell r="A144" t="str">
            <v>1.5.5.6</v>
          </cell>
          <cell r="B144" t="str">
            <v>услуги по созданию, техническому обслуживанию и ремонту систем оповещения ГО</v>
          </cell>
        </row>
        <row r="145">
          <cell r="A145" t="str">
            <v>1.5.6</v>
          </cell>
          <cell r="B145" t="str">
            <v>Услуги энергонадзора</v>
          </cell>
        </row>
        <row r="146">
          <cell r="A146" t="str">
            <v>1.5.7</v>
          </cell>
          <cell r="B146" t="str">
            <v>Услуги энергоаудита</v>
          </cell>
        </row>
        <row r="147">
          <cell r="A147" t="str">
            <v>1.5.8</v>
          </cell>
          <cell r="B147" t="str">
            <v>Услуги СЭС (дератизация, дезинсекция)</v>
          </cell>
        </row>
        <row r="148">
          <cell r="A148" t="str">
            <v>1.5.9</v>
          </cell>
          <cell r="B148" t="str">
            <v>Услуги госгортехнадзора</v>
          </cell>
        </row>
        <row r="149">
          <cell r="A149" t="str">
            <v>1.5.10</v>
          </cell>
          <cell r="B149" t="str">
            <v>Услуги коммунального хозяйства</v>
          </cell>
        </row>
        <row r="150">
          <cell r="A150" t="str">
            <v>1.5.11</v>
          </cell>
          <cell r="B150" t="str">
            <v>Инвентаризация земли</v>
          </cell>
        </row>
        <row r="151">
          <cell r="A151" t="str">
            <v>1.5.12</v>
          </cell>
          <cell r="B151" t="str">
            <v>Информационное обслуживание (сопровождение программных продуктов)</v>
          </cell>
        </row>
        <row r="152">
          <cell r="A152" t="str">
            <v>1.5.13</v>
          </cell>
          <cell r="B152" t="str">
            <v>Программное обеспечение (списание продукта)</v>
          </cell>
        </row>
        <row r="153">
          <cell r="A153" t="str">
            <v>1.5.14</v>
          </cell>
          <cell r="B153" t="str">
            <v>Сервисное обслуживание вычислительной и оргтехники</v>
          </cell>
        </row>
        <row r="154">
          <cell r="A154" t="str">
            <v>1.5.15</v>
          </cell>
          <cell r="B154" t="str">
            <v>Регистрация, ТО автомашин и спецтехники</v>
          </cell>
        </row>
        <row r="155">
          <cell r="A155" t="str">
            <v>1.5.16</v>
          </cell>
          <cell r="B155" t="str">
            <v>Эксплуатация автомашин и спецтехники</v>
          </cell>
        </row>
        <row r="156">
          <cell r="A156" t="str">
            <v>1.5.17</v>
          </cell>
          <cell r="B156" t="str">
            <v>Аттестация специалистов  сварочного производства, технологии сварки</v>
          </cell>
        </row>
        <row r="157">
          <cell r="A157" t="str">
            <v>1.5.18</v>
          </cell>
          <cell r="B157" t="str">
            <v>Изготовление схем, плакатов, знаков безопасности, дорожных знаков</v>
          </cell>
        </row>
        <row r="158">
          <cell r="A158" t="str">
            <v>1.5.19</v>
          </cell>
          <cell r="B158" t="str">
            <v>Регистрация объектов недвижимости</v>
          </cell>
        </row>
        <row r="159">
          <cell r="A159" t="str">
            <v>1.5.20</v>
          </cell>
          <cell r="B159" t="str">
            <v xml:space="preserve">Прочие </v>
          </cell>
        </row>
        <row r="160">
          <cell r="B160" t="str">
            <v>в том числе</v>
          </cell>
        </row>
        <row r="161">
          <cell r="A161" t="str">
            <v>1.5.20.1.</v>
          </cell>
          <cell r="B161" t="str">
            <v>услуги тира РОСТО по проведению стрельб из служебного оружия</v>
          </cell>
        </row>
        <row r="162">
          <cell r="A162" t="str">
            <v>1.5.20.2</v>
          </cell>
          <cell r="B162" t="str">
            <v>экспертиза состояния противокоррозионной защиты на участках МН, проходящих аттестацию</v>
          </cell>
        </row>
        <row r="163">
          <cell r="A163" t="str">
            <v>1.5.20.3</v>
          </cell>
          <cell r="B163" t="str">
            <v>Озеленение, фитодизайн, мойка остекления зданий (офисов), санэкспертиза предприятия</v>
          </cell>
        </row>
        <row r="164">
          <cell r="A164" t="str">
            <v>1.5.20.4</v>
          </cell>
          <cell r="B164" t="str">
            <v>первичная аттестация и межлабораторные сравнительные испытания качества нефти четырех испытательных лабораторий нефти</v>
          </cell>
        </row>
        <row r="165">
          <cell r="A165" t="str">
            <v>1.5.20.5</v>
          </cell>
          <cell r="B165" t="str">
            <v>проведение инспекционного контроля четырех испытательных лабораторий нефти</v>
          </cell>
        </row>
        <row r="166">
          <cell r="A166" t="str">
            <v>1.5.20.6</v>
          </cell>
          <cell r="B166" t="str">
            <v>разработка стандартных образцов предприятия (СОП) для четырех испытательных лабораторий нефти, расширение области аккредитации четырех испытательных лабораторий нефти на анализ турбинного масла</v>
          </cell>
        </row>
        <row r="167">
          <cell r="A167" t="str">
            <v>1.5.20.7</v>
          </cell>
          <cell r="B167" t="str">
            <v>проведение анализа турбинного масла</v>
          </cell>
        </row>
        <row r="168">
          <cell r="A168" t="str">
            <v>1.5.20.8</v>
          </cell>
          <cell r="B168" t="str">
            <v xml:space="preserve">публикация информационных объявлений в СМИ </v>
          </cell>
        </row>
        <row r="169">
          <cell r="A169" t="str">
            <v>2.</v>
          </cell>
          <cell r="B169" t="str">
            <v xml:space="preserve">Командировочные расходы </v>
          </cell>
        </row>
        <row r="170">
          <cell r="A170" t="str">
            <v>3. </v>
          </cell>
          <cell r="B170" t="str">
            <v>Представительские расходы</v>
          </cell>
        </row>
        <row r="171">
          <cell r="A171" t="str">
            <v>4. </v>
          </cell>
          <cell r="B171" t="str">
            <v>Подписка на периодическую печать, расходы на техническую литературу</v>
          </cell>
        </row>
        <row r="172">
          <cell r="A172" t="str">
            <v>5</v>
          </cell>
          <cell r="B172" t="str">
            <v>Почтово-телеграфные расходы</v>
          </cell>
        </row>
        <row r="173">
          <cell r="A173" t="str">
            <v>6.</v>
          </cell>
          <cell r="B173" t="str">
            <v>Типографские расходы, изготовление печатей, штампов</v>
          </cell>
        </row>
        <row r="174">
          <cell r="A174" t="str">
            <v>7. </v>
          </cell>
          <cell r="B174" t="str">
            <v>Расходы на рекламу</v>
          </cell>
        </row>
        <row r="175">
          <cell r="A175" t="str">
            <v>8. </v>
          </cell>
          <cell r="B175" t="str">
            <v>Юридические и нотариальные услуги</v>
          </cell>
        </row>
        <row r="176">
          <cell r="A176" t="str">
            <v>9. </v>
          </cell>
          <cell r="B176" t="str">
            <v>Аудиторские и консультационные услуги</v>
          </cell>
        </row>
        <row r="177">
          <cell r="A177" t="str">
            <v>10. </v>
          </cell>
          <cell r="B177" t="str">
            <v>Услуги по оценке имущества</v>
          </cell>
        </row>
        <row r="178">
          <cell r="A178" t="str">
            <v>11. </v>
          </cell>
          <cell r="B178" t="str">
            <v>Другие, всего</v>
          </cell>
        </row>
        <row r="179">
          <cell r="B179" t="str">
            <v>в том числе</v>
          </cell>
        </row>
        <row r="180">
          <cell r="A180" t="str">
            <v>11.1</v>
          </cell>
          <cell r="B180" t="str">
            <v>Лицензирование деятельности</v>
          </cell>
        </row>
        <row r="181">
          <cell r="A181" t="str">
            <v>11.2</v>
          </cell>
          <cell r="B181" t="str">
            <v xml:space="preserve">Расходы на выплату пособий за первые два дня болезни работников </v>
          </cell>
        </row>
        <row r="652">
          <cell r="A652" t="str">
            <v>1.5.5.2</v>
          </cell>
          <cell r="B652" t="str">
            <v>техническое обслуживание и ремонт запасных пунктов управления</v>
          </cell>
        </row>
      </sheetData>
      <sheetData sheetId="12" refreshError="1"/>
      <sheetData sheetId="13"/>
      <sheetData sheetId="14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/>
      <sheetData sheetId="36"/>
      <sheetData sheetId="37"/>
      <sheetData sheetId="38" refreshError="1"/>
      <sheetData sheetId="39"/>
      <sheetData sheetId="40" refreshError="1"/>
      <sheetData sheetId="41"/>
      <sheetData sheetId="42"/>
      <sheetData sheetId="43" refreshError="1"/>
      <sheetData sheetId="44" refreshError="1"/>
      <sheetData sheetId="45" refreshError="1">
        <row r="1">
          <cell r="A1" t="str">
            <v>Приложение 6.11.1</v>
          </cell>
        </row>
        <row r="2">
          <cell r="A2" t="str">
            <v>ф. ОБ(пр)-П(год)-2</v>
          </cell>
        </row>
        <row r="3">
          <cell r="A3" t="str">
            <v>Бюджет других прочих расходов на 2006 год по ОАО "МН "Дружба" (услуги сторонних организаций)</v>
          </cell>
        </row>
        <row r="4">
          <cell r="A4" t="str">
            <v>тыс. руб.</v>
          </cell>
        </row>
        <row r="5">
          <cell r="A5" t="str">
            <v>№</v>
          </cell>
          <cell r="B5" t="str">
            <v>Наименование показателей</v>
          </cell>
          <cell r="C5" t="str">
            <v>Год</v>
          </cell>
          <cell r="D5">
            <v>0</v>
          </cell>
          <cell r="E5">
            <v>0</v>
          </cell>
          <cell r="F5" t="str">
            <v>январь</v>
          </cell>
          <cell r="G5">
            <v>0</v>
          </cell>
          <cell r="H5" t="str">
            <v>февраль</v>
          </cell>
          <cell r="I5">
            <v>0</v>
          </cell>
          <cell r="J5" t="str">
            <v>март</v>
          </cell>
          <cell r="K5">
            <v>0</v>
          </cell>
          <cell r="L5" t="str">
            <v>1 квартал</v>
          </cell>
          <cell r="M5">
            <v>0</v>
          </cell>
          <cell r="N5" t="str">
            <v>апрель</v>
          </cell>
          <cell r="O5">
            <v>0</v>
          </cell>
          <cell r="P5" t="str">
            <v>май</v>
          </cell>
          <cell r="Q5">
            <v>0</v>
          </cell>
          <cell r="R5" t="str">
            <v>июнь</v>
          </cell>
          <cell r="S5">
            <v>0</v>
          </cell>
          <cell r="T5" t="str">
            <v>2 квартал</v>
          </cell>
          <cell r="U5">
            <v>0</v>
          </cell>
          <cell r="V5" t="str">
            <v>июль</v>
          </cell>
          <cell r="W5">
            <v>0</v>
          </cell>
          <cell r="X5" t="str">
            <v>август</v>
          </cell>
          <cell r="Y5">
            <v>0</v>
          </cell>
          <cell r="Z5" t="str">
            <v>сентябрь</v>
          </cell>
          <cell r="AA5">
            <v>0</v>
          </cell>
          <cell r="AB5" t="str">
            <v>3 квартал</v>
          </cell>
          <cell r="AC5">
            <v>0</v>
          </cell>
          <cell r="AD5" t="str">
            <v>октябрь</v>
          </cell>
          <cell r="AE5">
            <v>0</v>
          </cell>
          <cell r="AF5" t="str">
            <v>ноябрь</v>
          </cell>
          <cell r="AG5">
            <v>0</v>
          </cell>
          <cell r="AH5" t="str">
            <v>декабрь</v>
          </cell>
          <cell r="AI5">
            <v>0</v>
          </cell>
          <cell r="AJ5" t="str">
            <v>4 квартал</v>
          </cell>
          <cell r="AK5">
            <v>0</v>
          </cell>
          <cell r="AL5" t="str">
            <v>Подпись</v>
          </cell>
          <cell r="AM5" t="str">
            <v>ФИО</v>
          </cell>
        </row>
        <row r="6">
          <cell r="C6" t="str">
            <v>Всего ст-ть затрат тыс. руб.</v>
          </cell>
          <cell r="D6" t="str">
            <v>Физ. Объемы</v>
          </cell>
          <cell r="E6">
            <v>0</v>
          </cell>
          <cell r="F6" t="str">
            <v xml:space="preserve">кол-во </v>
          </cell>
          <cell r="G6" t="str">
            <v>стоимость</v>
          </cell>
          <cell r="H6" t="str">
            <v xml:space="preserve">кол-во </v>
          </cell>
          <cell r="I6" t="str">
            <v>стоимость</v>
          </cell>
          <cell r="J6" t="str">
            <v xml:space="preserve">кол-во </v>
          </cell>
          <cell r="K6" t="str">
            <v>стоимость</v>
          </cell>
          <cell r="L6" t="str">
            <v xml:space="preserve">кол-во </v>
          </cell>
          <cell r="M6" t="str">
            <v>стоимость</v>
          </cell>
          <cell r="N6" t="str">
            <v xml:space="preserve">кол-во </v>
          </cell>
          <cell r="O6" t="str">
            <v>стоимость</v>
          </cell>
          <cell r="P6" t="str">
            <v xml:space="preserve">кол-во </v>
          </cell>
          <cell r="Q6" t="str">
            <v>стоимость</v>
          </cell>
          <cell r="R6" t="str">
            <v xml:space="preserve">кол-во </v>
          </cell>
          <cell r="S6" t="str">
            <v>стоимость</v>
          </cell>
          <cell r="T6" t="str">
            <v xml:space="preserve">кол-во </v>
          </cell>
          <cell r="U6" t="str">
            <v>стоимость</v>
          </cell>
          <cell r="V6" t="str">
            <v xml:space="preserve">кол-во </v>
          </cell>
          <cell r="W6" t="str">
            <v>стоимость</v>
          </cell>
          <cell r="X6" t="str">
            <v xml:space="preserve">кол-во </v>
          </cell>
          <cell r="Y6" t="str">
            <v>стоимость</v>
          </cell>
          <cell r="Z6" t="str">
            <v xml:space="preserve">кол-во </v>
          </cell>
          <cell r="AA6" t="str">
            <v>стоимость</v>
          </cell>
          <cell r="AB6" t="str">
            <v xml:space="preserve">кол-во </v>
          </cell>
          <cell r="AC6" t="str">
            <v>стоимость</v>
          </cell>
          <cell r="AD6" t="str">
            <v xml:space="preserve">кол-во </v>
          </cell>
          <cell r="AE6" t="str">
            <v>стоимость</v>
          </cell>
          <cell r="AF6" t="str">
            <v xml:space="preserve">кол-во </v>
          </cell>
          <cell r="AG6" t="str">
            <v>стоимость</v>
          </cell>
          <cell r="AH6" t="str">
            <v xml:space="preserve">кол-во </v>
          </cell>
          <cell r="AI6" t="str">
            <v>стоимость</v>
          </cell>
          <cell r="AJ6" t="str">
            <v xml:space="preserve">кол-во </v>
          </cell>
          <cell r="AK6" t="str">
            <v>стоимость</v>
          </cell>
        </row>
        <row r="7">
          <cell r="D7" t="str">
            <v>ед. изм.</v>
          </cell>
          <cell r="E7" t="str">
            <v>кол-во</v>
          </cell>
        </row>
        <row r="8">
          <cell r="B8" t="str">
            <v>Другие прочие расходы, всего</v>
          </cell>
        </row>
        <row r="9">
          <cell r="A9" t="str">
            <v>1</v>
          </cell>
          <cell r="B9" t="str">
            <v>Эксплуатационные расходы</v>
          </cell>
        </row>
        <row r="10">
          <cell r="A10" t="str">
            <v>1.1</v>
          </cell>
          <cell r="B10" t="str">
            <v>Работы, выполняемые в охранной зоне линейной  части МН, итого</v>
          </cell>
        </row>
        <row r="11">
          <cell r="A11" t="str">
            <v>1.1.1</v>
          </cell>
          <cell r="B11" t="str">
            <v>обустройство трассы (знаки, переезды и т.д.)</v>
          </cell>
        </row>
        <row r="12">
          <cell r="A12" t="str">
            <v>1.1.2</v>
          </cell>
          <cell r="B12" t="str">
            <v>Очистка трассы от растительности (вырубка, обработка и т.д.)</v>
          </cell>
        </row>
        <row r="13">
          <cell r="A13" t="str">
            <v>1.1.3</v>
          </cell>
          <cell r="B13" t="str">
            <v>Облет трассы</v>
          </cell>
        </row>
        <row r="14">
          <cell r="A14" t="str">
            <v>1.1.4</v>
          </cell>
          <cell r="B14" t="str">
            <v>Другие работы по обслуживанию и ремонту ЛЧ МН, всего</v>
          </cell>
        </row>
        <row r="15">
          <cell r="B15" t="str">
            <v xml:space="preserve">в т.ч. </v>
          </cell>
        </row>
        <row r="16">
          <cell r="A16" t="str">
            <v>1.1.4.1</v>
          </cell>
          <cell r="B16" t="str">
            <v>Проверка и настройка параметров клапана КДС</v>
          </cell>
        </row>
        <row r="17">
          <cell r="A17" t="str">
            <v>1.1.4.2</v>
          </cell>
          <cell r="B17" t="str">
            <v>Топографо-маркшрейдерская съемка трассы нефтепровода (определение глубины залегания нефтепровода)</v>
          </cell>
        </row>
        <row r="18">
          <cell r="A18" t="str">
            <v>1.1.4.3</v>
          </cell>
          <cell r="B18" t="str">
            <v xml:space="preserve">Геодезические работы по нивелированию камер СОД </v>
          </cell>
        </row>
        <row r="19">
          <cell r="A19" t="str">
            <v>1.1.4.4</v>
          </cell>
          <cell r="B19" t="str">
            <v>Оценка работоспособности и проведение аттестации эксплуатирующихся МН</v>
          </cell>
        </row>
        <row r="20">
          <cell r="A20" t="str">
            <v>1.1.4.5</v>
          </cell>
          <cell r="B20" t="str">
            <v>Оценка работоспособности и расчет максимально-допустимых давлений пропускных способностей МН с учетом безопастной работы без ССВД</v>
          </cell>
        </row>
        <row r="21">
          <cell r="A21" t="str">
            <v>1.1.4.6</v>
          </cell>
          <cell r="B21" t="str">
            <v xml:space="preserve">Зачистка резервуаров </v>
          </cell>
        </row>
        <row r="22">
          <cell r="A22" t="str">
            <v>1.1.4.7</v>
          </cell>
          <cell r="B22" t="str">
            <v>Зачистка сварных швов для УЗК дефектоскопии</v>
          </cell>
        </row>
        <row r="23">
          <cell r="A23" t="str">
            <v>1.1.4.8</v>
          </cell>
          <cell r="B23" t="str">
            <v>Испытание кассеты ПО-500</v>
          </cell>
        </row>
        <row r="24">
          <cell r="A24" t="str">
            <v>1.1.4.9</v>
          </cell>
          <cell r="B24" t="str">
            <v>Испытание воздушных баллонов</v>
          </cell>
        </row>
        <row r="25">
          <cell r="A25" t="str">
            <v>1.1.4.10</v>
          </cell>
          <cell r="B25" t="str">
            <v>Обследование к аттестации</v>
          </cell>
        </row>
        <row r="26">
          <cell r="A26" t="str">
            <v>1.1.4.11</v>
          </cell>
          <cell r="B26" t="str">
            <v>Отвод земли</v>
          </cell>
        </row>
        <row r="27">
          <cell r="A27" t="str">
            <v>1.2</v>
          </cell>
          <cell r="B27" t="str">
            <v>Техническое обслуживание, итого</v>
          </cell>
        </row>
        <row r="28">
          <cell r="A28" t="str">
            <v>1.2.1</v>
          </cell>
          <cell r="B28" t="str">
            <v>Техническое обслуживание механо-технологического оборудования.  всего</v>
          </cell>
        </row>
        <row r="29">
          <cell r="A29" t="str">
            <v>1.2.1.1</v>
          </cell>
          <cell r="B29" t="str">
            <v xml:space="preserve">насосы магистральные, </v>
          </cell>
        </row>
        <row r="30">
          <cell r="A30" t="str">
            <v>1.2.1.2</v>
          </cell>
          <cell r="B30" t="str">
            <v>насосы подпорные,</v>
          </cell>
        </row>
        <row r="31">
          <cell r="A31" t="str">
            <v>1.2.1.3</v>
          </cell>
          <cell r="B31" t="str">
            <v xml:space="preserve">насосы вспомогательных систем, </v>
          </cell>
        </row>
        <row r="32">
          <cell r="A32" t="str">
            <v>1.2.1.4</v>
          </cell>
          <cell r="B32" t="str">
            <v xml:space="preserve">запорная арматура, </v>
          </cell>
        </row>
        <row r="33">
          <cell r="A33" t="str">
            <v>1.2.1.5</v>
          </cell>
          <cell r="B33" t="str">
            <v xml:space="preserve">предохранительная арматура, </v>
          </cell>
        </row>
        <row r="34">
          <cell r="A34" t="str">
            <v>1.2.1.6</v>
          </cell>
          <cell r="B34" t="str">
            <v>система сглаживания волн давления (ССВД),</v>
          </cell>
        </row>
        <row r="35">
          <cell r="A35" t="str">
            <v>1.2.1.7</v>
          </cell>
          <cell r="B35" t="str">
            <v>фильтры грязеуловители (ФГУ),</v>
          </cell>
        </row>
        <row r="36">
          <cell r="A36" t="str">
            <v>1.2.1.8</v>
          </cell>
          <cell r="B36" t="str">
            <v>вентеляционные системы,</v>
          </cell>
        </row>
        <row r="37">
          <cell r="A37" t="str">
            <v>1.2.1.9</v>
          </cell>
          <cell r="B37" t="str">
            <v>маслосистемы</v>
          </cell>
        </row>
        <row r="38">
          <cell r="A38" t="str">
            <v>1.2.1.10</v>
          </cell>
          <cell r="B38" t="str">
            <v>резервуарное оборудование</v>
          </cell>
        </row>
        <row r="39">
          <cell r="A39" t="str">
            <v>1.2.1.11</v>
          </cell>
          <cell r="B39" t="str">
            <v xml:space="preserve">грузоподъемные механизмы (ГПМ), </v>
          </cell>
        </row>
        <row r="40">
          <cell r="A40" t="str">
            <v>1.2.1.12</v>
          </cell>
          <cell r="B40" t="str">
            <v>автотракторная техника</v>
          </cell>
        </row>
        <row r="41">
          <cell r="A41" t="str">
            <v>1.2.1.13</v>
          </cell>
          <cell r="B41" t="str">
            <v>сварочное оборудование</v>
          </cell>
        </row>
        <row r="42">
          <cell r="A42" t="str">
            <v>1.2.1.14</v>
          </cell>
          <cell r="B42" t="str">
            <v>станочное оборудование</v>
          </cell>
        </row>
        <row r="43">
          <cell r="A43" t="str">
            <v>1.2.1.15</v>
          </cell>
          <cell r="B43" t="str">
            <v>оборудование для неразрушающего контроля</v>
          </cell>
        </row>
        <row r="44">
          <cell r="A44" t="str">
            <v>1.2.1.16</v>
          </cell>
          <cell r="B44" t="str">
            <v xml:space="preserve">другое механо-технологическое оборудование                     </v>
          </cell>
        </row>
        <row r="45">
          <cell r="A45" t="str">
            <v>1.2.2</v>
          </cell>
          <cell r="B45" t="str">
            <v>Техническое обслуживание энергетического оборудования всего</v>
          </cell>
        </row>
        <row r="46">
          <cell r="A46" t="str">
            <v>1.2.2.1</v>
          </cell>
          <cell r="B46" t="str">
            <v>трансформаторные подстанции</v>
          </cell>
        </row>
        <row r="47">
          <cell r="A47" t="str">
            <v>1.2.2.2</v>
          </cell>
          <cell r="B47" t="str">
            <v>закрытые распред устройства</v>
          </cell>
        </row>
        <row r="48">
          <cell r="A48" t="str">
            <v>1.2.2.3</v>
          </cell>
          <cell r="B48" t="str">
            <v>щиты управления</v>
          </cell>
        </row>
        <row r="49">
          <cell r="A49" t="str">
            <v>1.2.2.4</v>
          </cell>
          <cell r="B49" t="str">
            <v>электродвигатели, шт.</v>
          </cell>
        </row>
        <row r="50">
          <cell r="A50" t="str">
            <v>1.2.2.5</v>
          </cell>
          <cell r="B50" t="str">
            <v>системы ЭХЗ</v>
          </cell>
        </row>
        <row r="51">
          <cell r="A51" t="str">
            <v>1.2.2.6</v>
          </cell>
          <cell r="B51" t="str">
            <v>котельные</v>
          </cell>
        </row>
        <row r="52">
          <cell r="A52" t="str">
            <v>1.2.2.7</v>
          </cell>
          <cell r="B52" t="str">
            <v xml:space="preserve">кабельные линии </v>
          </cell>
        </row>
        <row r="53">
          <cell r="A53" t="str">
            <v>1.2.2.8</v>
          </cell>
          <cell r="B53" t="str">
            <v>воздушные линии электропередач</v>
          </cell>
        </row>
        <row r="54">
          <cell r="A54" t="str">
            <v>1.2.2.9</v>
          </cell>
          <cell r="B54" t="str">
            <v xml:space="preserve">другое энергетическое оборудование                     </v>
          </cell>
        </row>
        <row r="55">
          <cell r="A55" t="str">
            <v>1.2.3</v>
          </cell>
          <cell r="B55" t="str">
            <v>Техническое обслуживание  оборудования КИП и А всего</v>
          </cell>
        </row>
        <row r="56">
          <cell r="A56" t="str">
            <v>1.2.3.1</v>
          </cell>
          <cell r="B56" t="str">
            <v xml:space="preserve">система автоматики НПС и РП, </v>
          </cell>
        </row>
        <row r="57">
          <cell r="A57" t="str">
            <v>1.2.3.2</v>
          </cell>
          <cell r="B57" t="str">
            <v xml:space="preserve">система линейной телемеханики по КП ТМ, </v>
          </cell>
        </row>
        <row r="58">
          <cell r="A58" t="str">
            <v>1.2.3.3</v>
          </cell>
          <cell r="B58" t="str">
            <v xml:space="preserve">система регулирования давления САРД, </v>
          </cell>
        </row>
        <row r="59">
          <cell r="A59" t="str">
            <v>1.2.3.4</v>
          </cell>
          <cell r="B59" t="str">
            <v xml:space="preserve">система контроля вибрации, </v>
          </cell>
        </row>
        <row r="60">
          <cell r="A60" t="str">
            <v>1.2.3.5</v>
          </cell>
          <cell r="B60" t="str">
            <v xml:space="preserve">система контроля загазованности, </v>
          </cell>
        </row>
        <row r="61">
          <cell r="A61" t="str">
            <v>1.2.3.6</v>
          </cell>
          <cell r="B61" t="str">
            <v xml:space="preserve">система автоматического пожаротушения (АСТП), </v>
          </cell>
        </row>
        <row r="62">
          <cell r="A62" t="str">
            <v>1.2.3.7</v>
          </cell>
          <cell r="B62" t="str">
            <v>система обнаружения утечек (СОУ),</v>
          </cell>
        </row>
        <row r="63">
          <cell r="A63" t="str">
            <v>1.2.3.8</v>
          </cell>
          <cell r="B63" t="str">
            <v xml:space="preserve">система диспетчерского контроля и управления (СДКУ), </v>
          </cell>
        </row>
        <row r="64">
          <cell r="A64" t="str">
            <v>1.2.3.9</v>
          </cell>
          <cell r="B64" t="str">
            <v xml:space="preserve">другое  оборудование КИП и А                     </v>
          </cell>
        </row>
        <row r="65">
          <cell r="A65" t="str">
            <v>1.2.4</v>
          </cell>
          <cell r="B65" t="str">
            <v>Техническое обслуживание  метрологического оборудования всего</v>
          </cell>
        </row>
        <row r="66">
          <cell r="A66" t="str">
            <v>1.2.4.1</v>
          </cell>
          <cell r="B66" t="str">
            <v>оборудование СИКН и ТПУ</v>
          </cell>
        </row>
        <row r="67">
          <cell r="A67" t="str">
            <v>1.2.4.2</v>
          </cell>
          <cell r="B67" t="str">
            <v xml:space="preserve">другое  метрологическое оборудование                     </v>
          </cell>
        </row>
        <row r="68">
          <cell r="A68" t="str">
            <v>1.2.5</v>
          </cell>
          <cell r="B68" t="str">
            <v>Техническое обслуживание  прочего оборудования, всего</v>
          </cell>
        </row>
        <row r="69">
          <cell r="A69" t="str">
            <v>1.2.5.1.</v>
          </cell>
          <cell r="B69" t="str">
            <v>техобслуживание средств связи</v>
          </cell>
        </row>
        <row r="70">
          <cell r="A70" t="str">
            <v>.1.25.2.</v>
          </cell>
          <cell r="B70" t="str">
            <v>техническое обслуживание  топливо-заправочных колонок</v>
          </cell>
        </row>
        <row r="71">
          <cell r="A71" t="str">
            <v>1.2.5.3</v>
          </cell>
          <cell r="B71" t="str">
            <v>техобслуживание кондиционеров, лифтов и прочего оборудования зданий (офисов)</v>
          </cell>
        </row>
        <row r="72">
          <cell r="A72" t="str">
            <v>1.3</v>
          </cell>
          <cell r="B72" t="str">
            <v>Пуско-наладочные работы, итого</v>
          </cell>
        </row>
        <row r="73">
          <cell r="A73" t="str">
            <v>1.4</v>
          </cell>
          <cell r="B73" t="str">
            <v xml:space="preserve">Текущий ремонт, итого </v>
          </cell>
        </row>
        <row r="74">
          <cell r="A74" t="str">
            <v>1.4.1</v>
          </cell>
          <cell r="B74" t="str">
            <v>Текущий ремонт  механо-технологического оборудования всего</v>
          </cell>
        </row>
        <row r="75">
          <cell r="A75" t="str">
            <v>1.4.1.1</v>
          </cell>
          <cell r="B75" t="str">
            <v xml:space="preserve">насосы магистральные, </v>
          </cell>
        </row>
        <row r="76">
          <cell r="A76" t="str">
            <v>1.4.1.2</v>
          </cell>
          <cell r="B76" t="str">
            <v>насосы подпорные,</v>
          </cell>
        </row>
        <row r="77">
          <cell r="A77" t="str">
            <v>1.4.1.3</v>
          </cell>
          <cell r="B77" t="str">
            <v xml:space="preserve">насосы вспомогательных систем, </v>
          </cell>
        </row>
        <row r="78">
          <cell r="A78" t="str">
            <v>1.4.1.4</v>
          </cell>
          <cell r="B78" t="str">
            <v xml:space="preserve">запорная арматура, </v>
          </cell>
        </row>
        <row r="79">
          <cell r="A79" t="str">
            <v>1.4.1.5</v>
          </cell>
          <cell r="B79" t="str">
            <v xml:space="preserve">предохранительная арматура, </v>
          </cell>
        </row>
        <row r="80">
          <cell r="A80" t="str">
            <v>1.4.1.6</v>
          </cell>
          <cell r="B80" t="str">
            <v>система сглаживания волн давления (ССВД),</v>
          </cell>
        </row>
        <row r="81">
          <cell r="A81" t="str">
            <v>1.4.1.7</v>
          </cell>
          <cell r="B81" t="str">
            <v>фильтры грязеуловители (ФГУ),</v>
          </cell>
        </row>
        <row r="82">
          <cell r="A82" t="str">
            <v>1.4.1.8</v>
          </cell>
          <cell r="B82" t="str">
            <v>вентеляционные системы,</v>
          </cell>
        </row>
        <row r="83">
          <cell r="A83" t="str">
            <v>1.4.1.9</v>
          </cell>
          <cell r="B83" t="str">
            <v>маслосистемы</v>
          </cell>
        </row>
        <row r="84">
          <cell r="A84" t="str">
            <v>1.4.1.10</v>
          </cell>
          <cell r="B84" t="str">
            <v>резервуарное оборудование</v>
          </cell>
        </row>
        <row r="85">
          <cell r="A85" t="str">
            <v>1.4.1.11</v>
          </cell>
          <cell r="B85" t="str">
            <v xml:space="preserve">грузоподъемные механизмы (ГПМ), </v>
          </cell>
        </row>
        <row r="86">
          <cell r="A86" t="str">
            <v>1.4.1.12</v>
          </cell>
          <cell r="B86" t="str">
            <v>автотракторная техника</v>
          </cell>
        </row>
        <row r="87">
          <cell r="A87" t="str">
            <v>1.4.1.13</v>
          </cell>
          <cell r="B87" t="str">
            <v xml:space="preserve">другое механо-технологическое оборудование                     </v>
          </cell>
        </row>
        <row r="88">
          <cell r="A88" t="str">
            <v>1.4.2</v>
          </cell>
          <cell r="B88" t="str">
            <v>Текущий ремонт энергетического оборудования всего</v>
          </cell>
        </row>
        <row r="89">
          <cell r="A89" t="str">
            <v>1.4.2.1</v>
          </cell>
          <cell r="B89" t="str">
            <v>трансформаторные подстанции</v>
          </cell>
        </row>
        <row r="90">
          <cell r="A90" t="str">
            <v>1.4.2.2</v>
          </cell>
          <cell r="B90" t="str">
            <v>закрытые распред устройства</v>
          </cell>
        </row>
        <row r="91">
          <cell r="A91" t="str">
            <v>1.4.2.3</v>
          </cell>
          <cell r="B91" t="str">
            <v>щиты управления</v>
          </cell>
        </row>
        <row r="92">
          <cell r="A92" t="str">
            <v>1.4.2.4</v>
          </cell>
          <cell r="B92" t="str">
            <v>электродвигатели, шт.</v>
          </cell>
        </row>
        <row r="93">
          <cell r="A93" t="str">
            <v>1.4.2.5</v>
          </cell>
          <cell r="B93" t="str">
            <v>системы ЭХЗ</v>
          </cell>
        </row>
        <row r="94">
          <cell r="A94" t="str">
            <v>1.4.2.6</v>
          </cell>
          <cell r="B94" t="str">
            <v>котельные</v>
          </cell>
        </row>
        <row r="95">
          <cell r="A95" t="str">
            <v>1.4.2.7</v>
          </cell>
          <cell r="B95" t="str">
            <v xml:space="preserve">кабельные линии </v>
          </cell>
        </row>
        <row r="96">
          <cell r="A96" t="str">
            <v>1.4.2.8</v>
          </cell>
          <cell r="B96" t="str">
            <v>воздушные линии электропередач</v>
          </cell>
        </row>
        <row r="97">
          <cell r="A97" t="str">
            <v>1.4.2.9</v>
          </cell>
          <cell r="B97" t="str">
            <v xml:space="preserve">другое энергетическое оборудование                     </v>
          </cell>
        </row>
        <row r="98">
          <cell r="A98" t="str">
            <v>1.4.3</v>
          </cell>
          <cell r="B98" t="str">
            <v>Текущий ремонт   оборудования КИПиА, всего</v>
          </cell>
        </row>
        <row r="99">
          <cell r="A99" t="str">
            <v>1.4.3.1</v>
          </cell>
          <cell r="B99" t="str">
            <v xml:space="preserve">система автоматики НПС и РП, </v>
          </cell>
        </row>
        <row r="100">
          <cell r="A100" t="str">
            <v>1.4.3.2</v>
          </cell>
          <cell r="B100" t="str">
            <v xml:space="preserve">система линейной телемеханики по КП ТМ, </v>
          </cell>
        </row>
        <row r="101">
          <cell r="A101" t="str">
            <v>1.4.3.3</v>
          </cell>
          <cell r="B101" t="str">
            <v xml:space="preserve">система регулирования давления САДР, </v>
          </cell>
        </row>
        <row r="102">
          <cell r="A102" t="str">
            <v>1.4.3.4</v>
          </cell>
          <cell r="B102" t="str">
            <v xml:space="preserve">система контроля вибрации, </v>
          </cell>
        </row>
        <row r="103">
          <cell r="A103" t="str">
            <v>1.4.3.5</v>
          </cell>
          <cell r="B103" t="str">
            <v xml:space="preserve">система контроля загазованности, </v>
          </cell>
        </row>
        <row r="104">
          <cell r="A104" t="str">
            <v>1.4.3.6</v>
          </cell>
          <cell r="B104" t="str">
            <v xml:space="preserve">система автоматического пожаротушения (АСТП), </v>
          </cell>
        </row>
        <row r="105">
          <cell r="A105" t="str">
            <v>1.4.3.7</v>
          </cell>
          <cell r="B105" t="str">
            <v>система обнаружения утечек (СОУ),</v>
          </cell>
        </row>
        <row r="106">
          <cell r="A106" t="str">
            <v>1.4.3.8</v>
          </cell>
          <cell r="B106" t="str">
            <v xml:space="preserve">система диспетчерского контроля и управления (СДКУ), </v>
          </cell>
        </row>
        <row r="107">
          <cell r="A107" t="str">
            <v>1.4.3.9</v>
          </cell>
          <cell r="B107" t="str">
            <v xml:space="preserve">другое  оборудование КИП и А                     </v>
          </cell>
        </row>
        <row r="108">
          <cell r="A108" t="str">
            <v>1.4.4</v>
          </cell>
          <cell r="B108" t="str">
            <v>Текущий ремонт   метрологического оборудования Всего</v>
          </cell>
        </row>
        <row r="109">
          <cell r="A109" t="str">
            <v>1.4.4.1</v>
          </cell>
          <cell r="B109" t="str">
            <v>оборудование СИКН и ТПУ</v>
          </cell>
        </row>
        <row r="110">
          <cell r="A110" t="str">
            <v>1.4.4.2</v>
          </cell>
          <cell r="B110" t="str">
            <v xml:space="preserve">другое  метрологическое оборудование                     </v>
          </cell>
        </row>
        <row r="111">
          <cell r="A111" t="str">
            <v>1.4.5</v>
          </cell>
          <cell r="B111" t="str">
            <v>Текущий ремонт  зданий и сооружений  Всего</v>
          </cell>
        </row>
        <row r="112">
          <cell r="A112" t="str">
            <v>1.4.5.1</v>
          </cell>
          <cell r="B112" t="str">
            <v>промышленные здания и сооружения</v>
          </cell>
        </row>
        <row r="113">
          <cell r="A113" t="str">
            <v>1.4.5.2</v>
          </cell>
          <cell r="B113" t="str">
            <v>непромышленные здания и сооружения</v>
          </cell>
        </row>
        <row r="114">
          <cell r="A114" t="str">
            <v>1.4.6.</v>
          </cell>
          <cell r="B114" t="str">
            <v xml:space="preserve">Текущий ремонт прочего оборудования </v>
          </cell>
        </row>
        <row r="115">
          <cell r="A115" t="str">
            <v>1.4.6.1.</v>
          </cell>
          <cell r="B115" t="str">
            <v>текущий ремонт средств связи</v>
          </cell>
        </row>
        <row r="116">
          <cell r="A116" t="str">
            <v>1.4.6.2.</v>
          </cell>
          <cell r="B116" t="str">
            <v>текущий ремонт кондиционеров, лифтов и прочего оборудования зданий (офисов)</v>
          </cell>
        </row>
        <row r="117">
          <cell r="A117" t="str">
            <v>1.4.6.3.</v>
          </cell>
          <cell r="B117" t="str">
            <v xml:space="preserve">ремонт машинок для безогневой резки труб МТР </v>
          </cell>
        </row>
        <row r="118">
          <cell r="A118" t="str">
            <v>1.4.6.4</v>
          </cell>
          <cell r="B118" t="str">
            <v xml:space="preserve">ремонт устройства для перекрытия внутренней полости МН </v>
          </cell>
        </row>
        <row r="119">
          <cell r="A119" t="str">
            <v>1.5</v>
          </cell>
          <cell r="B119" t="str">
            <v xml:space="preserve">Другие эксплуатационные затраты, итого </v>
          </cell>
        </row>
        <row r="120">
          <cell r="A120" t="str">
            <v>1.5.1</v>
          </cell>
          <cell r="B120" t="str">
            <v>Природоохранные мероприятия, всего</v>
          </cell>
        </row>
        <row r="121">
          <cell r="A121" t="str">
            <v>1.5.1.1</v>
          </cell>
          <cell r="B121" t="str">
            <v>сервисное обслуживание очистных сооружений</v>
          </cell>
        </row>
        <row r="122">
          <cell r="A122" t="str">
            <v>1.5.1.2</v>
          </cell>
          <cell r="B122" t="str">
            <v>передача отходов на обезвреживание и утилизацию</v>
          </cell>
        </row>
        <row r="123">
          <cell r="A123" t="str">
            <v>1.5.1.3</v>
          </cell>
          <cell r="B123" t="str">
            <v>лицензирование</v>
          </cell>
        </row>
        <row r="124">
          <cell r="A124" t="str">
            <v>1.5.1.4</v>
          </cell>
          <cell r="B124" t="str">
            <v>согласование со сторонними органами</v>
          </cell>
        </row>
        <row r="125">
          <cell r="A125" t="str">
            <v>1.5.1.5</v>
          </cell>
          <cell r="B125" t="str">
            <v>плата за загрязнение окружающей среды</v>
          </cell>
        </row>
        <row r="126">
          <cell r="A126" t="str">
            <v>1.5.1.6</v>
          </cell>
          <cell r="B126" t="str">
            <v xml:space="preserve">другие природоохранные мероприятия                     </v>
          </cell>
        </row>
        <row r="127">
          <cell r="A127" t="str">
            <v>1.5.2</v>
          </cell>
          <cell r="B127" t="str">
            <v>Охрана труда, ТБ и промышленная безопасность Всего</v>
          </cell>
        </row>
        <row r="128">
          <cell r="A128" t="str">
            <v>1.5.2.1</v>
          </cell>
          <cell r="B128" t="str">
            <v>проведение мероприятий по охране труда, ТБ и пром безопасности</v>
          </cell>
        </row>
        <row r="129">
          <cell r="A129" t="str">
            <v>1.5.2.2</v>
          </cell>
          <cell r="B129" t="str">
            <v xml:space="preserve">другие работы по охране труда, ТБ и пром.безопасности                     </v>
          </cell>
        </row>
        <row r="130">
          <cell r="A130" t="str">
            <v>1.5.3</v>
          </cell>
          <cell r="B130" t="str">
            <v>Противопожарная безопасность Всего</v>
          </cell>
        </row>
        <row r="131">
          <cell r="A131" t="str">
            <v>1.5.3.1</v>
          </cell>
          <cell r="B131" t="str">
            <v>проведение мероприятий по противопожарной безопасности</v>
          </cell>
        </row>
        <row r="132">
          <cell r="A132" t="str">
            <v>1.5.3.2</v>
          </cell>
          <cell r="B132" t="str">
            <v>другие работы по противопожарной безопасности</v>
          </cell>
        </row>
        <row r="133">
          <cell r="A133" t="str">
            <v>1.5.4</v>
          </cell>
          <cell r="B133" t="str">
            <v>Охрана объектов Всего</v>
          </cell>
        </row>
        <row r="134">
          <cell r="A134" t="str">
            <v>1.5.4.1</v>
          </cell>
          <cell r="B134" t="str">
            <v>Техническое обслуживание  средств охраны.  Всего</v>
          </cell>
        </row>
        <row r="135">
          <cell r="A135" t="str">
            <v>1.5.4.2</v>
          </cell>
          <cell r="B135" t="str">
            <v>Текущий ремонт  технических средств охраны. Всего</v>
          </cell>
        </row>
        <row r="136">
          <cell r="A136" t="str">
            <v>1.5.4.3</v>
          </cell>
          <cell r="B136" t="str">
            <v>Техническое обслуживание и текущий ремонт  вооружения,спецтехники и автотранспорта МГ. Всего</v>
          </cell>
        </row>
        <row r="137">
          <cell r="A137" t="str">
            <v>1.5.4.4</v>
          </cell>
          <cell r="B137" t="str">
            <v>ветеринарное обслуживание, обучение служебных собак  Всего</v>
          </cell>
        </row>
        <row r="138">
          <cell r="A138" t="str">
            <v>1.5.5</v>
          </cell>
          <cell r="B138" t="str">
            <v>Гражданская оборона</v>
          </cell>
        </row>
        <row r="139">
          <cell r="A139" t="str">
            <v>1.5.5.1</v>
          </cell>
          <cell r="B139" t="str">
            <v>техническое обслуживание и ремонт защитных сооружений ГО</v>
          </cell>
        </row>
        <row r="140">
          <cell r="A140" t="str">
            <v>1.5.5.2</v>
          </cell>
          <cell r="B140" t="str">
            <v>техническое обслуживание и ремонт запасных пунктов управления</v>
          </cell>
        </row>
        <row r="141">
          <cell r="A141" t="str">
            <v>1.5.5.3</v>
          </cell>
          <cell r="B141" t="str">
            <v>услуги по оформлению объектов учебно-материальной базы</v>
          </cell>
        </row>
        <row r="142">
          <cell r="A142" t="str">
            <v>1.5.5.4</v>
          </cell>
          <cell r="B142" t="str">
            <v xml:space="preserve">лабораторные испытания на соответствие эксплуатационным параметрам  запасов, накопленных  в целях гражданской обороны </v>
          </cell>
        </row>
        <row r="143">
          <cell r="A143" t="str">
            <v>1.5.5.5</v>
          </cell>
          <cell r="B143" t="str">
            <v>услуги по утилизации списанных запасов, накопленных в целях гражданской обороны</v>
          </cell>
        </row>
        <row r="144">
          <cell r="A144" t="str">
            <v>1.5.5.6</v>
          </cell>
          <cell r="B144" t="str">
            <v>услуги по созданию, техническому обслуживанию и ремонту систем оповещения ГО</v>
          </cell>
        </row>
        <row r="145">
          <cell r="A145" t="str">
            <v>1.5.6</v>
          </cell>
          <cell r="B145" t="str">
            <v>Услуги энергонадзора</v>
          </cell>
        </row>
        <row r="146">
          <cell r="A146" t="str">
            <v>1.5.7</v>
          </cell>
          <cell r="B146" t="str">
            <v>Услуги энергоаудита</v>
          </cell>
        </row>
        <row r="147">
          <cell r="A147" t="str">
            <v>1.5.8</v>
          </cell>
          <cell r="B147" t="str">
            <v>Услуги СЭС (дератизация, дезинсекция)</v>
          </cell>
        </row>
        <row r="148">
          <cell r="A148" t="str">
            <v>1.5.9</v>
          </cell>
          <cell r="B148" t="str">
            <v>Услуги госгортехнадзора</v>
          </cell>
        </row>
        <row r="149">
          <cell r="A149" t="str">
            <v>1.5.10</v>
          </cell>
          <cell r="B149" t="str">
            <v>Услуги коммунального хозяйства</v>
          </cell>
        </row>
        <row r="150">
          <cell r="A150" t="str">
            <v>1.5.11</v>
          </cell>
          <cell r="B150" t="str">
            <v>Инвентаризация земли</v>
          </cell>
        </row>
        <row r="151">
          <cell r="A151" t="str">
            <v>1.5.12</v>
          </cell>
          <cell r="B151" t="str">
            <v>Информационное обслуживание (сопровождение программных продуктов)</v>
          </cell>
        </row>
        <row r="152">
          <cell r="A152" t="str">
            <v>1.5.13</v>
          </cell>
          <cell r="B152" t="str">
            <v>Программное обеспечение (списание продукта)</v>
          </cell>
        </row>
        <row r="153">
          <cell r="A153" t="str">
            <v>1.5.14</v>
          </cell>
          <cell r="B153" t="str">
            <v>Сервисное обслуживание вычислительной и оргтехники</v>
          </cell>
        </row>
        <row r="154">
          <cell r="A154" t="str">
            <v>1.5.15</v>
          </cell>
          <cell r="B154" t="str">
            <v>Регистрация, ТО автомашин и спецтехники</v>
          </cell>
        </row>
        <row r="155">
          <cell r="A155" t="str">
            <v>1.5.16</v>
          </cell>
          <cell r="B155" t="str">
            <v>Эксплуатация автомашин и спецтехники</v>
          </cell>
        </row>
        <row r="156">
          <cell r="A156" t="str">
            <v>1.5.17</v>
          </cell>
          <cell r="B156" t="str">
            <v>Аттестация специалистов  сварочного производства, технологии сварки</v>
          </cell>
        </row>
        <row r="157">
          <cell r="A157" t="str">
            <v>1.5.18</v>
          </cell>
          <cell r="B157" t="str">
            <v>Изготовление схем, плакатов, знаков безопасности, дорожных знаков</v>
          </cell>
        </row>
        <row r="158">
          <cell r="A158" t="str">
            <v>1.5.19</v>
          </cell>
          <cell r="B158" t="str">
            <v>Регистрация объектов недвижимости</v>
          </cell>
        </row>
        <row r="159">
          <cell r="A159" t="str">
            <v>1.5.20</v>
          </cell>
          <cell r="B159" t="str">
            <v xml:space="preserve">Прочие </v>
          </cell>
        </row>
        <row r="160">
          <cell r="B160" t="str">
            <v>в том числе</v>
          </cell>
        </row>
        <row r="161">
          <cell r="A161" t="str">
            <v>1.5.20.1.</v>
          </cell>
          <cell r="B161" t="str">
            <v>услуги тира РОСТО по проведению стрельб из служебного оружия (СБ)</v>
          </cell>
        </row>
        <row r="162">
          <cell r="A162" t="str">
            <v>1.5.20.2</v>
          </cell>
          <cell r="B162" t="str">
            <v>экспертиза состояния противокоррозионной защиты на участках МН, проходящих аттестацию (ОГЭ)</v>
          </cell>
        </row>
        <row r="163">
          <cell r="A163" t="str">
            <v>1.5.20.3</v>
          </cell>
          <cell r="B163" t="str">
            <v>Озеленение, фитодизайн, мойка остекления зданий (офисов), санэкспертиза предприятия (ОСРиОС)</v>
          </cell>
        </row>
        <row r="164">
          <cell r="A164" t="str">
            <v>1.5.20.4</v>
          </cell>
          <cell r="B164" t="str">
            <v>первичная аттестация и межлабораторные сравнительные испытания качества нефти четырех испытательных лабораторий нефти (ТТО)</v>
          </cell>
        </row>
        <row r="165">
          <cell r="A165" t="str">
            <v>1.5.20.5</v>
          </cell>
          <cell r="B165" t="str">
            <v>проведение инспекционного контроля четырех испытательных лабораторий нефти (ТТО)</v>
          </cell>
        </row>
        <row r="166">
          <cell r="A166" t="str">
            <v>1.5.20.6</v>
          </cell>
          <cell r="B166" t="str">
            <v>разработка стандартных образцов предприятия (СОП) для четырех испытательных лабораторий нефти, расширение области аккредитации четырех испытательных лабораторий нефти на анализ турбинного масла  (ТТО)</v>
          </cell>
        </row>
        <row r="167">
          <cell r="A167" t="str">
            <v>1.5.20.7</v>
          </cell>
          <cell r="B167" t="str">
            <v>проведение анализа турбинного масла (ТТО)</v>
          </cell>
        </row>
        <row r="168">
          <cell r="A168" t="str">
            <v>1.5.20.8</v>
          </cell>
          <cell r="B168" t="str">
            <v>публикация информационных объявлений в СМИ (ОСРиОС)</v>
          </cell>
        </row>
        <row r="169">
          <cell r="A169" t="str">
            <v>2.</v>
          </cell>
          <cell r="B169" t="str">
            <v xml:space="preserve">Командировочные расходы </v>
          </cell>
        </row>
        <row r="170">
          <cell r="A170" t="str">
            <v>3. </v>
          </cell>
          <cell r="B170" t="str">
            <v>Представительские расходы</v>
          </cell>
        </row>
        <row r="171">
          <cell r="A171" t="str">
            <v>4. </v>
          </cell>
          <cell r="B171" t="str">
            <v>Подписка на периодическую печать, расходы на техническую литературу</v>
          </cell>
        </row>
        <row r="172">
          <cell r="A172" t="str">
            <v>5</v>
          </cell>
          <cell r="B172" t="str">
            <v>Почтово-телеграфные расходы</v>
          </cell>
        </row>
        <row r="173">
          <cell r="A173" t="str">
            <v>6.</v>
          </cell>
          <cell r="B173" t="str">
            <v>Типографские расходы, изготовление печатей, штампов</v>
          </cell>
        </row>
        <row r="174">
          <cell r="A174" t="str">
            <v>7. </v>
          </cell>
          <cell r="B174" t="str">
            <v>Расходы на рекламу</v>
          </cell>
        </row>
        <row r="175">
          <cell r="A175" t="str">
            <v>8. </v>
          </cell>
          <cell r="B175" t="str">
            <v>Юридические и нотариальные услуги</v>
          </cell>
        </row>
        <row r="176">
          <cell r="A176" t="str">
            <v>9.</v>
          </cell>
          <cell r="B176" t="str">
            <v>Аудиторские и консультационные услуги</v>
          </cell>
        </row>
        <row r="177">
          <cell r="A177" t="str">
            <v>10. </v>
          </cell>
          <cell r="B177" t="str">
            <v>Услуги по оценке имущества</v>
          </cell>
        </row>
        <row r="178">
          <cell r="A178" t="str">
            <v>11. </v>
          </cell>
          <cell r="B178" t="str">
            <v>Другие, всего</v>
          </cell>
        </row>
        <row r="179">
          <cell r="B179" t="str">
            <v>в том числе</v>
          </cell>
        </row>
        <row r="180">
          <cell r="A180" t="str">
            <v>11.1</v>
          </cell>
          <cell r="B180" t="str">
            <v>Лицензирование деятельности</v>
          </cell>
        </row>
        <row r="181">
          <cell r="A181" t="str">
            <v>11.2</v>
          </cell>
          <cell r="B181" t="str">
            <v xml:space="preserve">Расходы на выплату пособий за первые два дня болезни работников </v>
          </cell>
        </row>
      </sheetData>
      <sheetData sheetId="46"/>
      <sheetData sheetId="47" refreshError="1">
        <row r="1">
          <cell r="A1" t="str">
            <v>Приложение 6.11.1</v>
          </cell>
        </row>
        <row r="2">
          <cell r="A2" t="str">
            <v>ф. ОБ(пр)-П(год)-2</v>
          </cell>
        </row>
        <row r="3">
          <cell r="A3" t="str">
            <v>Бюджет других прочих расходов на 2006 год по ОАО "МН "Дружба" (услуги сторонних организаций)</v>
          </cell>
        </row>
        <row r="4">
          <cell r="A4" t="str">
            <v>тыс. руб.</v>
          </cell>
        </row>
        <row r="5">
          <cell r="A5" t="str">
            <v>№</v>
          </cell>
          <cell r="B5" t="str">
            <v>Наименование показателей</v>
          </cell>
          <cell r="C5" t="str">
            <v>Год</v>
          </cell>
          <cell r="D5">
            <v>0</v>
          </cell>
          <cell r="E5">
            <v>0</v>
          </cell>
          <cell r="F5" t="str">
            <v>январь</v>
          </cell>
          <cell r="G5">
            <v>0</v>
          </cell>
          <cell r="H5" t="str">
            <v>февраль</v>
          </cell>
          <cell r="I5">
            <v>0</v>
          </cell>
          <cell r="J5" t="str">
            <v>март</v>
          </cell>
          <cell r="K5">
            <v>0</v>
          </cell>
          <cell r="L5" t="str">
            <v>1 квартал</v>
          </cell>
          <cell r="M5">
            <v>0</v>
          </cell>
          <cell r="N5" t="str">
            <v>апрель</v>
          </cell>
          <cell r="O5">
            <v>0</v>
          </cell>
          <cell r="P5" t="str">
            <v>май</v>
          </cell>
          <cell r="Q5">
            <v>0</v>
          </cell>
          <cell r="R5" t="str">
            <v>июнь</v>
          </cell>
          <cell r="S5">
            <v>0</v>
          </cell>
          <cell r="T5" t="str">
            <v>2 квартал</v>
          </cell>
          <cell r="U5">
            <v>0</v>
          </cell>
          <cell r="V5" t="str">
            <v>июль</v>
          </cell>
          <cell r="W5">
            <v>0</v>
          </cell>
          <cell r="X5" t="str">
            <v>август</v>
          </cell>
          <cell r="Y5">
            <v>0</v>
          </cell>
          <cell r="Z5" t="str">
            <v>сентябрь</v>
          </cell>
          <cell r="AA5">
            <v>0</v>
          </cell>
          <cell r="AB5" t="str">
            <v>3 квартал</v>
          </cell>
          <cell r="AC5">
            <v>0</v>
          </cell>
          <cell r="AD5" t="str">
            <v>октябрь</v>
          </cell>
          <cell r="AE5">
            <v>0</v>
          </cell>
          <cell r="AF5" t="str">
            <v>ноябрь</v>
          </cell>
          <cell r="AG5">
            <v>0</v>
          </cell>
          <cell r="AH5" t="str">
            <v>декабрь</v>
          </cell>
          <cell r="AI5">
            <v>0</v>
          </cell>
          <cell r="AJ5" t="str">
            <v>4 квартал</v>
          </cell>
          <cell r="AK5">
            <v>0</v>
          </cell>
          <cell r="AL5" t="str">
            <v>Подпись</v>
          </cell>
          <cell r="AM5" t="str">
            <v>ФИО</v>
          </cell>
        </row>
        <row r="6">
          <cell r="C6" t="str">
            <v>Всего ст-ть затрат тыс. руб.</v>
          </cell>
          <cell r="D6" t="str">
            <v>Физ. Объемы</v>
          </cell>
          <cell r="E6">
            <v>0</v>
          </cell>
          <cell r="F6" t="str">
            <v xml:space="preserve">кол-во </v>
          </cell>
          <cell r="G6" t="str">
            <v>стоимость</v>
          </cell>
          <cell r="H6" t="str">
            <v xml:space="preserve">кол-во </v>
          </cell>
          <cell r="I6" t="str">
            <v>стоимость</v>
          </cell>
          <cell r="J6" t="str">
            <v xml:space="preserve">кол-во </v>
          </cell>
          <cell r="K6" t="str">
            <v>стоимость</v>
          </cell>
          <cell r="L6" t="str">
            <v xml:space="preserve">кол-во </v>
          </cell>
          <cell r="M6" t="str">
            <v>стоимость</v>
          </cell>
          <cell r="N6" t="str">
            <v xml:space="preserve">кол-во </v>
          </cell>
          <cell r="O6" t="str">
            <v>стоимость</v>
          </cell>
          <cell r="P6" t="str">
            <v xml:space="preserve">кол-во </v>
          </cell>
          <cell r="Q6" t="str">
            <v>стоимость</v>
          </cell>
          <cell r="R6" t="str">
            <v xml:space="preserve">кол-во </v>
          </cell>
          <cell r="S6" t="str">
            <v>стоимость</v>
          </cell>
          <cell r="T6" t="str">
            <v xml:space="preserve">кол-во </v>
          </cell>
          <cell r="U6" t="str">
            <v>стоимость</v>
          </cell>
          <cell r="V6" t="str">
            <v xml:space="preserve">кол-во </v>
          </cell>
          <cell r="W6" t="str">
            <v>стоимость</v>
          </cell>
          <cell r="X6" t="str">
            <v xml:space="preserve">кол-во </v>
          </cell>
          <cell r="Y6" t="str">
            <v>стоимость</v>
          </cell>
          <cell r="Z6" t="str">
            <v xml:space="preserve">кол-во </v>
          </cell>
          <cell r="AA6" t="str">
            <v>стоимость</v>
          </cell>
          <cell r="AB6" t="str">
            <v xml:space="preserve">кол-во </v>
          </cell>
          <cell r="AC6" t="str">
            <v>стоимость</v>
          </cell>
          <cell r="AD6" t="str">
            <v xml:space="preserve">кол-во </v>
          </cell>
          <cell r="AE6" t="str">
            <v>стоимость</v>
          </cell>
          <cell r="AF6" t="str">
            <v xml:space="preserve">кол-во </v>
          </cell>
          <cell r="AG6" t="str">
            <v>стоимость</v>
          </cell>
          <cell r="AH6" t="str">
            <v xml:space="preserve">кол-во </v>
          </cell>
          <cell r="AI6" t="str">
            <v>стоимость</v>
          </cell>
          <cell r="AJ6" t="str">
            <v xml:space="preserve">кол-во </v>
          </cell>
          <cell r="AK6" t="str">
            <v>стоимость</v>
          </cell>
        </row>
        <row r="7">
          <cell r="D7" t="str">
            <v>ед. изм.</v>
          </cell>
          <cell r="E7" t="str">
            <v>кол-во</v>
          </cell>
        </row>
        <row r="8">
          <cell r="B8" t="str">
            <v>Другие прочие расходы, всего</v>
          </cell>
        </row>
        <row r="9">
          <cell r="A9" t="str">
            <v>1</v>
          </cell>
          <cell r="B9" t="str">
            <v>Эксплуатационные расходы</v>
          </cell>
        </row>
        <row r="10">
          <cell r="A10" t="str">
            <v>1.1</v>
          </cell>
          <cell r="B10" t="str">
            <v>Работы, выполняемые в охранной зоне линейной  части МН, итого</v>
          </cell>
        </row>
        <row r="11">
          <cell r="A11" t="str">
            <v>1.1.1</v>
          </cell>
          <cell r="B11" t="str">
            <v>обустройство трассы (знаки, переезды и т.д.)</v>
          </cell>
        </row>
        <row r="12">
          <cell r="A12" t="str">
            <v>1.1.2</v>
          </cell>
          <cell r="B12" t="str">
            <v>Очистка трассы от растительности (вырубка, обработка и т.д.)</v>
          </cell>
        </row>
        <row r="13">
          <cell r="A13" t="str">
            <v>1.1.3</v>
          </cell>
          <cell r="B13" t="str">
            <v>Облет трассы</v>
          </cell>
        </row>
        <row r="14">
          <cell r="A14" t="str">
            <v>1.1.4</v>
          </cell>
          <cell r="B14" t="str">
            <v>Другие работы по обслуживанию и ремонту ЛЧ МН, всего</v>
          </cell>
        </row>
        <row r="15">
          <cell r="B15" t="str">
            <v xml:space="preserve">в т.ч. </v>
          </cell>
        </row>
        <row r="16">
          <cell r="A16" t="str">
            <v>1.1.4.1</v>
          </cell>
          <cell r="B16" t="str">
            <v>Проверка и настройка параметров клапана КДС</v>
          </cell>
        </row>
        <row r="17">
          <cell r="A17" t="str">
            <v>1.1.4.2</v>
          </cell>
          <cell r="B17" t="str">
            <v>Топографо-маркшрейдерская съемка трассы нефтепровода (определение глубины залегания нефтепровода)</v>
          </cell>
        </row>
        <row r="18">
          <cell r="A18" t="str">
            <v>1.1.4.3</v>
          </cell>
          <cell r="B18" t="str">
            <v xml:space="preserve">Геодезические работы по нивелированию камер СОД </v>
          </cell>
        </row>
        <row r="19">
          <cell r="A19" t="str">
            <v>1.1.4.4</v>
          </cell>
          <cell r="B19" t="str">
            <v>Оценка работоспособности и проведение аттестации эксплуатирующихся МН</v>
          </cell>
        </row>
        <row r="20">
          <cell r="A20" t="str">
            <v>1.1.4.5</v>
          </cell>
          <cell r="B20" t="str">
            <v>Оценка работоспособности и расчет максимально-допустимых давлений пропускных способностей МН с учетом безопастной работы без ССВД</v>
          </cell>
        </row>
        <row r="21">
          <cell r="A21" t="str">
            <v>1.1.4.6</v>
          </cell>
          <cell r="B21" t="str">
            <v xml:space="preserve">Зачистка резервуаров </v>
          </cell>
        </row>
        <row r="22">
          <cell r="A22" t="str">
            <v>1.1.4.7</v>
          </cell>
          <cell r="B22" t="str">
            <v>Зачистка сварных швов для УЗК дефектоскопии</v>
          </cell>
        </row>
        <row r="23">
          <cell r="A23" t="str">
            <v>1.1.4.8</v>
          </cell>
          <cell r="B23" t="str">
            <v>Испытание кассеты ПО-500</v>
          </cell>
        </row>
        <row r="24">
          <cell r="A24" t="str">
            <v>1.1.4.9</v>
          </cell>
          <cell r="B24" t="str">
            <v>Испытание воздушных баллонов</v>
          </cell>
        </row>
        <row r="25">
          <cell r="A25" t="str">
            <v>1.1.4.10</v>
          </cell>
          <cell r="B25" t="str">
            <v>Обследование к аттестации</v>
          </cell>
        </row>
        <row r="26">
          <cell r="A26" t="str">
            <v>1.1.4.11</v>
          </cell>
          <cell r="B26" t="str">
            <v>Отвод земли</v>
          </cell>
        </row>
        <row r="27">
          <cell r="A27" t="str">
            <v>1.2</v>
          </cell>
          <cell r="B27" t="str">
            <v>Техническое обслуживание, итого</v>
          </cell>
        </row>
        <row r="28">
          <cell r="A28" t="str">
            <v>1.2.1</v>
          </cell>
          <cell r="B28" t="str">
            <v>Техническое обслуживание механо-технологического оборудования.  всего</v>
          </cell>
        </row>
        <row r="29">
          <cell r="A29" t="str">
            <v>1.2.1.1</v>
          </cell>
          <cell r="B29" t="str">
            <v xml:space="preserve">насосы магистральные, </v>
          </cell>
        </row>
        <row r="30">
          <cell r="A30" t="str">
            <v>1.2.1.2</v>
          </cell>
          <cell r="B30" t="str">
            <v>насосы подпорные,</v>
          </cell>
        </row>
        <row r="31">
          <cell r="A31" t="str">
            <v>1.2.1.3</v>
          </cell>
          <cell r="B31" t="str">
            <v xml:space="preserve">насосы вспомогательных систем, </v>
          </cell>
        </row>
        <row r="32">
          <cell r="A32" t="str">
            <v>1.2.1.4</v>
          </cell>
          <cell r="B32" t="str">
            <v xml:space="preserve">запорная арматура, </v>
          </cell>
        </row>
        <row r="33">
          <cell r="A33" t="str">
            <v>1.2.1.5</v>
          </cell>
          <cell r="B33" t="str">
            <v xml:space="preserve">предохранительная арматура, </v>
          </cell>
        </row>
        <row r="34">
          <cell r="A34" t="str">
            <v>1.2.1.6</v>
          </cell>
          <cell r="B34" t="str">
            <v>система сглаживания волн давления (ССВД),</v>
          </cell>
        </row>
        <row r="35">
          <cell r="A35" t="str">
            <v>1.2.1.7</v>
          </cell>
          <cell r="B35" t="str">
            <v>фильтры грязеуловители (ФГУ),</v>
          </cell>
        </row>
        <row r="36">
          <cell r="A36" t="str">
            <v>1.2.1.8</v>
          </cell>
          <cell r="B36" t="str">
            <v>вентеляционные системы,</v>
          </cell>
        </row>
        <row r="37">
          <cell r="A37" t="str">
            <v>1.2.1.9</v>
          </cell>
          <cell r="B37" t="str">
            <v>маслосистемы</v>
          </cell>
        </row>
        <row r="38">
          <cell r="A38" t="str">
            <v>1.2.1.10</v>
          </cell>
          <cell r="B38" t="str">
            <v>резервуарное оборудование</v>
          </cell>
        </row>
        <row r="39">
          <cell r="A39" t="str">
            <v>1.2.1.11</v>
          </cell>
          <cell r="B39" t="str">
            <v xml:space="preserve">грузоподъемные механизмы (ГПМ), </v>
          </cell>
        </row>
        <row r="40">
          <cell r="A40" t="str">
            <v>1.2.1.12</v>
          </cell>
          <cell r="B40" t="str">
            <v>автотракторная техника</v>
          </cell>
        </row>
        <row r="41">
          <cell r="A41" t="str">
            <v>1.2.1.13</v>
          </cell>
          <cell r="B41" t="str">
            <v>сварочное оборудование</v>
          </cell>
        </row>
        <row r="42">
          <cell r="A42" t="str">
            <v>1.2.1.14</v>
          </cell>
          <cell r="B42" t="str">
            <v>станочное оборудование</v>
          </cell>
        </row>
        <row r="43">
          <cell r="A43" t="str">
            <v>1.2.1.15</v>
          </cell>
          <cell r="B43" t="str">
            <v>оборудование для неразрушающего контроля</v>
          </cell>
        </row>
        <row r="44">
          <cell r="A44" t="str">
            <v>1.2.1.16</v>
          </cell>
          <cell r="B44" t="str">
            <v xml:space="preserve">другое механо-технологическое оборудование                     </v>
          </cell>
        </row>
        <row r="45">
          <cell r="A45" t="str">
            <v>1.2.2</v>
          </cell>
          <cell r="B45" t="str">
            <v>Техническое обслуживание энергетического оборудования всего</v>
          </cell>
        </row>
        <row r="46">
          <cell r="A46" t="str">
            <v>1.2.2.1</v>
          </cell>
          <cell r="B46" t="str">
            <v>трансформаторные подстанции</v>
          </cell>
        </row>
        <row r="47">
          <cell r="A47" t="str">
            <v>1.2.2.2</v>
          </cell>
          <cell r="B47" t="str">
            <v>закрытые распред устройства</v>
          </cell>
        </row>
        <row r="48">
          <cell r="A48" t="str">
            <v>1.2.2.3</v>
          </cell>
          <cell r="B48" t="str">
            <v>щиты управления</v>
          </cell>
        </row>
        <row r="49">
          <cell r="A49" t="str">
            <v>1.2.2.4</v>
          </cell>
          <cell r="B49" t="str">
            <v>электродвигатели, шт.</v>
          </cell>
        </row>
        <row r="50">
          <cell r="A50" t="str">
            <v>1.2.2.5</v>
          </cell>
          <cell r="B50" t="str">
            <v>системы ЭХЗ</v>
          </cell>
        </row>
        <row r="51">
          <cell r="A51" t="str">
            <v>1.2.2.6</v>
          </cell>
          <cell r="B51" t="str">
            <v>котельные</v>
          </cell>
        </row>
        <row r="52">
          <cell r="A52" t="str">
            <v>1.2.2.7</v>
          </cell>
          <cell r="B52" t="str">
            <v xml:space="preserve">кабельные линии </v>
          </cell>
        </row>
        <row r="53">
          <cell r="A53" t="str">
            <v>1.2.2.8</v>
          </cell>
          <cell r="B53" t="str">
            <v>воздушные линии электропередач</v>
          </cell>
        </row>
        <row r="54">
          <cell r="A54" t="str">
            <v>1.2.2.9</v>
          </cell>
          <cell r="B54" t="str">
            <v xml:space="preserve">другое энергетическое оборудование                     </v>
          </cell>
        </row>
        <row r="55">
          <cell r="A55" t="str">
            <v>1.2.3</v>
          </cell>
          <cell r="B55" t="str">
            <v>Техническое обслуживание  оборудования КИП и А всего</v>
          </cell>
        </row>
        <row r="56">
          <cell r="A56" t="str">
            <v>1.2.3.1</v>
          </cell>
          <cell r="B56" t="str">
            <v xml:space="preserve">система автоматики НПС и РП, </v>
          </cell>
        </row>
        <row r="57">
          <cell r="A57" t="str">
            <v>1.2.3.2</v>
          </cell>
          <cell r="B57" t="str">
            <v xml:space="preserve">система линейной телемеханики по КП ТМ, </v>
          </cell>
        </row>
        <row r="58">
          <cell r="A58" t="str">
            <v>1.2.3.3</v>
          </cell>
          <cell r="B58" t="str">
            <v xml:space="preserve">система регулирования давления САРД, </v>
          </cell>
        </row>
        <row r="59">
          <cell r="A59" t="str">
            <v>1.2.3.4</v>
          </cell>
          <cell r="B59" t="str">
            <v xml:space="preserve">система контроля вибрации, </v>
          </cell>
        </row>
        <row r="60">
          <cell r="A60" t="str">
            <v>1.2.3.5</v>
          </cell>
          <cell r="B60" t="str">
            <v xml:space="preserve">система контроля загазованности, </v>
          </cell>
        </row>
        <row r="61">
          <cell r="A61" t="str">
            <v>1.2.3.6</v>
          </cell>
          <cell r="B61" t="str">
            <v xml:space="preserve">система автоматического пожаротушения (АСТП), </v>
          </cell>
        </row>
        <row r="62">
          <cell r="A62" t="str">
            <v>1.2.3.7</v>
          </cell>
          <cell r="B62" t="str">
            <v>система обнаружения утечек (СОУ),</v>
          </cell>
        </row>
        <row r="63">
          <cell r="A63" t="str">
            <v>1.2.3.8</v>
          </cell>
          <cell r="B63" t="str">
            <v xml:space="preserve">система диспетчерского контроля и управления (СДКУ), </v>
          </cell>
        </row>
        <row r="64">
          <cell r="A64" t="str">
            <v>1.2.3.9</v>
          </cell>
          <cell r="B64" t="str">
            <v xml:space="preserve">другое  оборудование КИП и А                     </v>
          </cell>
        </row>
        <row r="65">
          <cell r="A65" t="str">
            <v>1.2.4</v>
          </cell>
          <cell r="B65" t="str">
            <v>Техническое обслуживание  метрологического оборудования всего</v>
          </cell>
        </row>
        <row r="66">
          <cell r="A66" t="str">
            <v>1.2.4.1</v>
          </cell>
          <cell r="B66" t="str">
            <v>оборудование СИКН и ТПУ</v>
          </cell>
        </row>
        <row r="67">
          <cell r="A67" t="str">
            <v>1.2.4.2</v>
          </cell>
          <cell r="B67" t="str">
            <v xml:space="preserve">другое  метрологическое оборудование                     </v>
          </cell>
        </row>
        <row r="68">
          <cell r="A68" t="str">
            <v>1.2.5</v>
          </cell>
          <cell r="B68" t="str">
            <v>Техническое обслуживание  прочего оборудования, всего</v>
          </cell>
        </row>
        <row r="69">
          <cell r="A69" t="str">
            <v>1.2.5.1.</v>
          </cell>
          <cell r="B69" t="str">
            <v>техобслуживание средств связи</v>
          </cell>
        </row>
        <row r="70">
          <cell r="A70" t="str">
            <v>.1.25.2.</v>
          </cell>
          <cell r="B70" t="str">
            <v>техническое обслуживание  топливо-заправочных колонок</v>
          </cell>
        </row>
        <row r="71">
          <cell r="A71" t="str">
            <v>1.2.5.3</v>
          </cell>
          <cell r="B71" t="str">
            <v>техобслуживание кондиционеров, лифтов и прочего оборудования зданий (офисов)</v>
          </cell>
        </row>
        <row r="72">
          <cell r="A72" t="str">
            <v>1.3</v>
          </cell>
          <cell r="B72" t="str">
            <v>Пуско-наладочные работы, итого</v>
          </cell>
        </row>
        <row r="73">
          <cell r="A73" t="str">
            <v>1.4</v>
          </cell>
          <cell r="B73" t="str">
            <v xml:space="preserve">Текущий ремонт, итого </v>
          </cell>
        </row>
        <row r="74">
          <cell r="A74" t="str">
            <v>1.4.1</v>
          </cell>
          <cell r="B74" t="str">
            <v>Текущий ремонт  механо-технологического оборудования всего</v>
          </cell>
        </row>
        <row r="75">
          <cell r="A75" t="str">
            <v>1.4.1.1</v>
          </cell>
          <cell r="B75" t="str">
            <v xml:space="preserve">насосы магистральные, </v>
          </cell>
        </row>
        <row r="76">
          <cell r="A76" t="str">
            <v>1.4.1.2</v>
          </cell>
          <cell r="B76" t="str">
            <v>насосы подпорные,</v>
          </cell>
        </row>
        <row r="77">
          <cell r="A77" t="str">
            <v>1.4.1.3</v>
          </cell>
          <cell r="B77" t="str">
            <v xml:space="preserve">насосы вспомогательных систем, </v>
          </cell>
        </row>
        <row r="78">
          <cell r="A78" t="str">
            <v>1.4.1.4</v>
          </cell>
          <cell r="B78" t="str">
            <v xml:space="preserve">запорная арматура, </v>
          </cell>
        </row>
        <row r="79">
          <cell r="A79" t="str">
            <v>1.4.1.5</v>
          </cell>
          <cell r="B79" t="str">
            <v xml:space="preserve">предохранительная арматура, </v>
          </cell>
        </row>
        <row r="80">
          <cell r="A80" t="str">
            <v>1.4.1.6</v>
          </cell>
          <cell r="B80" t="str">
            <v>система сглаживания волн давления (ССВД),</v>
          </cell>
        </row>
        <row r="81">
          <cell r="A81" t="str">
            <v>1.4.1.7</v>
          </cell>
          <cell r="B81" t="str">
            <v>фильтры грязеуловители (ФГУ),</v>
          </cell>
        </row>
        <row r="82">
          <cell r="A82" t="str">
            <v>1.4.1.8</v>
          </cell>
          <cell r="B82" t="str">
            <v>вентеляционные системы,</v>
          </cell>
        </row>
        <row r="83">
          <cell r="A83" t="str">
            <v>1.4.1.9</v>
          </cell>
          <cell r="B83" t="str">
            <v>маслосистемы</v>
          </cell>
        </row>
        <row r="84">
          <cell r="A84" t="str">
            <v>1.4.1.10</v>
          </cell>
          <cell r="B84" t="str">
            <v>резервуарное оборудование</v>
          </cell>
        </row>
        <row r="85">
          <cell r="A85" t="str">
            <v>1.4.1.11</v>
          </cell>
          <cell r="B85" t="str">
            <v xml:space="preserve">грузоподъемные механизмы (ГПМ), </v>
          </cell>
        </row>
        <row r="86">
          <cell r="A86" t="str">
            <v>1.4.1.12</v>
          </cell>
          <cell r="B86" t="str">
            <v>автотракторная техника</v>
          </cell>
        </row>
        <row r="87">
          <cell r="A87" t="str">
            <v>1.4.1.13</v>
          </cell>
          <cell r="B87" t="str">
            <v xml:space="preserve">другое механо-технологическое оборудование                     </v>
          </cell>
        </row>
        <row r="88">
          <cell r="A88" t="str">
            <v>1.4.2</v>
          </cell>
          <cell r="B88" t="str">
            <v>Текущий ремонт энергетического оборудования всего</v>
          </cell>
        </row>
        <row r="89">
          <cell r="A89" t="str">
            <v>1.4.2.1</v>
          </cell>
          <cell r="B89" t="str">
            <v>трансформаторные подстанции</v>
          </cell>
        </row>
        <row r="90">
          <cell r="A90" t="str">
            <v>1.4.2.2</v>
          </cell>
          <cell r="B90" t="str">
            <v>закрытые распред устройства</v>
          </cell>
        </row>
        <row r="91">
          <cell r="A91" t="str">
            <v>1.4.2.3</v>
          </cell>
          <cell r="B91" t="str">
            <v>щиты управления</v>
          </cell>
        </row>
        <row r="92">
          <cell r="A92" t="str">
            <v>1.4.2.4</v>
          </cell>
          <cell r="B92" t="str">
            <v>электродвигатели, шт.</v>
          </cell>
        </row>
        <row r="93">
          <cell r="A93" t="str">
            <v>1.4.2.5</v>
          </cell>
          <cell r="B93" t="str">
            <v>системы ЭХЗ</v>
          </cell>
        </row>
        <row r="94">
          <cell r="A94" t="str">
            <v>1.4.2.6</v>
          </cell>
          <cell r="B94" t="str">
            <v>котельные</v>
          </cell>
        </row>
        <row r="95">
          <cell r="A95" t="str">
            <v>1.4.2.7</v>
          </cell>
          <cell r="B95" t="str">
            <v xml:space="preserve">кабельные линии </v>
          </cell>
        </row>
        <row r="96">
          <cell r="A96" t="str">
            <v>1.4.2.8</v>
          </cell>
          <cell r="B96" t="str">
            <v>воздушные линии электропередач</v>
          </cell>
        </row>
        <row r="97">
          <cell r="A97" t="str">
            <v>1.4.2.9</v>
          </cell>
          <cell r="B97" t="str">
            <v xml:space="preserve">другое энергетическое оборудование                     </v>
          </cell>
        </row>
        <row r="98">
          <cell r="A98" t="str">
            <v>1.4.3</v>
          </cell>
          <cell r="B98" t="str">
            <v>Текущий ремонт   оборудования КИПиА, всего</v>
          </cell>
        </row>
        <row r="99">
          <cell r="A99" t="str">
            <v>1.4.3.1</v>
          </cell>
          <cell r="B99" t="str">
            <v xml:space="preserve">система автоматики НПС и РП, </v>
          </cell>
        </row>
        <row r="100">
          <cell r="A100" t="str">
            <v>1.4.3.2</v>
          </cell>
          <cell r="B100" t="str">
            <v xml:space="preserve">система линейной телемеханики по КП ТМ, </v>
          </cell>
        </row>
        <row r="101">
          <cell r="A101" t="str">
            <v>1.4.3.3</v>
          </cell>
          <cell r="B101" t="str">
            <v xml:space="preserve">система регулирования давления САДР, </v>
          </cell>
        </row>
        <row r="102">
          <cell r="A102" t="str">
            <v>1.4.3.4</v>
          </cell>
          <cell r="B102" t="str">
            <v xml:space="preserve">система контроля вибрации, </v>
          </cell>
        </row>
        <row r="103">
          <cell r="A103" t="str">
            <v>1.4.3.5</v>
          </cell>
          <cell r="B103" t="str">
            <v xml:space="preserve">система контроля загазованности, </v>
          </cell>
        </row>
        <row r="104">
          <cell r="A104" t="str">
            <v>1.4.3.6</v>
          </cell>
          <cell r="B104" t="str">
            <v xml:space="preserve">система автоматического пожаротушения (АСТП), </v>
          </cell>
        </row>
        <row r="105">
          <cell r="A105" t="str">
            <v>1.4.3.7</v>
          </cell>
          <cell r="B105" t="str">
            <v>система обнаружения утечек (СОУ),</v>
          </cell>
        </row>
        <row r="106">
          <cell r="A106" t="str">
            <v>1.4.3.8</v>
          </cell>
          <cell r="B106" t="str">
            <v xml:space="preserve">система диспетчерского контроля и управления (СДКУ), </v>
          </cell>
        </row>
        <row r="107">
          <cell r="A107" t="str">
            <v>1.4.3.9</v>
          </cell>
          <cell r="B107" t="str">
            <v xml:space="preserve">другое  оборудование КИП и А                     </v>
          </cell>
        </row>
        <row r="108">
          <cell r="A108" t="str">
            <v>1.4.4</v>
          </cell>
          <cell r="B108" t="str">
            <v>Текущий ремонт   метрологического оборудования Всего</v>
          </cell>
        </row>
        <row r="109">
          <cell r="A109" t="str">
            <v>1.4.4.1</v>
          </cell>
          <cell r="B109" t="str">
            <v>оборудование СИКН и ТПУ</v>
          </cell>
        </row>
        <row r="110">
          <cell r="A110" t="str">
            <v>1.4.4.2</v>
          </cell>
          <cell r="B110" t="str">
            <v xml:space="preserve">другое  метрологическое оборудование                     </v>
          </cell>
        </row>
        <row r="111">
          <cell r="A111" t="str">
            <v>1.4.5</v>
          </cell>
          <cell r="B111" t="str">
            <v>Текущий ремонт  зданий и сооружений  Всего</v>
          </cell>
        </row>
        <row r="112">
          <cell r="A112" t="str">
            <v>1.4.5.1</v>
          </cell>
          <cell r="B112" t="str">
            <v>промышленные здания и сооружения</v>
          </cell>
        </row>
        <row r="113">
          <cell r="A113" t="str">
            <v>1.4.5.2</v>
          </cell>
          <cell r="B113" t="str">
            <v>непромышленные здания и сооружения</v>
          </cell>
        </row>
        <row r="114">
          <cell r="A114" t="str">
            <v>1.4.6.</v>
          </cell>
          <cell r="B114" t="str">
            <v xml:space="preserve">Текущий ремонт прочего оборудования </v>
          </cell>
        </row>
        <row r="115">
          <cell r="A115" t="str">
            <v>1.4.6.1.</v>
          </cell>
          <cell r="B115" t="str">
            <v>текущий ремонт средств связи</v>
          </cell>
        </row>
        <row r="116">
          <cell r="A116" t="str">
            <v>1.4.6.2.</v>
          </cell>
          <cell r="B116" t="str">
            <v>текущий ремонт кондиционеров, лифтов и прочего оборудования зданий (офисов)</v>
          </cell>
        </row>
        <row r="117">
          <cell r="A117" t="str">
            <v>1.4.6.3.</v>
          </cell>
          <cell r="B117" t="str">
            <v xml:space="preserve">ремонт машинок для безогневой резки труб МТР </v>
          </cell>
        </row>
        <row r="118">
          <cell r="A118" t="str">
            <v>1.4.6.4</v>
          </cell>
          <cell r="B118" t="str">
            <v xml:space="preserve">ремонт устройства для перекрытия внутренней полости МН </v>
          </cell>
        </row>
        <row r="119">
          <cell r="A119" t="str">
            <v>1.5</v>
          </cell>
          <cell r="B119" t="str">
            <v xml:space="preserve">Другие эксплуатационные затраты, итого </v>
          </cell>
        </row>
        <row r="120">
          <cell r="A120" t="str">
            <v>1.5.1</v>
          </cell>
          <cell r="B120" t="str">
            <v>Природоохранные мероприятия, всего</v>
          </cell>
        </row>
        <row r="121">
          <cell r="A121" t="str">
            <v>1.5.1.1</v>
          </cell>
          <cell r="B121" t="str">
            <v>сервисное обслуживание очистных сооружений</v>
          </cell>
        </row>
        <row r="122">
          <cell r="A122" t="str">
            <v>1.5.1.2</v>
          </cell>
          <cell r="B122" t="str">
            <v>передача отходов на обезвреживание и утилизацию</v>
          </cell>
        </row>
        <row r="123">
          <cell r="A123" t="str">
            <v>1.5.1.3</v>
          </cell>
          <cell r="B123" t="str">
            <v>лицензирование</v>
          </cell>
        </row>
        <row r="124">
          <cell r="A124" t="str">
            <v>1.5.1.4</v>
          </cell>
          <cell r="B124" t="str">
            <v>согласование со сторонними органами</v>
          </cell>
        </row>
        <row r="125">
          <cell r="A125" t="str">
            <v>1.5.1.5</v>
          </cell>
          <cell r="B125" t="str">
            <v>плата за загрязнение окружающей среды</v>
          </cell>
        </row>
        <row r="126">
          <cell r="A126" t="str">
            <v>1.5.1.6</v>
          </cell>
          <cell r="B126" t="str">
            <v xml:space="preserve">другие природоохранные мероприятия                     </v>
          </cell>
        </row>
        <row r="127">
          <cell r="A127" t="str">
            <v>1.5.2</v>
          </cell>
          <cell r="B127" t="str">
            <v>Охрана труда, ТБ и промышленная безопасность Всего</v>
          </cell>
        </row>
        <row r="128">
          <cell r="A128" t="str">
            <v>1.5.2.1</v>
          </cell>
          <cell r="B128" t="str">
            <v>проведение мероприятий по охране труда, ТБ и пром безопасности</v>
          </cell>
        </row>
        <row r="129">
          <cell r="A129" t="str">
            <v>1.5.2.2</v>
          </cell>
          <cell r="B129" t="str">
            <v xml:space="preserve">другие работы по охране труда, ТБ и пром.безопасности                     </v>
          </cell>
        </row>
        <row r="130">
          <cell r="A130" t="str">
            <v>1.5.3</v>
          </cell>
          <cell r="B130" t="str">
            <v>Противопожарная безопасность Всего</v>
          </cell>
        </row>
        <row r="131">
          <cell r="A131" t="str">
            <v>1.5.3.1</v>
          </cell>
          <cell r="B131" t="str">
            <v>проведение мероприятий по противопожарной безопасности</v>
          </cell>
        </row>
        <row r="132">
          <cell r="A132" t="str">
            <v>1.5.3.2</v>
          </cell>
          <cell r="B132" t="str">
            <v>другие работы по противопожарной безопасности</v>
          </cell>
        </row>
        <row r="133">
          <cell r="A133" t="str">
            <v>1.5.4</v>
          </cell>
          <cell r="B133" t="str">
            <v>Охрана объектов Всего</v>
          </cell>
        </row>
        <row r="134">
          <cell r="A134" t="str">
            <v>1.5.4.1</v>
          </cell>
          <cell r="B134" t="str">
            <v>Техническое обслуживание  средств охраны.  Всего</v>
          </cell>
        </row>
        <row r="135">
          <cell r="A135" t="str">
            <v>1.5.4.2</v>
          </cell>
          <cell r="B135" t="str">
            <v>Текущий ремонт  технических средств охраны. Всего</v>
          </cell>
        </row>
        <row r="136">
          <cell r="A136" t="str">
            <v>1.5.4.3</v>
          </cell>
          <cell r="B136" t="str">
            <v>Техническое обслуживание и текущий ремонт  вооружения,спецтехники и автотранспорта МГ. Всего</v>
          </cell>
        </row>
        <row r="137">
          <cell r="A137" t="str">
            <v>1.5.4.4</v>
          </cell>
          <cell r="B137" t="str">
            <v>ветеринарное обслуживание, обучение служебных собак  Всего</v>
          </cell>
        </row>
        <row r="138">
          <cell r="A138" t="str">
            <v>1.5.5</v>
          </cell>
          <cell r="B138" t="str">
            <v>Гражданская оборона</v>
          </cell>
        </row>
        <row r="139">
          <cell r="A139" t="str">
            <v>1.5.5.1</v>
          </cell>
          <cell r="B139" t="str">
            <v>техническое обслуживание и ремонт защитных сооружений ГО</v>
          </cell>
        </row>
        <row r="140">
          <cell r="A140" t="str">
            <v>1.5.5.2</v>
          </cell>
          <cell r="B140" t="str">
            <v>техническое обслуживание и ремонт запасных пунктов управления</v>
          </cell>
        </row>
        <row r="141">
          <cell r="A141" t="str">
            <v>1.5.5.3</v>
          </cell>
          <cell r="B141" t="str">
            <v>услуги по оформлению объектов учебно-материальной базы</v>
          </cell>
        </row>
        <row r="142">
          <cell r="A142" t="str">
            <v>1.5.5.4</v>
          </cell>
          <cell r="B142" t="str">
            <v xml:space="preserve">лабораторные испытания на соответствие эксплуатационным параметрам  запасов, накопленных  в целях гражданской обороны </v>
          </cell>
        </row>
        <row r="143">
          <cell r="A143" t="str">
            <v>1.5.5.5</v>
          </cell>
          <cell r="B143" t="str">
            <v>услуги по утилизации списанных запасов, накопленных в целях гражданской обороны</v>
          </cell>
        </row>
        <row r="144">
          <cell r="A144" t="str">
            <v>1.5.5.6</v>
          </cell>
          <cell r="B144" t="str">
            <v>услуги по созданию, техническому обслуживанию и ремонту систем оповещения ГО</v>
          </cell>
        </row>
        <row r="145">
          <cell r="A145" t="str">
            <v>1.5.6</v>
          </cell>
          <cell r="B145" t="str">
            <v>Услуги энергонадзора</v>
          </cell>
        </row>
        <row r="146">
          <cell r="A146" t="str">
            <v>1.5.7</v>
          </cell>
          <cell r="B146" t="str">
            <v>Услуги энергоаудита</v>
          </cell>
        </row>
        <row r="147">
          <cell r="A147" t="str">
            <v>1.5.8</v>
          </cell>
          <cell r="B147" t="str">
            <v>Услуги СЭС (дератизация, дезинсекция)</v>
          </cell>
        </row>
        <row r="148">
          <cell r="A148" t="str">
            <v>1.5.9</v>
          </cell>
          <cell r="B148" t="str">
            <v>Услуги госгортехнадзора</v>
          </cell>
        </row>
        <row r="149">
          <cell r="A149" t="str">
            <v>1.5.10</v>
          </cell>
          <cell r="B149" t="str">
            <v>Услуги коммунального хозяйства</v>
          </cell>
        </row>
        <row r="150">
          <cell r="A150" t="str">
            <v>1.5.11</v>
          </cell>
          <cell r="B150" t="str">
            <v>Инвентаризация земли</v>
          </cell>
        </row>
        <row r="151">
          <cell r="A151" t="str">
            <v>1.5.12</v>
          </cell>
          <cell r="B151" t="str">
            <v>Информационное обслуживание (сопровождение программных продуктов)</v>
          </cell>
        </row>
        <row r="152">
          <cell r="A152" t="str">
            <v>1.5.13</v>
          </cell>
          <cell r="B152" t="str">
            <v>Программное обеспечение (списание продукта)</v>
          </cell>
        </row>
        <row r="153">
          <cell r="A153" t="str">
            <v>1.5.14</v>
          </cell>
          <cell r="B153" t="str">
            <v>Сервисное обслуживание вычислительной и оргтехники</v>
          </cell>
        </row>
        <row r="154">
          <cell r="A154" t="str">
            <v>1.5.15</v>
          </cell>
          <cell r="B154" t="str">
            <v>Регистрация, ТО автомашин и спецтехники</v>
          </cell>
        </row>
        <row r="155">
          <cell r="A155" t="str">
            <v>1.5.16</v>
          </cell>
          <cell r="B155" t="str">
            <v>Эксплуатация автомашин и спецтехники</v>
          </cell>
        </row>
        <row r="156">
          <cell r="A156" t="str">
            <v>1.5.17</v>
          </cell>
          <cell r="B156" t="str">
            <v>Аттестация специалистов  сварочного производства, технологии сварки</v>
          </cell>
        </row>
        <row r="157">
          <cell r="A157" t="str">
            <v>1.5.18</v>
          </cell>
          <cell r="B157" t="str">
            <v>Изготовление схем, плакатов, знаков безопасности, дорожных знаков</v>
          </cell>
        </row>
        <row r="158">
          <cell r="A158" t="str">
            <v>1.5.19</v>
          </cell>
          <cell r="B158" t="str">
            <v>Регистрация объектов недвижимости</v>
          </cell>
        </row>
        <row r="159">
          <cell r="A159" t="str">
            <v>1.5.20</v>
          </cell>
          <cell r="B159" t="str">
            <v xml:space="preserve">Прочие </v>
          </cell>
        </row>
        <row r="160">
          <cell r="B160" t="str">
            <v>в том числе</v>
          </cell>
        </row>
        <row r="161">
          <cell r="A161" t="str">
            <v>1.5.20.1.</v>
          </cell>
          <cell r="B161" t="str">
            <v>услуги тира РОСТО по проведению стрельб из служебного оружия (СБ)</v>
          </cell>
        </row>
        <row r="162">
          <cell r="A162" t="str">
            <v>1.5.20.2</v>
          </cell>
          <cell r="B162" t="str">
            <v>экспертиза состояния противокоррозионной защиты на участках МН, проходящих аттестацию (ОГЭ)</v>
          </cell>
        </row>
        <row r="163">
          <cell r="A163" t="str">
            <v>1.5.20.3</v>
          </cell>
          <cell r="B163" t="str">
            <v>Озеленение, фитодизайн, мойка остекления зданий (офисов), санэкспертиза предприятия (ОСРиОС)</v>
          </cell>
        </row>
        <row r="164">
          <cell r="A164" t="str">
            <v>1.5.20.4</v>
          </cell>
          <cell r="B164" t="str">
            <v>первичная аттестация и межлабораторные сравнительные испытания качества нефти четырех испытательных лабораторий нефти (ТТО)</v>
          </cell>
        </row>
        <row r="165">
          <cell r="A165" t="str">
            <v>1.5.20.5</v>
          </cell>
          <cell r="B165" t="str">
            <v>проведение инспекционного контроля четырех испытательных лабораторий нефти (ТТО)</v>
          </cell>
        </row>
        <row r="166">
          <cell r="A166" t="str">
            <v>1.5.20.6</v>
          </cell>
          <cell r="B166" t="str">
            <v>разработка стандартных образцов предприятия (СОП) для четырех испытательных лабораторий нефти, расширение области аккредитации четырех испытательных лабораторий нефти на анализ турбинного масла  (ТТО)</v>
          </cell>
        </row>
        <row r="167">
          <cell r="A167" t="str">
            <v>1.5.20.7</v>
          </cell>
          <cell r="B167" t="str">
            <v>проведение анализа турбинного масла (ТТО)</v>
          </cell>
        </row>
        <row r="168">
          <cell r="A168" t="str">
            <v>1.5.20.8</v>
          </cell>
          <cell r="B168" t="str">
            <v>публикация информационных объявлений в СМИ (ОСРиОС)</v>
          </cell>
        </row>
        <row r="169">
          <cell r="A169" t="str">
            <v>2.</v>
          </cell>
          <cell r="B169" t="str">
            <v xml:space="preserve">Командировочные расходы </v>
          </cell>
        </row>
        <row r="170">
          <cell r="A170" t="str">
            <v>3. </v>
          </cell>
          <cell r="B170" t="str">
            <v>Представительские расходы</v>
          </cell>
        </row>
        <row r="171">
          <cell r="A171" t="str">
            <v>4. </v>
          </cell>
          <cell r="B171" t="str">
            <v>Подписка на периодическую печать, расходы на техническую литературу</v>
          </cell>
        </row>
        <row r="172">
          <cell r="A172" t="str">
            <v>5</v>
          </cell>
          <cell r="B172" t="str">
            <v>Почтово-телеграфные расходы</v>
          </cell>
        </row>
        <row r="173">
          <cell r="A173" t="str">
            <v>6.</v>
          </cell>
          <cell r="B173" t="str">
            <v>Типографские расходы, изготовление печатей, штампов</v>
          </cell>
        </row>
        <row r="174">
          <cell r="A174" t="str">
            <v>7. </v>
          </cell>
          <cell r="B174" t="str">
            <v>Расходы на рекламу</v>
          </cell>
        </row>
        <row r="175">
          <cell r="A175" t="str">
            <v>8. </v>
          </cell>
          <cell r="B175" t="str">
            <v>Юридические и нотариальные услуги</v>
          </cell>
        </row>
        <row r="176">
          <cell r="A176" t="str">
            <v>9.</v>
          </cell>
          <cell r="B176" t="str">
            <v>Аудиторские и консультационные услуги</v>
          </cell>
        </row>
        <row r="177">
          <cell r="A177" t="str">
            <v>10. </v>
          </cell>
          <cell r="B177" t="str">
            <v>Услуги по оценке имущества</v>
          </cell>
        </row>
        <row r="178">
          <cell r="A178" t="str">
            <v>11. </v>
          </cell>
          <cell r="B178" t="str">
            <v>Другие, всего</v>
          </cell>
        </row>
        <row r="179">
          <cell r="B179" t="str">
            <v>в том числе</v>
          </cell>
        </row>
        <row r="180">
          <cell r="A180" t="str">
            <v>11.1</v>
          </cell>
          <cell r="B180" t="str">
            <v>Лицензирование деятельности</v>
          </cell>
        </row>
        <row r="181">
          <cell r="A181" t="str">
            <v>11.2</v>
          </cell>
          <cell r="B181" t="str">
            <v xml:space="preserve">Расходы на выплату пособий за первые два дня болезни работников </v>
          </cell>
        </row>
      </sheetData>
      <sheetData sheetId="48"/>
      <sheetData sheetId="49">
        <row r="1">
          <cell r="A1" t="str">
            <v>Приложение 6.11.1</v>
          </cell>
        </row>
      </sheetData>
      <sheetData sheetId="50"/>
      <sheetData sheetId="51" refreshError="1">
        <row r="1">
          <cell r="A1" t="str">
            <v>Приложение 6.11.1</v>
          </cell>
        </row>
        <row r="2">
          <cell r="A2" t="str">
            <v>ф. ОБ(пр)-П(год)-2</v>
          </cell>
        </row>
        <row r="3">
          <cell r="A3" t="str">
            <v>Бюджет других прочих расходов на 2006 год по ОАО "МН "Дружба" (услуги сторонних организаций)</v>
          </cell>
        </row>
        <row r="4">
          <cell r="A4" t="str">
            <v>тыс. руб.</v>
          </cell>
        </row>
        <row r="5">
          <cell r="A5" t="str">
            <v>№</v>
          </cell>
          <cell r="B5" t="str">
            <v>Наименование показателей</v>
          </cell>
          <cell r="C5" t="str">
            <v>Год</v>
          </cell>
          <cell r="D5">
            <v>0</v>
          </cell>
          <cell r="E5">
            <v>0</v>
          </cell>
          <cell r="F5" t="str">
            <v>январь</v>
          </cell>
          <cell r="G5">
            <v>0</v>
          </cell>
          <cell r="H5" t="str">
            <v>февраль</v>
          </cell>
          <cell r="I5">
            <v>0</v>
          </cell>
          <cell r="J5" t="str">
            <v>март</v>
          </cell>
          <cell r="K5">
            <v>0</v>
          </cell>
          <cell r="L5" t="str">
            <v>1 квартал</v>
          </cell>
          <cell r="M5">
            <v>0</v>
          </cell>
          <cell r="N5" t="str">
            <v>апрель</v>
          </cell>
          <cell r="O5">
            <v>0</v>
          </cell>
          <cell r="P5" t="str">
            <v>май</v>
          </cell>
          <cell r="Q5">
            <v>0</v>
          </cell>
          <cell r="R5" t="str">
            <v>июнь</v>
          </cell>
          <cell r="S5">
            <v>0</v>
          </cell>
          <cell r="T5" t="str">
            <v>2 квартал</v>
          </cell>
          <cell r="U5">
            <v>0</v>
          </cell>
          <cell r="V5" t="str">
            <v>июль</v>
          </cell>
          <cell r="W5">
            <v>0</v>
          </cell>
          <cell r="X5" t="str">
            <v>август</v>
          </cell>
          <cell r="Y5">
            <v>0</v>
          </cell>
          <cell r="Z5" t="str">
            <v>сентябрь</v>
          </cell>
          <cell r="AA5">
            <v>0</v>
          </cell>
          <cell r="AB5" t="str">
            <v>3 квартал</v>
          </cell>
          <cell r="AC5">
            <v>0</v>
          </cell>
          <cell r="AD5" t="str">
            <v>октябрь</v>
          </cell>
          <cell r="AE5">
            <v>0</v>
          </cell>
          <cell r="AF5" t="str">
            <v>ноябрь</v>
          </cell>
          <cell r="AG5">
            <v>0</v>
          </cell>
          <cell r="AH5" t="str">
            <v>декабрь</v>
          </cell>
          <cell r="AI5">
            <v>0</v>
          </cell>
          <cell r="AJ5" t="str">
            <v>4 квартал</v>
          </cell>
          <cell r="AK5">
            <v>0</v>
          </cell>
          <cell r="AL5" t="str">
            <v>Подпись</v>
          </cell>
          <cell r="AM5" t="str">
            <v>ФИО</v>
          </cell>
        </row>
        <row r="6">
          <cell r="C6" t="str">
            <v>Всего ст-ть затрат тыс. руб.</v>
          </cell>
          <cell r="D6" t="str">
            <v>Физ. Объемы</v>
          </cell>
          <cell r="E6">
            <v>0</v>
          </cell>
          <cell r="F6" t="str">
            <v xml:space="preserve">кол-во </v>
          </cell>
          <cell r="G6" t="str">
            <v>стоимость</v>
          </cell>
          <cell r="H6" t="str">
            <v xml:space="preserve">кол-во </v>
          </cell>
          <cell r="I6" t="str">
            <v>стоимость</v>
          </cell>
          <cell r="J6" t="str">
            <v xml:space="preserve">кол-во </v>
          </cell>
          <cell r="K6" t="str">
            <v>стоимость</v>
          </cell>
          <cell r="L6" t="str">
            <v xml:space="preserve">кол-во </v>
          </cell>
          <cell r="M6" t="str">
            <v>стоимость</v>
          </cell>
          <cell r="N6" t="str">
            <v xml:space="preserve">кол-во </v>
          </cell>
          <cell r="O6" t="str">
            <v>стоимость</v>
          </cell>
          <cell r="P6" t="str">
            <v xml:space="preserve">кол-во </v>
          </cell>
          <cell r="Q6" t="str">
            <v>стоимость</v>
          </cell>
          <cell r="R6" t="str">
            <v xml:space="preserve">кол-во </v>
          </cell>
          <cell r="S6" t="str">
            <v>стоимость</v>
          </cell>
          <cell r="T6" t="str">
            <v xml:space="preserve">кол-во </v>
          </cell>
          <cell r="U6" t="str">
            <v>стоимость</v>
          </cell>
          <cell r="V6" t="str">
            <v xml:space="preserve">кол-во </v>
          </cell>
          <cell r="W6" t="str">
            <v>стоимость</v>
          </cell>
          <cell r="X6" t="str">
            <v xml:space="preserve">кол-во </v>
          </cell>
          <cell r="Y6" t="str">
            <v>стоимость</v>
          </cell>
          <cell r="Z6" t="str">
            <v xml:space="preserve">кол-во </v>
          </cell>
          <cell r="AA6" t="str">
            <v>стоимость</v>
          </cell>
          <cell r="AB6" t="str">
            <v xml:space="preserve">кол-во </v>
          </cell>
          <cell r="AC6" t="str">
            <v>стоимость</v>
          </cell>
          <cell r="AD6" t="str">
            <v xml:space="preserve">кол-во </v>
          </cell>
          <cell r="AE6" t="str">
            <v>стоимость</v>
          </cell>
          <cell r="AF6" t="str">
            <v xml:space="preserve">кол-во </v>
          </cell>
          <cell r="AG6" t="str">
            <v>стоимость</v>
          </cell>
          <cell r="AH6" t="str">
            <v xml:space="preserve">кол-во </v>
          </cell>
          <cell r="AI6" t="str">
            <v>стоимость</v>
          </cell>
          <cell r="AJ6" t="str">
            <v xml:space="preserve">кол-во </v>
          </cell>
          <cell r="AK6" t="str">
            <v>стоимость</v>
          </cell>
        </row>
        <row r="7">
          <cell r="D7" t="str">
            <v>ед. изм.</v>
          </cell>
          <cell r="E7" t="str">
            <v>кол-во</v>
          </cell>
        </row>
        <row r="8">
          <cell r="B8" t="str">
            <v>Другие прочие расходы, всего</v>
          </cell>
        </row>
        <row r="9">
          <cell r="A9" t="str">
            <v>1</v>
          </cell>
          <cell r="B9" t="str">
            <v>Эксплуатационные расходы</v>
          </cell>
        </row>
        <row r="10">
          <cell r="A10" t="str">
            <v>1.1</v>
          </cell>
          <cell r="B10" t="str">
            <v>Работы, выполняемые в охранной зоне линейной  части МН, итого</v>
          </cell>
        </row>
        <row r="11">
          <cell r="A11" t="str">
            <v>1.1.1</v>
          </cell>
          <cell r="B11" t="str">
            <v>Обустройство трассы (знаки, переезды и т.д.)</v>
          </cell>
        </row>
        <row r="12">
          <cell r="A12" t="str">
            <v>1.1.2</v>
          </cell>
          <cell r="B12" t="str">
            <v>Очистка трассы от растительности (вырубка, обработка и т.д.)</v>
          </cell>
        </row>
        <row r="13">
          <cell r="A13" t="str">
            <v>1.1.3</v>
          </cell>
          <cell r="B13" t="str">
            <v>Облет трассы</v>
          </cell>
        </row>
        <row r="14">
          <cell r="A14" t="str">
            <v>1.1.4</v>
          </cell>
          <cell r="B14" t="str">
            <v>Другие работы по обслуживанию и ремонту ЛЧ МН, всего</v>
          </cell>
        </row>
        <row r="15">
          <cell r="B15" t="str">
            <v xml:space="preserve">в т.ч. </v>
          </cell>
        </row>
        <row r="16">
          <cell r="A16" t="str">
            <v>1.1.4.1</v>
          </cell>
          <cell r="B16" t="str">
            <v>Проверка и настройка параметров клапана КДС</v>
          </cell>
        </row>
        <row r="17">
          <cell r="A17" t="str">
            <v>1.1.4.2</v>
          </cell>
          <cell r="B17" t="str">
            <v>Топографо-маркшрейдерская съемка трассы нефтепровода (определение глубины залегания нефтепровода)</v>
          </cell>
        </row>
        <row r="18">
          <cell r="A18" t="str">
            <v>1.1.4.3</v>
          </cell>
          <cell r="B18" t="str">
            <v xml:space="preserve">Геодезические работы по нивелированию камер СОД </v>
          </cell>
        </row>
        <row r="19">
          <cell r="A19" t="str">
            <v>1.1.4.4</v>
          </cell>
          <cell r="B19" t="str">
            <v>Оценка работоспособности и проведение аттестации эксплуатирующихся МН</v>
          </cell>
        </row>
        <row r="20">
          <cell r="A20" t="str">
            <v>1.1.4.5</v>
          </cell>
          <cell r="B20" t="str">
            <v>Оценка работоспособности и расчет максимально-допустимых давлений пропускных способностей МН с учетом безопастной работы без ССВД</v>
          </cell>
        </row>
        <row r="21">
          <cell r="A21" t="str">
            <v>1.1.4.6</v>
          </cell>
          <cell r="B21" t="str">
            <v xml:space="preserve">Зачистка резервуаров </v>
          </cell>
        </row>
        <row r="22">
          <cell r="A22" t="str">
            <v>1.1.4.7</v>
          </cell>
          <cell r="B22" t="str">
            <v>Зачистка сварных швов для УЗК дефектоскопии</v>
          </cell>
        </row>
        <row r="23">
          <cell r="A23" t="str">
            <v>1.1.4.8</v>
          </cell>
          <cell r="B23" t="str">
            <v>Испытание кассеты ПО-500</v>
          </cell>
        </row>
        <row r="24">
          <cell r="A24" t="str">
            <v>1.1.4.9</v>
          </cell>
          <cell r="B24" t="str">
            <v>Испытание воздушных баллонов</v>
          </cell>
        </row>
        <row r="25">
          <cell r="A25" t="str">
            <v>1.1.4.10</v>
          </cell>
          <cell r="B25" t="str">
            <v>Обследование к аттестации</v>
          </cell>
        </row>
        <row r="26">
          <cell r="A26" t="str">
            <v>1.1.4.11</v>
          </cell>
          <cell r="B26" t="str">
            <v>Отвод земли</v>
          </cell>
        </row>
        <row r="27">
          <cell r="A27" t="str">
            <v>1.2</v>
          </cell>
          <cell r="B27" t="str">
            <v>Техническое обслуживание, итого</v>
          </cell>
        </row>
        <row r="28">
          <cell r="A28" t="str">
            <v>1.2.1</v>
          </cell>
          <cell r="B28" t="str">
            <v>Техническое обслуживание механо-технологического оборудования.  всего</v>
          </cell>
        </row>
        <row r="29">
          <cell r="A29" t="str">
            <v>1.2.1.1</v>
          </cell>
          <cell r="B29" t="str">
            <v xml:space="preserve">насосы магистральные, </v>
          </cell>
        </row>
        <row r="30">
          <cell r="A30" t="str">
            <v>1.2.1.2</v>
          </cell>
          <cell r="B30" t="str">
            <v>насосы подпорные,</v>
          </cell>
        </row>
        <row r="31">
          <cell r="A31" t="str">
            <v>1.2.1.3</v>
          </cell>
          <cell r="B31" t="str">
            <v xml:space="preserve">насосы вспомогательных систем, </v>
          </cell>
        </row>
        <row r="32">
          <cell r="A32" t="str">
            <v>1.2.1.4</v>
          </cell>
          <cell r="B32" t="str">
            <v xml:space="preserve">запорная арматура, </v>
          </cell>
        </row>
        <row r="33">
          <cell r="A33" t="str">
            <v>1.2.1.5</v>
          </cell>
          <cell r="B33" t="str">
            <v xml:space="preserve">предохранительная арматура, </v>
          </cell>
        </row>
        <row r="34">
          <cell r="A34" t="str">
            <v>1.2.1.6</v>
          </cell>
          <cell r="B34" t="str">
            <v>система сглаживания волн давления (ССВД),</v>
          </cell>
        </row>
        <row r="35">
          <cell r="A35" t="str">
            <v>1.2.1.7</v>
          </cell>
          <cell r="B35" t="str">
            <v>фильтры грязеуловители (ФГУ),</v>
          </cell>
        </row>
        <row r="36">
          <cell r="A36" t="str">
            <v>1.2.1.8</v>
          </cell>
          <cell r="B36" t="str">
            <v>вентеляционные системы,</v>
          </cell>
        </row>
        <row r="37">
          <cell r="A37" t="str">
            <v>1.2.1.9</v>
          </cell>
          <cell r="B37" t="str">
            <v>маслосистемы</v>
          </cell>
        </row>
        <row r="38">
          <cell r="A38" t="str">
            <v>1.2.1.10</v>
          </cell>
          <cell r="B38" t="str">
            <v>резервуарное оборудование</v>
          </cell>
        </row>
        <row r="39">
          <cell r="A39" t="str">
            <v>1.2.1.11</v>
          </cell>
          <cell r="B39" t="str">
            <v xml:space="preserve">грузоподъемные механизмы (ГПМ), </v>
          </cell>
        </row>
        <row r="40">
          <cell r="A40" t="str">
            <v>1.2.1.12</v>
          </cell>
          <cell r="B40" t="str">
            <v>автотракторная техника</v>
          </cell>
        </row>
        <row r="41">
          <cell r="A41" t="str">
            <v>1.2.1.13</v>
          </cell>
          <cell r="B41" t="str">
            <v>сварочное оборудование</v>
          </cell>
        </row>
        <row r="42">
          <cell r="A42" t="str">
            <v>1.2.1.14</v>
          </cell>
          <cell r="B42" t="str">
            <v>станочное оборудование</v>
          </cell>
        </row>
        <row r="43">
          <cell r="A43" t="str">
            <v>1.2.1.15</v>
          </cell>
          <cell r="B43" t="str">
            <v>оборудование для неразрушающего контроля</v>
          </cell>
        </row>
        <row r="44">
          <cell r="A44" t="str">
            <v>1.2.1.16</v>
          </cell>
          <cell r="B44" t="str">
            <v xml:space="preserve">другое механо-технологическое оборудование                     </v>
          </cell>
        </row>
        <row r="45">
          <cell r="A45" t="str">
            <v>1.2.2</v>
          </cell>
          <cell r="B45" t="str">
            <v>Техническое обслуживание энергетического оборудования всего</v>
          </cell>
        </row>
        <row r="46">
          <cell r="A46" t="str">
            <v>1.2.2.1</v>
          </cell>
          <cell r="B46" t="str">
            <v>трансформаторные подстанции</v>
          </cell>
        </row>
        <row r="47">
          <cell r="A47" t="str">
            <v>1.2.2.2</v>
          </cell>
          <cell r="B47" t="str">
            <v>закрытые распред устройства</v>
          </cell>
        </row>
        <row r="48">
          <cell r="A48" t="str">
            <v>1.2.2.3</v>
          </cell>
          <cell r="B48" t="str">
            <v>щиты управления</v>
          </cell>
        </row>
        <row r="49">
          <cell r="A49" t="str">
            <v>1.2.2.4</v>
          </cell>
          <cell r="B49" t="str">
            <v>электродвигатели, шт.</v>
          </cell>
        </row>
        <row r="50">
          <cell r="A50" t="str">
            <v>1.2.2.5</v>
          </cell>
          <cell r="B50" t="str">
            <v>системы ЭХЗ</v>
          </cell>
        </row>
        <row r="51">
          <cell r="A51" t="str">
            <v>1.2.2.6</v>
          </cell>
          <cell r="B51" t="str">
            <v>котельные</v>
          </cell>
        </row>
        <row r="52">
          <cell r="A52" t="str">
            <v>1.2.2.7</v>
          </cell>
          <cell r="B52" t="str">
            <v xml:space="preserve">кабельные линии </v>
          </cell>
        </row>
        <row r="53">
          <cell r="A53" t="str">
            <v>1.2.2.8</v>
          </cell>
          <cell r="B53" t="str">
            <v>воздушные линии электропередач</v>
          </cell>
        </row>
        <row r="54">
          <cell r="A54" t="str">
            <v>1.2.2.9</v>
          </cell>
          <cell r="B54" t="str">
            <v xml:space="preserve">другое энергетическое оборудование                     </v>
          </cell>
        </row>
        <row r="55">
          <cell r="A55" t="str">
            <v>1.2.3</v>
          </cell>
          <cell r="B55" t="str">
            <v>Техническое обслуживание  оборудования КИП и А всего</v>
          </cell>
        </row>
        <row r="56">
          <cell r="A56" t="str">
            <v>1.2.3.1</v>
          </cell>
          <cell r="B56" t="str">
            <v xml:space="preserve">система автоматики НПС и РП, </v>
          </cell>
        </row>
        <row r="57">
          <cell r="A57" t="str">
            <v>1.2.3.2</v>
          </cell>
          <cell r="B57" t="str">
            <v xml:space="preserve">система линейной телемеханики по КП ТМ, </v>
          </cell>
        </row>
        <row r="58">
          <cell r="A58" t="str">
            <v>1.2.3.3</v>
          </cell>
          <cell r="B58" t="str">
            <v xml:space="preserve">система регулирования давления САДР, </v>
          </cell>
        </row>
        <row r="59">
          <cell r="A59" t="str">
            <v>1.2.3.4</v>
          </cell>
          <cell r="B59" t="str">
            <v xml:space="preserve">система контроля вибрации, </v>
          </cell>
        </row>
        <row r="60">
          <cell r="A60" t="str">
            <v>1.2.3.5</v>
          </cell>
          <cell r="B60" t="str">
            <v xml:space="preserve">система контроля загазованности, </v>
          </cell>
        </row>
        <row r="61">
          <cell r="A61" t="str">
            <v>1.2.3.6</v>
          </cell>
          <cell r="B61" t="str">
            <v xml:space="preserve">система автоматического пожаротушения (АСТП), </v>
          </cell>
        </row>
        <row r="62">
          <cell r="A62" t="str">
            <v>1.2.3.7</v>
          </cell>
          <cell r="B62" t="str">
            <v>система обнаружения утечек (СОУ),</v>
          </cell>
        </row>
        <row r="63">
          <cell r="A63" t="str">
            <v>1.2.3.8</v>
          </cell>
          <cell r="B63" t="str">
            <v xml:space="preserve">система диспетчерского контроля и управления (СДКУ), </v>
          </cell>
        </row>
        <row r="64">
          <cell r="A64" t="str">
            <v>1.2.3.9</v>
          </cell>
          <cell r="B64" t="str">
            <v xml:space="preserve">другое  оборудование КИП и А                     </v>
          </cell>
        </row>
        <row r="65">
          <cell r="A65" t="str">
            <v>1.2.4</v>
          </cell>
          <cell r="B65" t="str">
            <v>Техническое обслуживание  метрологического оборудования всего</v>
          </cell>
        </row>
        <row r="66">
          <cell r="A66" t="str">
            <v>1.2.4.1</v>
          </cell>
          <cell r="B66" t="str">
            <v>оборудование СИКН и ТПУ</v>
          </cell>
        </row>
        <row r="67">
          <cell r="A67" t="str">
            <v>1.2.4.2</v>
          </cell>
          <cell r="B67" t="str">
            <v xml:space="preserve">другое  метрологическое оборудование                     </v>
          </cell>
        </row>
        <row r="68">
          <cell r="A68" t="str">
            <v>1.2.5</v>
          </cell>
          <cell r="B68" t="str">
            <v>Техническое обслуживание  прочего оборудования, всего</v>
          </cell>
        </row>
        <row r="69">
          <cell r="A69" t="str">
            <v>1.2.5.1.</v>
          </cell>
          <cell r="B69" t="str">
            <v>техобслуживание средств связи</v>
          </cell>
        </row>
        <row r="70">
          <cell r="A70" t="str">
            <v>.1.25.2.</v>
          </cell>
          <cell r="B70" t="str">
            <v>техническое обслуживание  топливо-заправочных колонок</v>
          </cell>
        </row>
        <row r="71">
          <cell r="A71" t="str">
            <v>1.2.5.3</v>
          </cell>
          <cell r="B71" t="str">
            <v>техобслуживание кондиционеров, лифтов и прочего оборудования зданий (офисов)</v>
          </cell>
        </row>
        <row r="72">
          <cell r="A72" t="str">
            <v>1.3</v>
          </cell>
          <cell r="B72" t="str">
            <v>Пуско-наладочные работы, итого</v>
          </cell>
        </row>
        <row r="73">
          <cell r="A73" t="str">
            <v>1.4</v>
          </cell>
          <cell r="B73" t="str">
            <v xml:space="preserve">Текущий ремонт, итого </v>
          </cell>
        </row>
        <row r="74">
          <cell r="A74" t="str">
            <v>1.4.1</v>
          </cell>
          <cell r="B74" t="str">
            <v>Текущий ремонт  механо-технологического оборудования всего</v>
          </cell>
        </row>
        <row r="75">
          <cell r="A75" t="str">
            <v>1.4.1.1</v>
          </cell>
          <cell r="B75" t="str">
            <v xml:space="preserve">насосы магистральные, </v>
          </cell>
        </row>
        <row r="76">
          <cell r="A76" t="str">
            <v>1.4.1.2</v>
          </cell>
          <cell r="B76" t="str">
            <v>насосы подпорные,</v>
          </cell>
        </row>
        <row r="77">
          <cell r="A77" t="str">
            <v>1.4.1.3</v>
          </cell>
          <cell r="B77" t="str">
            <v xml:space="preserve">насосы вспомогательных систем, </v>
          </cell>
        </row>
        <row r="78">
          <cell r="A78" t="str">
            <v>1.4.1.4</v>
          </cell>
          <cell r="B78" t="str">
            <v xml:space="preserve">запорная арматура, </v>
          </cell>
        </row>
        <row r="79">
          <cell r="A79" t="str">
            <v>1.4.1.5</v>
          </cell>
          <cell r="B79" t="str">
            <v xml:space="preserve">предохранительная арматура, </v>
          </cell>
        </row>
        <row r="80">
          <cell r="A80" t="str">
            <v>1.4.1.6</v>
          </cell>
          <cell r="B80" t="str">
            <v>система сглаживания волн давления (ССВД),</v>
          </cell>
        </row>
        <row r="81">
          <cell r="A81" t="str">
            <v>1.4.1.7</v>
          </cell>
          <cell r="B81" t="str">
            <v>фильтры грязеуловители (ФГУ),</v>
          </cell>
        </row>
        <row r="82">
          <cell r="A82" t="str">
            <v>1.4.1.8</v>
          </cell>
          <cell r="B82" t="str">
            <v>вентеляционные системы,</v>
          </cell>
        </row>
        <row r="83">
          <cell r="A83" t="str">
            <v>1.4.1.9</v>
          </cell>
          <cell r="B83" t="str">
            <v>маслосистемы</v>
          </cell>
        </row>
        <row r="84">
          <cell r="A84" t="str">
            <v>1.4.1.10</v>
          </cell>
          <cell r="B84" t="str">
            <v>резервуарное оборудование</v>
          </cell>
        </row>
        <row r="85">
          <cell r="A85" t="str">
            <v>1.4.1.11</v>
          </cell>
          <cell r="B85" t="str">
            <v xml:space="preserve">грузоподъемные механизмы (ГПМ), </v>
          </cell>
        </row>
        <row r="86">
          <cell r="A86" t="str">
            <v>1.4.1.12</v>
          </cell>
          <cell r="B86" t="str">
            <v>автотракторная техника</v>
          </cell>
        </row>
        <row r="87">
          <cell r="A87" t="str">
            <v>1.4.1.13</v>
          </cell>
          <cell r="B87" t="str">
            <v xml:space="preserve">другое механо-технологическое оборудование                     </v>
          </cell>
        </row>
        <row r="88">
          <cell r="A88" t="str">
            <v>1.4.2</v>
          </cell>
          <cell r="B88" t="str">
            <v>Текущий ремонт энергетического оборудования всего</v>
          </cell>
        </row>
        <row r="89">
          <cell r="A89" t="str">
            <v>1.4.2.1</v>
          </cell>
          <cell r="B89" t="str">
            <v>трансформаторные подстанции</v>
          </cell>
        </row>
        <row r="90">
          <cell r="A90" t="str">
            <v>1.4.2.2</v>
          </cell>
          <cell r="B90" t="str">
            <v>закрытые распред устройства</v>
          </cell>
        </row>
        <row r="91">
          <cell r="A91" t="str">
            <v>1.4.2.3</v>
          </cell>
          <cell r="B91" t="str">
            <v>щиты управления</v>
          </cell>
        </row>
        <row r="92">
          <cell r="A92" t="str">
            <v>1.4.2.4</v>
          </cell>
          <cell r="B92" t="str">
            <v>электродвигатели, шт.</v>
          </cell>
        </row>
        <row r="93">
          <cell r="A93" t="str">
            <v>1.4.2.5</v>
          </cell>
          <cell r="B93" t="str">
            <v>системы ЭХЗ</v>
          </cell>
        </row>
        <row r="94">
          <cell r="A94" t="str">
            <v>1.4.2.6</v>
          </cell>
          <cell r="B94" t="str">
            <v>котельные</v>
          </cell>
        </row>
        <row r="95">
          <cell r="A95" t="str">
            <v>1.4.2.7</v>
          </cell>
          <cell r="B95" t="str">
            <v xml:space="preserve">кабельные линии </v>
          </cell>
        </row>
        <row r="96">
          <cell r="A96" t="str">
            <v>1.4.2.8</v>
          </cell>
          <cell r="B96" t="str">
            <v>воздушные линии электропередач</v>
          </cell>
        </row>
        <row r="97">
          <cell r="A97" t="str">
            <v>1.4.2.9</v>
          </cell>
          <cell r="B97" t="str">
            <v xml:space="preserve">другое энергетическое оборудование                     </v>
          </cell>
        </row>
        <row r="98">
          <cell r="A98" t="str">
            <v>1.4.3</v>
          </cell>
          <cell r="B98" t="str">
            <v>Текущий ремонт   оборудования КИПиА, всего</v>
          </cell>
        </row>
        <row r="99">
          <cell r="A99" t="str">
            <v>1.4.3.1</v>
          </cell>
          <cell r="B99" t="str">
            <v xml:space="preserve">система автоматики НПС и РП, </v>
          </cell>
        </row>
        <row r="100">
          <cell r="A100" t="str">
            <v>1.4.3.2</v>
          </cell>
          <cell r="B100" t="str">
            <v xml:space="preserve">система линейной телемеханики по КП ТМ, </v>
          </cell>
        </row>
        <row r="101">
          <cell r="A101" t="str">
            <v>1.4.3.3</v>
          </cell>
          <cell r="B101" t="str">
            <v xml:space="preserve">система регулирования давления САДР, </v>
          </cell>
        </row>
        <row r="102">
          <cell r="A102" t="str">
            <v>1.4.3.4</v>
          </cell>
          <cell r="B102" t="str">
            <v xml:space="preserve">система контроля вибрации, </v>
          </cell>
        </row>
        <row r="103">
          <cell r="A103" t="str">
            <v>1.4.3.5</v>
          </cell>
          <cell r="B103" t="str">
            <v xml:space="preserve">система контроля загазованности, </v>
          </cell>
        </row>
        <row r="104">
          <cell r="A104" t="str">
            <v>1.4.3.6</v>
          </cell>
          <cell r="B104" t="str">
            <v xml:space="preserve">система автоматического пожаротушения (АСТП), </v>
          </cell>
        </row>
        <row r="105">
          <cell r="A105" t="str">
            <v>1.4.3.7</v>
          </cell>
          <cell r="B105" t="str">
            <v>система обнаружения утечек (СОУ),</v>
          </cell>
        </row>
        <row r="106">
          <cell r="A106" t="str">
            <v>1.4.3.8</v>
          </cell>
          <cell r="B106" t="str">
            <v xml:space="preserve">система диспетчерского контроля и управления (СДКУ), </v>
          </cell>
        </row>
        <row r="107">
          <cell r="A107" t="str">
            <v>1.4.3.9</v>
          </cell>
          <cell r="B107" t="str">
            <v xml:space="preserve">другое  оборудование КИП и А                     </v>
          </cell>
        </row>
        <row r="108">
          <cell r="A108" t="str">
            <v>1.4.4</v>
          </cell>
          <cell r="B108" t="str">
            <v>Текущий ремонт   метрологического оборудования Всего</v>
          </cell>
        </row>
        <row r="109">
          <cell r="A109" t="str">
            <v>1.4.4.1</v>
          </cell>
          <cell r="B109" t="str">
            <v>оборудование СИКН и ТПУ</v>
          </cell>
        </row>
        <row r="110">
          <cell r="A110" t="str">
            <v>1.4.4.2</v>
          </cell>
          <cell r="B110" t="str">
            <v xml:space="preserve">другое  метрологическое оборудование                     </v>
          </cell>
        </row>
        <row r="111">
          <cell r="A111" t="str">
            <v>1.4.5</v>
          </cell>
          <cell r="B111" t="str">
            <v>Текущий ремонт  зданий и сооружений  Всего</v>
          </cell>
        </row>
        <row r="112">
          <cell r="A112" t="str">
            <v>1.4.5.1</v>
          </cell>
          <cell r="B112" t="str">
            <v>промышленные здания и сооружения</v>
          </cell>
        </row>
        <row r="113">
          <cell r="A113" t="str">
            <v>1.4.5.2</v>
          </cell>
          <cell r="B113" t="str">
            <v>непромышленные здания и сооружения</v>
          </cell>
        </row>
        <row r="114">
          <cell r="A114" t="str">
            <v>1.4.6.</v>
          </cell>
          <cell r="B114" t="str">
            <v xml:space="preserve">Текущий ремонт прочего оборудования </v>
          </cell>
        </row>
        <row r="115">
          <cell r="A115" t="str">
            <v>1.4.6.1.</v>
          </cell>
          <cell r="B115" t="str">
            <v>текущий ремонт средств связи</v>
          </cell>
        </row>
        <row r="116">
          <cell r="A116" t="str">
            <v>1.4.6.2.</v>
          </cell>
          <cell r="B116" t="str">
            <v>текущий ремонт кондиционеров, лифтов и прочего оборудования зданий (офисов)</v>
          </cell>
        </row>
        <row r="117">
          <cell r="A117" t="str">
            <v>1.4.6.3.</v>
          </cell>
          <cell r="B117" t="str">
            <v xml:space="preserve">ремонт машинок для безогневой резки труб МТР </v>
          </cell>
        </row>
        <row r="118">
          <cell r="A118" t="str">
            <v>1.4.6.4</v>
          </cell>
          <cell r="B118" t="str">
            <v xml:space="preserve">ремонт устройства для перекрытия внутренней полости МН </v>
          </cell>
        </row>
        <row r="119">
          <cell r="A119" t="str">
            <v>1.5</v>
          </cell>
          <cell r="B119" t="str">
            <v xml:space="preserve">Другие эксплуатационные затраты, итого </v>
          </cell>
        </row>
        <row r="120">
          <cell r="A120" t="str">
            <v>1.5.1</v>
          </cell>
          <cell r="B120" t="str">
            <v>Природоохранные мероприятия, всего</v>
          </cell>
        </row>
        <row r="121">
          <cell r="A121" t="str">
            <v>1.5.1.1</v>
          </cell>
          <cell r="B121" t="str">
            <v>сервисное обслуживание очистных сооружений</v>
          </cell>
        </row>
        <row r="122">
          <cell r="A122" t="str">
            <v>1.5.1.2</v>
          </cell>
          <cell r="B122" t="str">
            <v>передача отходов на обезвреживание и утилизацию</v>
          </cell>
        </row>
        <row r="123">
          <cell r="A123" t="str">
            <v>1.5.1.3</v>
          </cell>
          <cell r="B123" t="str">
            <v>лицензирование</v>
          </cell>
        </row>
        <row r="124">
          <cell r="A124" t="str">
            <v>1.5.1.4</v>
          </cell>
          <cell r="B124" t="str">
            <v>согласование со сторонними органами</v>
          </cell>
        </row>
        <row r="125">
          <cell r="A125" t="str">
            <v>1.5.1.5</v>
          </cell>
          <cell r="B125" t="str">
            <v>плата за загрязнение окружающей среды</v>
          </cell>
        </row>
        <row r="126">
          <cell r="A126" t="str">
            <v>1.5.1.6</v>
          </cell>
          <cell r="B126" t="str">
            <v xml:space="preserve">другие природоохранные мероприятия                     </v>
          </cell>
        </row>
        <row r="127">
          <cell r="A127" t="str">
            <v>1.5.2</v>
          </cell>
          <cell r="B127" t="str">
            <v>Охрана труда, ТБ и промышленная безопасность Всего</v>
          </cell>
        </row>
        <row r="128">
          <cell r="A128" t="str">
            <v>1.5.2.1</v>
          </cell>
          <cell r="B128" t="str">
            <v>проведение мероприятий по охране труда, ТБ и пром безопасности</v>
          </cell>
        </row>
        <row r="129">
          <cell r="A129" t="str">
            <v>1.5.2.2</v>
          </cell>
          <cell r="B129" t="str">
            <v xml:space="preserve">другие работы по охране труда, ТБ и пром.безопасности                     </v>
          </cell>
        </row>
        <row r="130">
          <cell r="A130" t="str">
            <v>1.5.3</v>
          </cell>
          <cell r="B130" t="str">
            <v>Противопожарная безопасность Всего</v>
          </cell>
        </row>
        <row r="131">
          <cell r="A131" t="str">
            <v>1.5.3.1</v>
          </cell>
          <cell r="B131" t="str">
            <v>проведение мероприятий по противопожарной безопасности</v>
          </cell>
        </row>
        <row r="132">
          <cell r="A132" t="str">
            <v>1.5.3.2</v>
          </cell>
          <cell r="B132" t="str">
            <v>другие работы по противопожарной безопасности</v>
          </cell>
        </row>
        <row r="133">
          <cell r="A133" t="str">
            <v>1.5.4</v>
          </cell>
          <cell r="B133" t="str">
            <v>Охрана объектов Всего</v>
          </cell>
        </row>
        <row r="134">
          <cell r="A134" t="str">
            <v>1.5.4.1</v>
          </cell>
          <cell r="B134" t="str">
            <v>Техническое обслуживание  средств охраны.  Всего</v>
          </cell>
        </row>
        <row r="135">
          <cell r="A135" t="str">
            <v>1.5.4.2</v>
          </cell>
          <cell r="B135" t="str">
            <v>Текущий ремонт  технических средств охраны. Всего</v>
          </cell>
        </row>
        <row r="136">
          <cell r="A136" t="str">
            <v>1.5.4.3</v>
          </cell>
          <cell r="B136" t="str">
            <v>Техническое обслуживание и текущий ремонт  вооружения,спецтехники и автотранспорта МГ. Всего</v>
          </cell>
        </row>
        <row r="137">
          <cell r="A137" t="str">
            <v>1.5.4.4</v>
          </cell>
          <cell r="B137" t="str">
            <v>ветеринарное обслуживание, обучение служебных собак  Всего</v>
          </cell>
        </row>
        <row r="138">
          <cell r="A138" t="str">
            <v>1.5.5</v>
          </cell>
          <cell r="B138" t="str">
            <v>Гражданская оборона</v>
          </cell>
        </row>
        <row r="139">
          <cell r="A139" t="str">
            <v>1.5.5.1</v>
          </cell>
          <cell r="B139" t="str">
            <v>техническое обслуживание и ремонт защитных сооружений ГО</v>
          </cell>
        </row>
        <row r="140">
          <cell r="A140" t="str">
            <v>1.5.5.2</v>
          </cell>
          <cell r="B140" t="str">
            <v>техническое обслуживание и ремонт запасных пунктов управления</v>
          </cell>
        </row>
        <row r="141">
          <cell r="A141" t="str">
            <v>1.5.5.3</v>
          </cell>
          <cell r="B141" t="str">
            <v>услуги по оформлению объектов учебно-материальной базы</v>
          </cell>
        </row>
        <row r="142">
          <cell r="A142" t="str">
            <v>1.5.5.4</v>
          </cell>
          <cell r="B142" t="str">
            <v xml:space="preserve">лабораторные испытания на соответствие эксплуатационным параметрам  запасов, накопленных  в целях гражданской обороны </v>
          </cell>
        </row>
        <row r="143">
          <cell r="A143" t="str">
            <v>1.5.5.5</v>
          </cell>
          <cell r="B143" t="str">
            <v>услуги по утилизации списанных запасов, накопленных в целях гражданской обороны</v>
          </cell>
        </row>
        <row r="144">
          <cell r="A144" t="str">
            <v>1.5.5.6</v>
          </cell>
          <cell r="B144" t="str">
            <v>услуги по созданию, техническому обслуживанию и ремонту систем оповещения ГО</v>
          </cell>
        </row>
        <row r="145">
          <cell r="A145" t="str">
            <v>1.5.6</v>
          </cell>
          <cell r="B145" t="str">
            <v>Услуги энергонадзора</v>
          </cell>
        </row>
        <row r="146">
          <cell r="A146" t="str">
            <v>1.5.7</v>
          </cell>
          <cell r="B146" t="str">
            <v>Услуги энергоаудита</v>
          </cell>
        </row>
        <row r="147">
          <cell r="A147" t="str">
            <v>1.5.8</v>
          </cell>
          <cell r="B147" t="str">
            <v>Услуги СЭС (дератизация, дезинсекция)</v>
          </cell>
        </row>
        <row r="148">
          <cell r="A148" t="str">
            <v>1.5.9</v>
          </cell>
          <cell r="B148" t="str">
            <v>Услуги госгортехнадзора</v>
          </cell>
        </row>
        <row r="149">
          <cell r="A149" t="str">
            <v>1.5.10</v>
          </cell>
          <cell r="B149" t="str">
            <v>Услуги коммунального хозяйства</v>
          </cell>
        </row>
        <row r="150">
          <cell r="A150" t="str">
            <v>1.5.11</v>
          </cell>
          <cell r="B150" t="str">
            <v>Инвентаризация земли</v>
          </cell>
        </row>
        <row r="151">
          <cell r="A151" t="str">
            <v>1.5.12</v>
          </cell>
          <cell r="B151" t="str">
            <v>Информационное обслуживание (сопровождение программных продуктов)</v>
          </cell>
        </row>
        <row r="152">
          <cell r="A152" t="str">
            <v>1.5.13</v>
          </cell>
          <cell r="B152" t="str">
            <v>Программное обеспечение (списание продукта)</v>
          </cell>
        </row>
        <row r="153">
          <cell r="A153" t="str">
            <v>1.5.14</v>
          </cell>
          <cell r="B153" t="str">
            <v>Сервисное обслуживание вычислительной и оргтехники</v>
          </cell>
        </row>
        <row r="154">
          <cell r="A154" t="str">
            <v>1.5.15</v>
          </cell>
          <cell r="B154" t="str">
            <v>Регистрация, ТО автомашин и спецтехники</v>
          </cell>
        </row>
        <row r="155">
          <cell r="A155" t="str">
            <v>1.5.16</v>
          </cell>
          <cell r="B155" t="str">
            <v>Эксплуатация автомашин и спецтехники</v>
          </cell>
        </row>
        <row r="156">
          <cell r="A156" t="str">
            <v>1.5.17</v>
          </cell>
          <cell r="B156" t="str">
            <v>Аттестация специалистов  сварочного производства, технологии сварки</v>
          </cell>
        </row>
        <row r="157">
          <cell r="A157" t="str">
            <v>1.5.18</v>
          </cell>
          <cell r="B157" t="str">
            <v>Изготовление схем, плакатов, знаков безопасности, дорожных знаков</v>
          </cell>
        </row>
        <row r="158">
          <cell r="A158" t="str">
            <v>1.5.19</v>
          </cell>
          <cell r="B158" t="str">
            <v>Регистрация объектов недвижимости</v>
          </cell>
        </row>
        <row r="159">
          <cell r="A159" t="str">
            <v>1.5.20</v>
          </cell>
          <cell r="B159" t="str">
            <v xml:space="preserve">Прочие </v>
          </cell>
        </row>
        <row r="160">
          <cell r="B160" t="str">
            <v>в том числе</v>
          </cell>
        </row>
        <row r="161">
          <cell r="A161" t="str">
            <v>1.5.20.1.</v>
          </cell>
          <cell r="B161" t="str">
            <v>услуги тира РОСТО по проведению стрельб из служебного оружия</v>
          </cell>
        </row>
        <row r="162">
          <cell r="A162" t="str">
            <v>1.5.20.2</v>
          </cell>
          <cell r="B162" t="str">
            <v>экспертиза состояния противокоррозионной защиты на участках МН, проходящих аттестацию</v>
          </cell>
        </row>
        <row r="163">
          <cell r="A163" t="str">
            <v>1.5.20.3</v>
          </cell>
          <cell r="B163" t="str">
            <v>Озеленение, фитодизайн, мойка остекления зданий (офисов), санэкспертиза предприятия</v>
          </cell>
        </row>
        <row r="164">
          <cell r="A164" t="str">
            <v>1.5.20.4</v>
          </cell>
          <cell r="B164" t="str">
            <v>первичная аттестация и межлабораторные сравнительные испытания качества нефти четырех испытательных лабораторий нефти</v>
          </cell>
        </row>
        <row r="165">
          <cell r="A165" t="str">
            <v>1.5.20.5</v>
          </cell>
          <cell r="B165" t="str">
            <v>проведение инспекционного контроля четырех испытательных лабораторий нефти</v>
          </cell>
        </row>
        <row r="166">
          <cell r="A166" t="str">
            <v>1.5.20.6</v>
          </cell>
          <cell r="B166" t="str">
            <v>разработка стандартных образцов предприятия (СОП) для четырех испытательных лабораторий нефти, расширение области аккредитации четырех испытательных лабораторий нефти на анализ турбинного масла</v>
          </cell>
        </row>
        <row r="167">
          <cell r="A167" t="str">
            <v>1.5.20.7</v>
          </cell>
          <cell r="B167" t="str">
            <v>проведение анализа турбинного масла</v>
          </cell>
        </row>
        <row r="168">
          <cell r="A168" t="str">
            <v>1.5.20.8</v>
          </cell>
          <cell r="B168" t="str">
            <v xml:space="preserve">публикация информационных объявлений в СМИ </v>
          </cell>
        </row>
        <row r="169">
          <cell r="A169" t="str">
            <v>2.</v>
          </cell>
          <cell r="B169" t="str">
            <v xml:space="preserve">Командировочные расходы </v>
          </cell>
        </row>
        <row r="170">
          <cell r="A170" t="str">
            <v>3. </v>
          </cell>
          <cell r="B170" t="str">
            <v>Представительские расходы</v>
          </cell>
        </row>
        <row r="171">
          <cell r="A171" t="str">
            <v>4. </v>
          </cell>
          <cell r="B171" t="str">
            <v>Подписка на периодическую печать, расходы на техническую литературу</v>
          </cell>
        </row>
        <row r="172">
          <cell r="A172" t="str">
            <v>5</v>
          </cell>
          <cell r="B172" t="str">
            <v>Почтово-телеграфные расходы</v>
          </cell>
        </row>
        <row r="173">
          <cell r="A173" t="str">
            <v>6.</v>
          </cell>
          <cell r="B173" t="str">
            <v>Типографские расходы, изготовление печатей, штампов</v>
          </cell>
        </row>
        <row r="174">
          <cell r="A174" t="str">
            <v>7. </v>
          </cell>
          <cell r="B174" t="str">
            <v>Расходы на рекламу</v>
          </cell>
        </row>
        <row r="175">
          <cell r="A175" t="str">
            <v>8. </v>
          </cell>
          <cell r="B175" t="str">
            <v>Юридические и нотариальные услуги</v>
          </cell>
        </row>
        <row r="176">
          <cell r="A176" t="str">
            <v>9. </v>
          </cell>
          <cell r="B176" t="str">
            <v>Аудиторские и консультационные услуги</v>
          </cell>
        </row>
        <row r="177">
          <cell r="A177" t="str">
            <v>10. </v>
          </cell>
          <cell r="B177" t="str">
            <v>Услуги по оценке имущества</v>
          </cell>
        </row>
        <row r="178">
          <cell r="A178" t="str">
            <v>11. </v>
          </cell>
          <cell r="B178" t="str">
            <v>Другие, всего</v>
          </cell>
        </row>
        <row r="179">
          <cell r="B179" t="str">
            <v>в том числе</v>
          </cell>
        </row>
        <row r="180">
          <cell r="A180" t="str">
            <v>11.1</v>
          </cell>
          <cell r="B180" t="str">
            <v>Лицензирование деятельности</v>
          </cell>
        </row>
        <row r="181">
          <cell r="A181" t="str">
            <v>11.2</v>
          </cell>
          <cell r="B181" t="str">
            <v xml:space="preserve">Расходы на выплату пособий за первые два дня болезни работников </v>
          </cell>
        </row>
      </sheetData>
      <sheetData sheetId="52"/>
      <sheetData sheetId="53" refreshError="1">
        <row r="1">
          <cell r="A1" t="str">
            <v>Приложение 6.11.1</v>
          </cell>
        </row>
        <row r="2">
          <cell r="A2" t="str">
            <v>ф. ОБ(пр)-П(год)-2</v>
          </cell>
        </row>
        <row r="3">
          <cell r="A3" t="str">
            <v>Бюджет других прочих расходов на 2006 год по ОАО "МН "Дружба" (услуги сторонних организаций)</v>
          </cell>
        </row>
        <row r="4">
          <cell r="A4" t="str">
            <v>тыс. руб.</v>
          </cell>
        </row>
        <row r="5">
          <cell r="A5" t="str">
            <v>№</v>
          </cell>
          <cell r="B5" t="str">
            <v>Наименование показателей</v>
          </cell>
          <cell r="C5" t="str">
            <v>Год</v>
          </cell>
          <cell r="D5">
            <v>0</v>
          </cell>
          <cell r="E5">
            <v>0</v>
          </cell>
          <cell r="F5" t="str">
            <v>январь</v>
          </cell>
          <cell r="G5">
            <v>0</v>
          </cell>
          <cell r="H5" t="str">
            <v>февраль</v>
          </cell>
          <cell r="I5">
            <v>0</v>
          </cell>
          <cell r="J5" t="str">
            <v>март</v>
          </cell>
          <cell r="K5">
            <v>0</v>
          </cell>
          <cell r="L5" t="str">
            <v>1 квартал</v>
          </cell>
          <cell r="M5">
            <v>0</v>
          </cell>
          <cell r="N5" t="str">
            <v>апрель</v>
          </cell>
          <cell r="O5">
            <v>0</v>
          </cell>
          <cell r="P5" t="str">
            <v>май</v>
          </cell>
          <cell r="Q5">
            <v>0</v>
          </cell>
          <cell r="R5" t="str">
            <v>июнь</v>
          </cell>
          <cell r="S5">
            <v>0</v>
          </cell>
          <cell r="T5" t="str">
            <v>2 квартал</v>
          </cell>
          <cell r="U5">
            <v>0</v>
          </cell>
          <cell r="V5" t="str">
            <v>июль</v>
          </cell>
          <cell r="W5">
            <v>0</v>
          </cell>
          <cell r="X5" t="str">
            <v>август</v>
          </cell>
          <cell r="Y5">
            <v>0</v>
          </cell>
          <cell r="Z5" t="str">
            <v>сентябрь</v>
          </cell>
          <cell r="AA5">
            <v>0</v>
          </cell>
          <cell r="AB5" t="str">
            <v>3 квартал</v>
          </cell>
          <cell r="AC5">
            <v>0</v>
          </cell>
          <cell r="AD5" t="str">
            <v>октябрь</v>
          </cell>
          <cell r="AE5">
            <v>0</v>
          </cell>
          <cell r="AF5" t="str">
            <v>ноябрь</v>
          </cell>
          <cell r="AG5">
            <v>0</v>
          </cell>
          <cell r="AH5" t="str">
            <v>декабрь</v>
          </cell>
          <cell r="AI5">
            <v>0</v>
          </cell>
          <cell r="AJ5" t="str">
            <v>4 квартал</v>
          </cell>
          <cell r="AK5">
            <v>0</v>
          </cell>
          <cell r="AL5" t="str">
            <v>Подпись</v>
          </cell>
          <cell r="AM5" t="str">
            <v>ФИО</v>
          </cell>
        </row>
        <row r="6">
          <cell r="C6" t="str">
            <v>Всего ст-ть затрат тыс. руб.</v>
          </cell>
          <cell r="D6" t="str">
            <v>Физ. Объемы</v>
          </cell>
          <cell r="E6">
            <v>0</v>
          </cell>
          <cell r="F6" t="str">
            <v xml:space="preserve">кол-во </v>
          </cell>
          <cell r="G6" t="str">
            <v>стоимость</v>
          </cell>
          <cell r="H6" t="str">
            <v xml:space="preserve">кол-во </v>
          </cell>
          <cell r="I6" t="str">
            <v>стоимость</v>
          </cell>
          <cell r="J6" t="str">
            <v xml:space="preserve">кол-во </v>
          </cell>
          <cell r="K6" t="str">
            <v>стоимость</v>
          </cell>
          <cell r="L6" t="str">
            <v xml:space="preserve">кол-во </v>
          </cell>
          <cell r="M6" t="str">
            <v>стоимость</v>
          </cell>
          <cell r="N6" t="str">
            <v xml:space="preserve">кол-во </v>
          </cell>
          <cell r="O6" t="str">
            <v>стоимость</v>
          </cell>
          <cell r="P6" t="str">
            <v xml:space="preserve">кол-во </v>
          </cell>
          <cell r="Q6" t="str">
            <v>стоимость</v>
          </cell>
          <cell r="R6" t="str">
            <v xml:space="preserve">кол-во </v>
          </cell>
          <cell r="S6" t="str">
            <v>стоимость</v>
          </cell>
          <cell r="T6" t="str">
            <v xml:space="preserve">кол-во </v>
          </cell>
          <cell r="U6" t="str">
            <v>стоимость</v>
          </cell>
          <cell r="V6" t="str">
            <v xml:space="preserve">кол-во </v>
          </cell>
          <cell r="W6" t="str">
            <v>стоимость</v>
          </cell>
          <cell r="X6" t="str">
            <v xml:space="preserve">кол-во </v>
          </cell>
          <cell r="Y6" t="str">
            <v>стоимость</v>
          </cell>
          <cell r="Z6" t="str">
            <v xml:space="preserve">кол-во </v>
          </cell>
          <cell r="AA6" t="str">
            <v>стоимость</v>
          </cell>
          <cell r="AB6" t="str">
            <v xml:space="preserve">кол-во </v>
          </cell>
          <cell r="AC6" t="str">
            <v>стоимость</v>
          </cell>
          <cell r="AD6" t="str">
            <v xml:space="preserve">кол-во </v>
          </cell>
          <cell r="AE6" t="str">
            <v>стоимость</v>
          </cell>
          <cell r="AF6" t="str">
            <v xml:space="preserve">кол-во </v>
          </cell>
          <cell r="AG6" t="str">
            <v>стоимость</v>
          </cell>
          <cell r="AH6" t="str">
            <v xml:space="preserve">кол-во </v>
          </cell>
          <cell r="AI6" t="str">
            <v>стоимость</v>
          </cell>
          <cell r="AJ6" t="str">
            <v xml:space="preserve">кол-во </v>
          </cell>
          <cell r="AK6" t="str">
            <v>стоимость</v>
          </cell>
        </row>
        <row r="7">
          <cell r="D7" t="str">
            <v>ед. изм.</v>
          </cell>
          <cell r="E7" t="str">
            <v>кол-во</v>
          </cell>
        </row>
        <row r="8">
          <cell r="B8" t="str">
            <v>Другие прочие расходы, всего</v>
          </cell>
        </row>
        <row r="9">
          <cell r="A9" t="str">
            <v>1</v>
          </cell>
          <cell r="B9" t="str">
            <v>Эксплуатационные расходы</v>
          </cell>
        </row>
        <row r="10">
          <cell r="A10" t="str">
            <v>1.1</v>
          </cell>
          <cell r="B10" t="str">
            <v>Работы, выполняемые в охранной зоне линейной  части МН, итого</v>
          </cell>
        </row>
        <row r="11">
          <cell r="A11" t="str">
            <v>1.1.1</v>
          </cell>
          <cell r="B11" t="str">
            <v>обустройство трассы (знаки, переезды и т.д.)</v>
          </cell>
        </row>
        <row r="12">
          <cell r="A12" t="str">
            <v>1.1.2</v>
          </cell>
          <cell r="B12" t="str">
            <v>Очистка трассы от растительности (вырубка, обработка и т.д.)</v>
          </cell>
        </row>
        <row r="13">
          <cell r="A13" t="str">
            <v>1.1.3</v>
          </cell>
          <cell r="B13" t="str">
            <v>Облет трассы</v>
          </cell>
        </row>
        <row r="14">
          <cell r="A14" t="str">
            <v>1.1.4</v>
          </cell>
          <cell r="B14" t="str">
            <v>Другие работы по обслуживанию и ремонту ЛЧ МН, всего</v>
          </cell>
        </row>
        <row r="15">
          <cell r="B15" t="str">
            <v xml:space="preserve">в т.ч. </v>
          </cell>
        </row>
        <row r="16">
          <cell r="A16" t="str">
            <v>1.1.4.1</v>
          </cell>
          <cell r="B16" t="str">
            <v>Проверка и настройка параметров клапана КДС</v>
          </cell>
        </row>
        <row r="17">
          <cell r="A17" t="str">
            <v>1.1.4.2</v>
          </cell>
          <cell r="B17" t="str">
            <v>Топографо-маркшрейдерская съемка трассы нефтепровода (определение глубины залегания нефтепровода)</v>
          </cell>
        </row>
        <row r="18">
          <cell r="A18" t="str">
            <v>1.1.4.3</v>
          </cell>
          <cell r="B18" t="str">
            <v xml:space="preserve">Геодезические работы по нивелированию камер СОД </v>
          </cell>
        </row>
        <row r="19">
          <cell r="A19" t="str">
            <v>1.1.4.4</v>
          </cell>
          <cell r="B19" t="str">
            <v>Оценка работоспособности и проведение аттестации эксплуатирующихся МН</v>
          </cell>
        </row>
        <row r="20">
          <cell r="A20" t="str">
            <v>1.1.4.5</v>
          </cell>
          <cell r="B20" t="str">
            <v>Оценка работоспособности и расчет максимально-допустимых давлений пропускных способностей МН с учетом безопастной работы без ССВД</v>
          </cell>
        </row>
        <row r="21">
          <cell r="A21" t="str">
            <v>1.1.4.6</v>
          </cell>
          <cell r="B21" t="str">
            <v xml:space="preserve">Зачистка резервуаров </v>
          </cell>
        </row>
        <row r="22">
          <cell r="A22" t="str">
            <v>1.1.4.7</v>
          </cell>
          <cell r="B22" t="str">
            <v>Зачистка сварных швов для УЗК дефектоскопии</v>
          </cell>
        </row>
        <row r="23">
          <cell r="A23" t="str">
            <v>1.1.4.8</v>
          </cell>
          <cell r="B23" t="str">
            <v>Испытание кассеты ПО-500</v>
          </cell>
        </row>
        <row r="24">
          <cell r="A24" t="str">
            <v>1.1.4.9</v>
          </cell>
          <cell r="B24" t="str">
            <v>Испытание воздушных баллонов</v>
          </cell>
        </row>
        <row r="25">
          <cell r="A25" t="str">
            <v>1.1.4.10</v>
          </cell>
          <cell r="B25" t="str">
            <v>Обследование к аттестации</v>
          </cell>
        </row>
        <row r="26">
          <cell r="A26" t="str">
            <v>1.1.4.11</v>
          </cell>
          <cell r="B26" t="str">
            <v>Отвод земли</v>
          </cell>
        </row>
        <row r="27">
          <cell r="A27" t="str">
            <v>1.2</v>
          </cell>
          <cell r="B27" t="str">
            <v>Техническое обслуживание, итого</v>
          </cell>
        </row>
        <row r="28">
          <cell r="A28" t="str">
            <v>1.2.1</v>
          </cell>
          <cell r="B28" t="str">
            <v>Техническое обслуживание механо-технологического оборудования.  всего</v>
          </cell>
        </row>
        <row r="29">
          <cell r="A29" t="str">
            <v>1.2.1.1</v>
          </cell>
          <cell r="B29" t="str">
            <v xml:space="preserve">насосы магистральные, </v>
          </cell>
        </row>
        <row r="30">
          <cell r="A30" t="str">
            <v>1.2.1.2</v>
          </cell>
          <cell r="B30" t="str">
            <v>насосы подпорные,</v>
          </cell>
        </row>
        <row r="31">
          <cell r="A31" t="str">
            <v>1.2.1.3</v>
          </cell>
          <cell r="B31" t="str">
            <v xml:space="preserve">насосы вспомогательных систем, </v>
          </cell>
        </row>
        <row r="32">
          <cell r="A32" t="str">
            <v>1.2.1.4</v>
          </cell>
          <cell r="B32" t="str">
            <v xml:space="preserve">запорная арматура, </v>
          </cell>
        </row>
        <row r="33">
          <cell r="A33" t="str">
            <v>1.2.1.5</v>
          </cell>
          <cell r="B33" t="str">
            <v xml:space="preserve">предохранительная арматура, </v>
          </cell>
        </row>
        <row r="34">
          <cell r="A34" t="str">
            <v>1.2.1.6</v>
          </cell>
          <cell r="B34" t="str">
            <v>система сглаживания волн давления (ССВД),</v>
          </cell>
        </row>
        <row r="35">
          <cell r="A35" t="str">
            <v>1.2.1.7</v>
          </cell>
          <cell r="B35" t="str">
            <v>фильтры грязеуловители (ФГУ),</v>
          </cell>
        </row>
        <row r="36">
          <cell r="A36" t="str">
            <v>1.2.1.8</v>
          </cell>
          <cell r="B36" t="str">
            <v>вентеляционные системы,</v>
          </cell>
        </row>
        <row r="37">
          <cell r="A37" t="str">
            <v>1.2.1.9</v>
          </cell>
          <cell r="B37" t="str">
            <v>маслосистемы</v>
          </cell>
        </row>
        <row r="38">
          <cell r="A38" t="str">
            <v>1.2.1.10</v>
          </cell>
          <cell r="B38" t="str">
            <v>резервуарное оборудование</v>
          </cell>
        </row>
        <row r="39">
          <cell r="A39" t="str">
            <v>1.2.1.11</v>
          </cell>
          <cell r="B39" t="str">
            <v xml:space="preserve">грузоподъемные механизмы (ГПМ), </v>
          </cell>
        </row>
        <row r="40">
          <cell r="A40" t="str">
            <v>1.2.1.12</v>
          </cell>
          <cell r="B40" t="str">
            <v>автотракторная техника</v>
          </cell>
        </row>
        <row r="41">
          <cell r="A41" t="str">
            <v>1.2.1.13</v>
          </cell>
          <cell r="B41" t="str">
            <v>сварочное оборудование</v>
          </cell>
        </row>
        <row r="42">
          <cell r="A42" t="str">
            <v>1.2.1.14</v>
          </cell>
          <cell r="B42" t="str">
            <v>станочное оборудование</v>
          </cell>
        </row>
        <row r="43">
          <cell r="A43" t="str">
            <v>1.2.1.15</v>
          </cell>
          <cell r="B43" t="str">
            <v>оборудование для неразрушающего контроля</v>
          </cell>
        </row>
        <row r="44">
          <cell r="A44" t="str">
            <v>1.2.1.16</v>
          </cell>
          <cell r="B44" t="str">
            <v xml:space="preserve">другое механо-технологическое оборудование                     </v>
          </cell>
        </row>
        <row r="45">
          <cell r="A45" t="str">
            <v>1.2.2</v>
          </cell>
          <cell r="B45" t="str">
            <v>Техническое обслуживание энергетического оборудования всего</v>
          </cell>
        </row>
        <row r="46">
          <cell r="A46" t="str">
            <v>1.2.2.1</v>
          </cell>
          <cell r="B46" t="str">
            <v>трансформаторные подстанции</v>
          </cell>
        </row>
        <row r="47">
          <cell r="A47" t="str">
            <v>1.2.2.2</v>
          </cell>
          <cell r="B47" t="str">
            <v>закрытые распред устройства</v>
          </cell>
        </row>
        <row r="48">
          <cell r="A48" t="str">
            <v>1.2.2.3</v>
          </cell>
          <cell r="B48" t="str">
            <v>щиты управления</v>
          </cell>
        </row>
        <row r="49">
          <cell r="A49" t="str">
            <v>1.2.2.4</v>
          </cell>
          <cell r="B49" t="str">
            <v>электродвигатели, шт.</v>
          </cell>
        </row>
        <row r="50">
          <cell r="A50" t="str">
            <v>1.2.2.5</v>
          </cell>
          <cell r="B50" t="str">
            <v>системы ЭХЗ</v>
          </cell>
        </row>
        <row r="51">
          <cell r="A51" t="str">
            <v>1.2.2.6</v>
          </cell>
          <cell r="B51" t="str">
            <v>котельные</v>
          </cell>
        </row>
        <row r="52">
          <cell r="A52" t="str">
            <v>1.2.2.7</v>
          </cell>
          <cell r="B52" t="str">
            <v xml:space="preserve">кабельные линии </v>
          </cell>
        </row>
        <row r="53">
          <cell r="A53" t="str">
            <v>1.2.2.8</v>
          </cell>
          <cell r="B53" t="str">
            <v>воздушные линии электропередач</v>
          </cell>
        </row>
        <row r="54">
          <cell r="A54" t="str">
            <v>1.2.2.9</v>
          </cell>
          <cell r="B54" t="str">
            <v xml:space="preserve">другое энергетическое оборудование                     </v>
          </cell>
        </row>
        <row r="55">
          <cell r="A55" t="str">
            <v>1.2.3</v>
          </cell>
          <cell r="B55" t="str">
            <v>Техническое обслуживание  оборудования КИП и А всего</v>
          </cell>
        </row>
        <row r="56">
          <cell r="A56" t="str">
            <v>1.2.3.1</v>
          </cell>
          <cell r="B56" t="str">
            <v xml:space="preserve">система автоматики НПС и РП, </v>
          </cell>
        </row>
        <row r="57">
          <cell r="A57" t="str">
            <v>1.2.3.2</v>
          </cell>
          <cell r="B57" t="str">
            <v xml:space="preserve">система линейной телемеханики по КП ТМ, </v>
          </cell>
        </row>
        <row r="58">
          <cell r="A58" t="str">
            <v>1.2.3.3</v>
          </cell>
          <cell r="B58" t="str">
            <v xml:space="preserve">система регулирования давления САРД, </v>
          </cell>
        </row>
        <row r="59">
          <cell r="A59" t="str">
            <v>1.2.3.4</v>
          </cell>
          <cell r="B59" t="str">
            <v xml:space="preserve">система контроля вибрации, </v>
          </cell>
        </row>
        <row r="60">
          <cell r="A60" t="str">
            <v>1.2.3.5</v>
          </cell>
          <cell r="B60" t="str">
            <v xml:space="preserve">система контроля загазованности, </v>
          </cell>
        </row>
        <row r="61">
          <cell r="A61" t="str">
            <v>1.2.3.6</v>
          </cell>
          <cell r="B61" t="str">
            <v xml:space="preserve">система автоматического пожаротушения (АСТП), </v>
          </cell>
        </row>
        <row r="62">
          <cell r="A62" t="str">
            <v>1.2.3.7</v>
          </cell>
          <cell r="B62" t="str">
            <v>система обнаружения утечек (СОУ),</v>
          </cell>
        </row>
        <row r="63">
          <cell r="A63" t="str">
            <v>1.2.3.8</v>
          </cell>
          <cell r="B63" t="str">
            <v xml:space="preserve">система диспетчерского контроля и управления (СДКУ), </v>
          </cell>
        </row>
        <row r="64">
          <cell r="A64" t="str">
            <v>1.2.3.9</v>
          </cell>
          <cell r="B64" t="str">
            <v xml:space="preserve">другое  оборудование КИП и А                     </v>
          </cell>
        </row>
        <row r="65">
          <cell r="A65" t="str">
            <v>1.2.4</v>
          </cell>
          <cell r="B65" t="str">
            <v>Техническое обслуживание  метрологического оборудования всего</v>
          </cell>
        </row>
        <row r="66">
          <cell r="A66" t="str">
            <v>1.2.4.1</v>
          </cell>
          <cell r="B66" t="str">
            <v>оборудование СИКН и ТПУ</v>
          </cell>
        </row>
        <row r="67">
          <cell r="A67" t="str">
            <v>1.2.4.2</v>
          </cell>
          <cell r="B67" t="str">
            <v xml:space="preserve">другое  метрологическое оборудование                     </v>
          </cell>
        </row>
        <row r="68">
          <cell r="A68" t="str">
            <v>1.2.5</v>
          </cell>
          <cell r="B68" t="str">
            <v>Техническое обслуживание  прочего оборудования, всего</v>
          </cell>
        </row>
        <row r="69">
          <cell r="A69" t="str">
            <v>1.2.5.1.</v>
          </cell>
          <cell r="B69" t="str">
            <v>техобслуживание средств связи</v>
          </cell>
        </row>
        <row r="70">
          <cell r="A70" t="str">
            <v>.1.25.2.</v>
          </cell>
          <cell r="B70" t="str">
            <v>техническое обслуживание  топливо-заправочных колонок</v>
          </cell>
        </row>
        <row r="71">
          <cell r="A71" t="str">
            <v>1.2.5.3</v>
          </cell>
          <cell r="B71" t="str">
            <v>техобслуживание кондиционеров, лифтов и прочего оборудования зданий (офисов)</v>
          </cell>
        </row>
        <row r="72">
          <cell r="A72" t="str">
            <v>1.3</v>
          </cell>
          <cell r="B72" t="str">
            <v>Пуско-наладочные работы, итого</v>
          </cell>
        </row>
        <row r="73">
          <cell r="A73" t="str">
            <v>1.4</v>
          </cell>
          <cell r="B73" t="str">
            <v xml:space="preserve">Текущий ремонт, итого </v>
          </cell>
        </row>
        <row r="74">
          <cell r="A74" t="str">
            <v>1.4.1</v>
          </cell>
          <cell r="B74" t="str">
            <v>Текущий ремонт  механо-технологического оборудования всего</v>
          </cell>
        </row>
        <row r="75">
          <cell r="A75" t="str">
            <v>1.4.1.1</v>
          </cell>
          <cell r="B75" t="str">
            <v xml:space="preserve">насосы магистральные, </v>
          </cell>
        </row>
        <row r="76">
          <cell r="A76" t="str">
            <v>1.4.1.2</v>
          </cell>
          <cell r="B76" t="str">
            <v>насосы подпорные,</v>
          </cell>
        </row>
        <row r="77">
          <cell r="A77" t="str">
            <v>1.4.1.3</v>
          </cell>
          <cell r="B77" t="str">
            <v xml:space="preserve">насосы вспомогательных систем, </v>
          </cell>
        </row>
        <row r="78">
          <cell r="A78" t="str">
            <v>1.4.1.4</v>
          </cell>
          <cell r="B78" t="str">
            <v xml:space="preserve">запорная арматура, </v>
          </cell>
        </row>
        <row r="79">
          <cell r="A79" t="str">
            <v>1.4.1.5</v>
          </cell>
          <cell r="B79" t="str">
            <v xml:space="preserve">предохранительная арматура, </v>
          </cell>
        </row>
        <row r="80">
          <cell r="A80" t="str">
            <v>1.4.1.6</v>
          </cell>
          <cell r="B80" t="str">
            <v>система сглаживания волн давления (ССВД),</v>
          </cell>
        </row>
        <row r="81">
          <cell r="A81" t="str">
            <v>1.4.1.7</v>
          </cell>
          <cell r="B81" t="str">
            <v>фильтры грязеуловители (ФГУ),</v>
          </cell>
        </row>
        <row r="82">
          <cell r="A82" t="str">
            <v>1.4.1.8</v>
          </cell>
          <cell r="B82" t="str">
            <v>вентеляционные системы,</v>
          </cell>
        </row>
        <row r="83">
          <cell r="A83" t="str">
            <v>1.4.1.9</v>
          </cell>
          <cell r="B83" t="str">
            <v>маслосистемы</v>
          </cell>
        </row>
        <row r="84">
          <cell r="A84" t="str">
            <v>1.4.1.10</v>
          </cell>
          <cell r="B84" t="str">
            <v>резервуарное оборудование</v>
          </cell>
        </row>
        <row r="85">
          <cell r="A85" t="str">
            <v>1.4.1.11</v>
          </cell>
          <cell r="B85" t="str">
            <v xml:space="preserve">грузоподъемные механизмы (ГПМ), </v>
          </cell>
        </row>
        <row r="86">
          <cell r="A86" t="str">
            <v>1.4.1.12</v>
          </cell>
          <cell r="B86" t="str">
            <v>автотракторная техника</v>
          </cell>
        </row>
        <row r="87">
          <cell r="A87" t="str">
            <v>1.4.1.13</v>
          </cell>
          <cell r="B87" t="str">
            <v xml:space="preserve">другое механо-технологическое оборудование                     </v>
          </cell>
        </row>
        <row r="88">
          <cell r="A88" t="str">
            <v>1.4.2</v>
          </cell>
          <cell r="B88" t="str">
            <v>Текущий ремонт энергетического оборудования всего</v>
          </cell>
        </row>
        <row r="89">
          <cell r="A89" t="str">
            <v>1.4.2.1</v>
          </cell>
          <cell r="B89" t="str">
            <v>трансформаторные подстанции</v>
          </cell>
        </row>
        <row r="90">
          <cell r="A90" t="str">
            <v>1.4.2.2</v>
          </cell>
          <cell r="B90" t="str">
            <v>закрытые распред устройства</v>
          </cell>
        </row>
        <row r="91">
          <cell r="A91" t="str">
            <v>1.4.2.3</v>
          </cell>
          <cell r="B91" t="str">
            <v>щиты управления</v>
          </cell>
        </row>
        <row r="92">
          <cell r="A92" t="str">
            <v>1.4.2.4</v>
          </cell>
          <cell r="B92" t="str">
            <v>электродвигатели, шт.</v>
          </cell>
        </row>
        <row r="93">
          <cell r="A93" t="str">
            <v>1.4.2.5</v>
          </cell>
          <cell r="B93" t="str">
            <v>системы ЭХЗ</v>
          </cell>
        </row>
        <row r="94">
          <cell r="A94" t="str">
            <v>1.4.2.6</v>
          </cell>
          <cell r="B94" t="str">
            <v>котельные</v>
          </cell>
        </row>
        <row r="95">
          <cell r="A95" t="str">
            <v>1.4.2.7</v>
          </cell>
          <cell r="B95" t="str">
            <v xml:space="preserve">кабельные линии </v>
          </cell>
        </row>
        <row r="96">
          <cell r="A96" t="str">
            <v>1.4.2.8</v>
          </cell>
          <cell r="B96" t="str">
            <v>воздушные линии электропередач</v>
          </cell>
        </row>
        <row r="97">
          <cell r="A97" t="str">
            <v>1.4.2.9</v>
          </cell>
          <cell r="B97" t="str">
            <v xml:space="preserve">другое энергетическое оборудование                     </v>
          </cell>
        </row>
        <row r="98">
          <cell r="A98" t="str">
            <v>1.4.3</v>
          </cell>
          <cell r="B98" t="str">
            <v>Текущий ремонт   оборудования КИПиА, всего</v>
          </cell>
        </row>
        <row r="99">
          <cell r="A99" t="str">
            <v>1.4.3.1</v>
          </cell>
          <cell r="B99" t="str">
            <v xml:space="preserve">система автоматики НПС и РП, </v>
          </cell>
        </row>
        <row r="100">
          <cell r="A100" t="str">
            <v>1.4.3.2</v>
          </cell>
          <cell r="B100" t="str">
            <v xml:space="preserve">система линейной телемеханики по КП ТМ, </v>
          </cell>
        </row>
        <row r="101">
          <cell r="A101" t="str">
            <v>1.4.3.3</v>
          </cell>
          <cell r="B101" t="str">
            <v xml:space="preserve">система регулирования давления САДР, </v>
          </cell>
        </row>
        <row r="102">
          <cell r="A102" t="str">
            <v>1.4.3.4</v>
          </cell>
          <cell r="B102" t="str">
            <v xml:space="preserve">система контроля вибрации, </v>
          </cell>
        </row>
        <row r="103">
          <cell r="A103" t="str">
            <v>1.4.3.5</v>
          </cell>
          <cell r="B103" t="str">
            <v xml:space="preserve">система контроля загазованности, </v>
          </cell>
        </row>
        <row r="104">
          <cell r="A104" t="str">
            <v>1.4.3.6</v>
          </cell>
          <cell r="B104" t="str">
            <v xml:space="preserve">система автоматического пожаротушения (АСТП), </v>
          </cell>
        </row>
        <row r="105">
          <cell r="A105" t="str">
            <v>1.4.3.7</v>
          </cell>
          <cell r="B105" t="str">
            <v>система обнаружения утечек (СОУ),</v>
          </cell>
        </row>
        <row r="106">
          <cell r="A106" t="str">
            <v>1.4.3.8</v>
          </cell>
          <cell r="B106" t="str">
            <v xml:space="preserve">система диспетчерского контроля и управления (СДКУ), </v>
          </cell>
        </row>
        <row r="107">
          <cell r="A107" t="str">
            <v>1.4.3.9</v>
          </cell>
          <cell r="B107" t="str">
            <v xml:space="preserve">другое  оборудование КИП и А                     </v>
          </cell>
        </row>
        <row r="108">
          <cell r="A108" t="str">
            <v>1.4.4</v>
          </cell>
          <cell r="B108" t="str">
            <v>Текущий ремонт   метрологического оборудования Всего</v>
          </cell>
        </row>
        <row r="109">
          <cell r="A109" t="str">
            <v>1.4.4.1</v>
          </cell>
          <cell r="B109" t="str">
            <v>оборудование СИКН и ТПУ</v>
          </cell>
        </row>
        <row r="110">
          <cell r="A110" t="str">
            <v>1.4.4.2</v>
          </cell>
          <cell r="B110" t="str">
            <v xml:space="preserve">другое  метрологическое оборудование                     </v>
          </cell>
        </row>
        <row r="111">
          <cell r="A111" t="str">
            <v>1.4.5</v>
          </cell>
          <cell r="B111" t="str">
            <v>Текущий ремонт  зданий и сооружений  Всего</v>
          </cell>
        </row>
        <row r="112">
          <cell r="A112" t="str">
            <v>1.4.5.1</v>
          </cell>
          <cell r="B112" t="str">
            <v>промышленные здания и сооружения</v>
          </cell>
        </row>
        <row r="113">
          <cell r="A113" t="str">
            <v>1.4.5.2</v>
          </cell>
          <cell r="B113" t="str">
            <v>непромышленные здания и сооружения</v>
          </cell>
        </row>
        <row r="114">
          <cell r="A114" t="str">
            <v>1.4.6.</v>
          </cell>
          <cell r="B114" t="str">
            <v xml:space="preserve">Текущий ремонт прочего оборудования </v>
          </cell>
        </row>
        <row r="115">
          <cell r="A115" t="str">
            <v>1.4.6.1.</v>
          </cell>
          <cell r="B115" t="str">
            <v>текущий ремонт средств связи</v>
          </cell>
        </row>
        <row r="116">
          <cell r="A116" t="str">
            <v>1.4.6.2.</v>
          </cell>
          <cell r="B116" t="str">
            <v>текущий ремонт кондиционеров, лифтов и прочего оборудования зданий (офисов)</v>
          </cell>
        </row>
        <row r="117">
          <cell r="A117" t="str">
            <v>1.4.6.3.</v>
          </cell>
          <cell r="B117" t="str">
            <v xml:space="preserve">ремонт машинок для безогневой резки труб МТР </v>
          </cell>
        </row>
        <row r="118">
          <cell r="A118" t="str">
            <v>1.4.6.4</v>
          </cell>
          <cell r="B118" t="str">
            <v xml:space="preserve">ремонт устройства для перекрытия внутренней полости МН </v>
          </cell>
        </row>
        <row r="119">
          <cell r="A119" t="str">
            <v>1.5</v>
          </cell>
          <cell r="B119" t="str">
            <v xml:space="preserve">Другие эксплуатационные затраты, итого </v>
          </cell>
        </row>
        <row r="120">
          <cell r="A120" t="str">
            <v>1.5.1</v>
          </cell>
          <cell r="B120" t="str">
            <v>Природоохранные мероприятия, всего</v>
          </cell>
        </row>
        <row r="121">
          <cell r="A121" t="str">
            <v>1.5.1.1</v>
          </cell>
          <cell r="B121" t="str">
            <v>сервисное обслуживание очистных сооружений</v>
          </cell>
        </row>
        <row r="122">
          <cell r="A122" t="str">
            <v>1.5.1.2</v>
          </cell>
          <cell r="B122" t="str">
            <v>передача отходов на обезвреживание и утилизацию</v>
          </cell>
        </row>
        <row r="123">
          <cell r="A123" t="str">
            <v>1.5.1.3</v>
          </cell>
          <cell r="B123" t="str">
            <v>лицензирование</v>
          </cell>
        </row>
        <row r="124">
          <cell r="A124" t="str">
            <v>1.5.1.4</v>
          </cell>
          <cell r="B124" t="str">
            <v>согласование со сторонними органами</v>
          </cell>
        </row>
        <row r="125">
          <cell r="A125" t="str">
            <v>1.5.1.5</v>
          </cell>
          <cell r="B125" t="str">
            <v>плата за загрязнение окружающей среды</v>
          </cell>
        </row>
        <row r="126">
          <cell r="A126" t="str">
            <v>1.5.1.6</v>
          </cell>
          <cell r="B126" t="str">
            <v xml:space="preserve">другие природоохранные мероприятия                     </v>
          </cell>
        </row>
        <row r="127">
          <cell r="A127" t="str">
            <v>1.5.2</v>
          </cell>
          <cell r="B127" t="str">
            <v>Охрана труда, ТБ и промышленная безопасность Всего</v>
          </cell>
        </row>
        <row r="128">
          <cell r="A128" t="str">
            <v>1.5.2.1</v>
          </cell>
          <cell r="B128" t="str">
            <v>проведение мероприятий по охране труда, ТБ и пром безопасности</v>
          </cell>
        </row>
        <row r="129">
          <cell r="A129" t="str">
            <v>1.5.2.2</v>
          </cell>
          <cell r="B129" t="str">
            <v xml:space="preserve">другие работы по охране труда, ТБ и пром.безопасности                     </v>
          </cell>
        </row>
        <row r="130">
          <cell r="A130" t="str">
            <v>1.5.3</v>
          </cell>
          <cell r="B130" t="str">
            <v>Противопожарная безопасность Всего</v>
          </cell>
        </row>
        <row r="131">
          <cell r="A131" t="str">
            <v>1.5.3.1</v>
          </cell>
          <cell r="B131" t="str">
            <v>проведение мероприятий по противопожарной безопасности</v>
          </cell>
        </row>
        <row r="132">
          <cell r="A132" t="str">
            <v>1.5.3.2</v>
          </cell>
          <cell r="B132" t="str">
            <v>другие работы по противопожарной безопасности</v>
          </cell>
        </row>
        <row r="133">
          <cell r="A133" t="str">
            <v>1.5.4</v>
          </cell>
          <cell r="B133" t="str">
            <v>Охрана объектов Всего</v>
          </cell>
        </row>
        <row r="134">
          <cell r="A134" t="str">
            <v>1.5.4.1</v>
          </cell>
          <cell r="B134" t="str">
            <v>Техническое обслуживание  средств охраны.  Всего</v>
          </cell>
        </row>
        <row r="135">
          <cell r="A135" t="str">
            <v>1.5.4.2</v>
          </cell>
          <cell r="B135" t="str">
            <v>Текущий ремонт  технических средств охраны. Всего</v>
          </cell>
        </row>
        <row r="136">
          <cell r="A136" t="str">
            <v>1.5.4.3</v>
          </cell>
          <cell r="B136" t="str">
            <v>Техническое обслуживание и текущий ремонт  вооружения,спецтехники и автотранспорта МГ. Всего</v>
          </cell>
        </row>
        <row r="137">
          <cell r="A137" t="str">
            <v>1.5.4.4</v>
          </cell>
          <cell r="B137" t="str">
            <v>ветеринарное обслуживание, обучение служебных собак  Всего</v>
          </cell>
        </row>
        <row r="138">
          <cell r="A138" t="str">
            <v>1.5.5</v>
          </cell>
          <cell r="B138" t="str">
            <v>Гражданская оборона</v>
          </cell>
        </row>
        <row r="139">
          <cell r="A139" t="str">
            <v>1.5.5.1</v>
          </cell>
          <cell r="B139" t="str">
            <v>техническое обслуживание и ремонт защитных сооружений ГО</v>
          </cell>
        </row>
        <row r="140">
          <cell r="A140" t="str">
            <v>1.5.5.2</v>
          </cell>
          <cell r="B140" t="str">
            <v>техническое обслуживание и ремонт запасных пунктов управления</v>
          </cell>
        </row>
        <row r="141">
          <cell r="A141" t="str">
            <v>1.5.5.3</v>
          </cell>
          <cell r="B141" t="str">
            <v>услуги по оформлению объектов учебно-материальной базы</v>
          </cell>
        </row>
        <row r="142">
          <cell r="A142" t="str">
            <v>1.5.5.4</v>
          </cell>
          <cell r="B142" t="str">
            <v xml:space="preserve">лабораторные испытания на соответствие эксплуатационным параметрам  запасов, накопленных  в целях гражданской обороны </v>
          </cell>
        </row>
        <row r="143">
          <cell r="A143" t="str">
            <v>1.5.5.5</v>
          </cell>
          <cell r="B143" t="str">
            <v>услуги по утилизации списанных запасов, накопленных в целях гражданской обороны</v>
          </cell>
        </row>
        <row r="144">
          <cell r="A144" t="str">
            <v>1.5.5.6</v>
          </cell>
          <cell r="B144" t="str">
            <v>услуги по созданию, техническому обслуживанию и ремонту систем оповещения ГО</v>
          </cell>
        </row>
        <row r="145">
          <cell r="A145" t="str">
            <v>1.5.6</v>
          </cell>
          <cell r="B145" t="str">
            <v>Услуги энергонадзора</v>
          </cell>
        </row>
        <row r="146">
          <cell r="A146" t="str">
            <v>1.5.7</v>
          </cell>
          <cell r="B146" t="str">
            <v>Услуги энергоаудита</v>
          </cell>
        </row>
        <row r="147">
          <cell r="A147" t="str">
            <v>1.5.8</v>
          </cell>
          <cell r="B147" t="str">
            <v>Услуги СЭС (дератизация, дезинсекция)</v>
          </cell>
        </row>
        <row r="148">
          <cell r="A148" t="str">
            <v>1.5.9</v>
          </cell>
          <cell r="B148" t="str">
            <v>Услуги госгортехнадзора</v>
          </cell>
        </row>
        <row r="149">
          <cell r="A149" t="str">
            <v>1.5.10</v>
          </cell>
          <cell r="B149" t="str">
            <v>Услуги коммунального хозяйства</v>
          </cell>
        </row>
        <row r="150">
          <cell r="A150" t="str">
            <v>1.5.11</v>
          </cell>
          <cell r="B150" t="str">
            <v>Инвентаризация земли</v>
          </cell>
        </row>
        <row r="151">
          <cell r="A151" t="str">
            <v>1.5.12</v>
          </cell>
          <cell r="B151" t="str">
            <v>Информационное обслуживание (сопровождение программных продуктов)</v>
          </cell>
        </row>
        <row r="152">
          <cell r="A152" t="str">
            <v>1.5.13</v>
          </cell>
          <cell r="B152" t="str">
            <v>Программное обеспечение (списание продукта)</v>
          </cell>
        </row>
        <row r="153">
          <cell r="A153" t="str">
            <v>1.5.14</v>
          </cell>
          <cell r="B153" t="str">
            <v>Сервисное обслуживание вычислительной и оргтехники</v>
          </cell>
        </row>
        <row r="154">
          <cell r="A154" t="str">
            <v>1.5.15</v>
          </cell>
          <cell r="B154" t="str">
            <v>Регистрация, ТО автомашин и спецтехники</v>
          </cell>
        </row>
        <row r="155">
          <cell r="A155" t="str">
            <v>1.5.16</v>
          </cell>
          <cell r="B155" t="str">
            <v>Эксплуатация автомашин и спецтехники</v>
          </cell>
        </row>
        <row r="156">
          <cell r="A156" t="str">
            <v>1.5.17</v>
          </cell>
          <cell r="B156" t="str">
            <v>Аттестация специалистов  сварочного производства, технологии сварки</v>
          </cell>
        </row>
        <row r="157">
          <cell r="A157" t="str">
            <v>1.5.18</v>
          </cell>
          <cell r="B157" t="str">
            <v>Изготовление схем, плакатов, знаков безопасности, дорожных знаков</v>
          </cell>
        </row>
        <row r="158">
          <cell r="A158" t="str">
            <v>1.5.19</v>
          </cell>
          <cell r="B158" t="str">
            <v>Регистрация объектов недвижимости</v>
          </cell>
        </row>
        <row r="159">
          <cell r="A159" t="str">
            <v>1.5.20</v>
          </cell>
          <cell r="B159" t="str">
            <v xml:space="preserve">Прочие </v>
          </cell>
        </row>
        <row r="160">
          <cell r="B160" t="str">
            <v>в том числе</v>
          </cell>
        </row>
        <row r="161">
          <cell r="A161" t="str">
            <v>1.5.20.1.</v>
          </cell>
          <cell r="B161" t="str">
            <v>услуги тира РОСТО по проведению стрельб из служебного оружия (СБ)</v>
          </cell>
        </row>
        <row r="162">
          <cell r="A162" t="str">
            <v>1.5.20.2</v>
          </cell>
          <cell r="B162" t="str">
            <v>экспертиза состояния противокоррозионной защиты на участках МН, проходящих аттестацию (ОГЭ)</v>
          </cell>
        </row>
        <row r="163">
          <cell r="A163" t="str">
            <v>1.5.20.3</v>
          </cell>
          <cell r="B163" t="str">
            <v>Озеленение, фитодизайн, мойка остекления зданий (офисов), санэкспертиза предприятия (ОСРиОС)</v>
          </cell>
        </row>
        <row r="164">
          <cell r="A164" t="str">
            <v>1.5.20.4</v>
          </cell>
          <cell r="B164" t="str">
            <v>первичная аттестация и межлабораторные сравнительные испытания качества нефти четырех испытательных лабораторий нефти (ТТО)</v>
          </cell>
        </row>
        <row r="165">
          <cell r="A165" t="str">
            <v>1.5.20.5</v>
          </cell>
          <cell r="B165" t="str">
            <v>проведение инспекционного контроля четырех испытательных лабораторий нефти (ТТО)</v>
          </cell>
        </row>
        <row r="166">
          <cell r="A166" t="str">
            <v>1.5.20.6</v>
          </cell>
          <cell r="B166" t="str">
            <v>разработка стандартных образцов предприятия (СОП) для четырех испытательных лабораторий нефти, расширение области аккредитации четырех испытательных лабораторий нефти на анализ турбинного масла  (ТТО)</v>
          </cell>
        </row>
        <row r="167">
          <cell r="A167" t="str">
            <v>1.5.20.7</v>
          </cell>
          <cell r="B167" t="str">
            <v>проведение анализа турбинного масла (ТТО)</v>
          </cell>
        </row>
        <row r="168">
          <cell r="A168" t="str">
            <v>1.5.20.8</v>
          </cell>
          <cell r="B168" t="str">
            <v>публикация информационных объявлений в СМИ (ОСРиОС)</v>
          </cell>
        </row>
        <row r="169">
          <cell r="A169" t="str">
            <v>2.</v>
          </cell>
          <cell r="B169" t="str">
            <v xml:space="preserve">Командировочные расходы </v>
          </cell>
        </row>
        <row r="170">
          <cell r="A170" t="str">
            <v>3. </v>
          </cell>
          <cell r="B170" t="str">
            <v>Представительские расходы</v>
          </cell>
        </row>
        <row r="171">
          <cell r="A171" t="str">
            <v>4. </v>
          </cell>
          <cell r="B171" t="str">
            <v>Подписка на периодическую печать, расходы на техническую литературу</v>
          </cell>
        </row>
        <row r="172">
          <cell r="A172" t="str">
            <v>5</v>
          </cell>
          <cell r="B172" t="str">
            <v>Почтово-телеграфные расходы</v>
          </cell>
        </row>
        <row r="173">
          <cell r="A173" t="str">
            <v>6.</v>
          </cell>
          <cell r="B173" t="str">
            <v>Типографские расходы, изготовление печатей, штампов</v>
          </cell>
        </row>
        <row r="174">
          <cell r="A174" t="str">
            <v>7. </v>
          </cell>
          <cell r="B174" t="str">
            <v>Расходы на рекламу</v>
          </cell>
        </row>
        <row r="175">
          <cell r="A175" t="str">
            <v>8. </v>
          </cell>
          <cell r="B175" t="str">
            <v>Юридические и нотариальные услуги</v>
          </cell>
        </row>
        <row r="176">
          <cell r="A176" t="str">
            <v>9.</v>
          </cell>
          <cell r="B176" t="str">
            <v>Аудиторские и консультационные услуги</v>
          </cell>
        </row>
        <row r="177">
          <cell r="A177" t="str">
            <v>10. </v>
          </cell>
          <cell r="B177" t="str">
            <v>Услуги по оценке имущества</v>
          </cell>
        </row>
        <row r="178">
          <cell r="A178" t="str">
            <v>11. </v>
          </cell>
          <cell r="B178" t="str">
            <v>Другие, всего</v>
          </cell>
        </row>
        <row r="179">
          <cell r="B179" t="str">
            <v>в том числе</v>
          </cell>
        </row>
        <row r="180">
          <cell r="A180" t="str">
            <v>11.1</v>
          </cell>
          <cell r="B180" t="str">
            <v>Лицензирование деятельности</v>
          </cell>
        </row>
        <row r="181">
          <cell r="A181" t="str">
            <v>11.2</v>
          </cell>
          <cell r="B181" t="str">
            <v xml:space="preserve">Расходы на выплату пособий за первые два дня болезни работников </v>
          </cell>
        </row>
      </sheetData>
      <sheetData sheetId="54"/>
      <sheetData sheetId="55" refreshError="1">
        <row r="1">
          <cell r="A1" t="str">
            <v>Приложение 6.11.1</v>
          </cell>
        </row>
        <row r="2">
          <cell r="A2" t="str">
            <v>ф. ОБ(пр)-П(год)-2</v>
          </cell>
        </row>
        <row r="3">
          <cell r="A3" t="str">
            <v>Бюджет других прочих расходов на 2006 год по ОАО "МН "Дружба" (услуги сторонних организаций)</v>
          </cell>
        </row>
        <row r="4">
          <cell r="A4" t="str">
            <v>тыс. руб.</v>
          </cell>
        </row>
        <row r="5">
          <cell r="A5" t="str">
            <v>№</v>
          </cell>
          <cell r="B5" t="str">
            <v>Наименование показателей</v>
          </cell>
          <cell r="C5" t="str">
            <v>Год</v>
          </cell>
          <cell r="D5">
            <v>0</v>
          </cell>
          <cell r="E5">
            <v>0</v>
          </cell>
          <cell r="F5" t="str">
            <v>январь</v>
          </cell>
          <cell r="G5">
            <v>0</v>
          </cell>
          <cell r="H5" t="str">
            <v>февраль</v>
          </cell>
          <cell r="I5">
            <v>0</v>
          </cell>
          <cell r="J5" t="str">
            <v>март</v>
          </cell>
          <cell r="K5">
            <v>0</v>
          </cell>
          <cell r="L5" t="str">
            <v>1 квартал</v>
          </cell>
          <cell r="M5">
            <v>0</v>
          </cell>
          <cell r="N5" t="str">
            <v>апрель</v>
          </cell>
          <cell r="O5">
            <v>0</v>
          </cell>
          <cell r="P5" t="str">
            <v>май</v>
          </cell>
          <cell r="Q5">
            <v>0</v>
          </cell>
          <cell r="R5" t="str">
            <v>июнь</v>
          </cell>
          <cell r="S5">
            <v>0</v>
          </cell>
          <cell r="T5" t="str">
            <v>2 квартал</v>
          </cell>
          <cell r="U5">
            <v>0</v>
          </cell>
          <cell r="V5" t="str">
            <v>июль</v>
          </cell>
          <cell r="W5">
            <v>0</v>
          </cell>
          <cell r="X5" t="str">
            <v>август</v>
          </cell>
          <cell r="Y5">
            <v>0</v>
          </cell>
          <cell r="Z5" t="str">
            <v>сентябрь</v>
          </cell>
          <cell r="AA5">
            <v>0</v>
          </cell>
          <cell r="AB5" t="str">
            <v>3 квартал</v>
          </cell>
          <cell r="AC5">
            <v>0</v>
          </cell>
          <cell r="AD5" t="str">
            <v>октябрь</v>
          </cell>
          <cell r="AE5">
            <v>0</v>
          </cell>
          <cell r="AF5" t="str">
            <v>ноябрь</v>
          </cell>
          <cell r="AG5">
            <v>0</v>
          </cell>
          <cell r="AH5" t="str">
            <v>декабрь</v>
          </cell>
          <cell r="AI5">
            <v>0</v>
          </cell>
          <cell r="AJ5" t="str">
            <v>4 квартал</v>
          </cell>
          <cell r="AK5">
            <v>0</v>
          </cell>
          <cell r="AL5" t="str">
            <v>Подпись</v>
          </cell>
          <cell r="AM5" t="str">
            <v>ФИО</v>
          </cell>
        </row>
        <row r="6">
          <cell r="C6" t="str">
            <v>Всего ст-ть затрат тыс. руб.</v>
          </cell>
          <cell r="D6" t="str">
            <v>Физ. Объемы</v>
          </cell>
          <cell r="E6">
            <v>0</v>
          </cell>
          <cell r="F6" t="str">
            <v xml:space="preserve">кол-во </v>
          </cell>
          <cell r="G6" t="str">
            <v>стоимость</v>
          </cell>
          <cell r="H6" t="str">
            <v xml:space="preserve">кол-во </v>
          </cell>
          <cell r="I6" t="str">
            <v>стоимость</v>
          </cell>
          <cell r="J6" t="str">
            <v xml:space="preserve">кол-во </v>
          </cell>
          <cell r="K6" t="str">
            <v>стоимость</v>
          </cell>
          <cell r="L6" t="str">
            <v xml:space="preserve">кол-во </v>
          </cell>
          <cell r="M6" t="str">
            <v>стоимость</v>
          </cell>
          <cell r="N6" t="str">
            <v xml:space="preserve">кол-во </v>
          </cell>
          <cell r="O6" t="str">
            <v>стоимость</v>
          </cell>
          <cell r="P6" t="str">
            <v xml:space="preserve">кол-во </v>
          </cell>
          <cell r="Q6" t="str">
            <v>стоимость</v>
          </cell>
          <cell r="R6" t="str">
            <v xml:space="preserve">кол-во </v>
          </cell>
          <cell r="S6" t="str">
            <v>стоимость</v>
          </cell>
          <cell r="T6" t="str">
            <v xml:space="preserve">кол-во </v>
          </cell>
          <cell r="U6" t="str">
            <v>стоимость</v>
          </cell>
          <cell r="V6" t="str">
            <v xml:space="preserve">кол-во </v>
          </cell>
          <cell r="W6" t="str">
            <v>стоимость</v>
          </cell>
          <cell r="X6" t="str">
            <v xml:space="preserve">кол-во </v>
          </cell>
          <cell r="Y6" t="str">
            <v>стоимость</v>
          </cell>
          <cell r="Z6" t="str">
            <v xml:space="preserve">кол-во </v>
          </cell>
          <cell r="AA6" t="str">
            <v>стоимость</v>
          </cell>
          <cell r="AB6" t="str">
            <v xml:space="preserve">кол-во </v>
          </cell>
          <cell r="AC6" t="str">
            <v>стоимость</v>
          </cell>
          <cell r="AD6" t="str">
            <v xml:space="preserve">кол-во </v>
          </cell>
          <cell r="AE6" t="str">
            <v>стоимость</v>
          </cell>
          <cell r="AF6" t="str">
            <v xml:space="preserve">кол-во </v>
          </cell>
          <cell r="AG6" t="str">
            <v>стоимость</v>
          </cell>
          <cell r="AH6" t="str">
            <v xml:space="preserve">кол-во </v>
          </cell>
          <cell r="AI6" t="str">
            <v>стоимость</v>
          </cell>
          <cell r="AJ6" t="str">
            <v xml:space="preserve">кол-во </v>
          </cell>
          <cell r="AK6" t="str">
            <v>стоимость</v>
          </cell>
        </row>
        <row r="7">
          <cell r="D7" t="str">
            <v>ед. изм.</v>
          </cell>
          <cell r="E7" t="str">
            <v>кол-во</v>
          </cell>
        </row>
        <row r="8">
          <cell r="B8" t="str">
            <v>Другие прочие расходы, всего</v>
          </cell>
        </row>
        <row r="9">
          <cell r="A9" t="str">
            <v>1</v>
          </cell>
          <cell r="B9" t="str">
            <v>Эксплуатационные расходы</v>
          </cell>
        </row>
        <row r="10">
          <cell r="A10" t="str">
            <v>1.1</v>
          </cell>
          <cell r="B10" t="str">
            <v>Работы, выполняемые в охранной зоне линейной  части МН, итого</v>
          </cell>
        </row>
        <row r="11">
          <cell r="A11" t="str">
            <v>1.1.1</v>
          </cell>
          <cell r="B11" t="str">
            <v>обустройство трассы (знаки, переезды и т.д.)</v>
          </cell>
        </row>
        <row r="12">
          <cell r="A12" t="str">
            <v>1.1.2</v>
          </cell>
          <cell r="B12" t="str">
            <v>Очистка трассы от растительности (вырубка, обработка и т.д.)</v>
          </cell>
        </row>
        <row r="13">
          <cell r="A13" t="str">
            <v>1.1.3</v>
          </cell>
          <cell r="B13" t="str">
            <v>Облет трассы</v>
          </cell>
        </row>
        <row r="14">
          <cell r="A14" t="str">
            <v>1.1.4</v>
          </cell>
          <cell r="B14" t="str">
            <v>Другие работы по обслуживанию и ремонту ЛЧ МН, всего</v>
          </cell>
        </row>
        <row r="15">
          <cell r="B15" t="str">
            <v xml:space="preserve">в т.ч. </v>
          </cell>
        </row>
        <row r="16">
          <cell r="A16" t="str">
            <v>1.1.4.1</v>
          </cell>
          <cell r="B16" t="str">
            <v>Проверка и настройка параметров клапана КДС</v>
          </cell>
        </row>
        <row r="17">
          <cell r="A17" t="str">
            <v>1.1.4.2</v>
          </cell>
          <cell r="B17" t="str">
            <v>Топографо-маркшрейдерская съемка трассы нефтепровода (определение глубины залегания нефтепровода)</v>
          </cell>
        </row>
        <row r="18">
          <cell r="A18" t="str">
            <v>1.1.4.3</v>
          </cell>
          <cell r="B18" t="str">
            <v xml:space="preserve">Геодезические работы по нивелированию камер СОД </v>
          </cell>
        </row>
        <row r="19">
          <cell r="A19" t="str">
            <v>1.1.4.4</v>
          </cell>
          <cell r="B19" t="str">
            <v>Оценка работоспособности и проведение аттестации эксплуатирующихся МН</v>
          </cell>
        </row>
        <row r="20">
          <cell r="A20" t="str">
            <v>1.1.4.5</v>
          </cell>
          <cell r="B20" t="str">
            <v>Оценка работоспособности и расчет максимально-допустимых давлений пропускных способностей МН с учетом безопастной работы без ССВД</v>
          </cell>
        </row>
        <row r="21">
          <cell r="A21" t="str">
            <v>1.1.4.6</v>
          </cell>
          <cell r="B21" t="str">
            <v xml:space="preserve">Зачистка резервуаров </v>
          </cell>
        </row>
        <row r="22">
          <cell r="A22" t="str">
            <v>1.1.4.7</v>
          </cell>
          <cell r="B22" t="str">
            <v>Зачистка сварных швов для УЗК дефектоскопии</v>
          </cell>
        </row>
        <row r="23">
          <cell r="A23" t="str">
            <v>1.1.4.8</v>
          </cell>
          <cell r="B23" t="str">
            <v>Испытание кассеты ПО-500</v>
          </cell>
        </row>
        <row r="24">
          <cell r="A24" t="str">
            <v>1.1.4.9</v>
          </cell>
          <cell r="B24" t="str">
            <v>Испытание воздушных баллонов</v>
          </cell>
        </row>
        <row r="25">
          <cell r="A25" t="str">
            <v>1.1.4.10</v>
          </cell>
          <cell r="B25" t="str">
            <v>Обследование к аттестации</v>
          </cell>
        </row>
        <row r="26">
          <cell r="A26" t="str">
            <v>1.1.4.11</v>
          </cell>
          <cell r="B26" t="str">
            <v>Отвод земли</v>
          </cell>
        </row>
        <row r="27">
          <cell r="A27" t="str">
            <v>1.2</v>
          </cell>
          <cell r="B27" t="str">
            <v>Техническое обслуживание, итого</v>
          </cell>
        </row>
        <row r="28">
          <cell r="A28" t="str">
            <v>1.2.1</v>
          </cell>
          <cell r="B28" t="str">
            <v>Техническое обслуживание механо-технологического оборудования.  всего</v>
          </cell>
        </row>
        <row r="29">
          <cell r="A29" t="str">
            <v>1.2.1.1</v>
          </cell>
          <cell r="B29" t="str">
            <v xml:space="preserve">насосы магистральные, </v>
          </cell>
        </row>
        <row r="30">
          <cell r="A30" t="str">
            <v>1.2.1.2</v>
          </cell>
          <cell r="B30" t="str">
            <v>насосы подпорные,</v>
          </cell>
        </row>
        <row r="31">
          <cell r="A31" t="str">
            <v>1.2.1.3</v>
          </cell>
          <cell r="B31" t="str">
            <v xml:space="preserve">насосы вспомогательных систем, </v>
          </cell>
        </row>
        <row r="32">
          <cell r="A32" t="str">
            <v>1.2.1.4</v>
          </cell>
          <cell r="B32" t="str">
            <v xml:space="preserve">запорная арматура, </v>
          </cell>
        </row>
        <row r="33">
          <cell r="A33" t="str">
            <v>1.2.1.5</v>
          </cell>
          <cell r="B33" t="str">
            <v xml:space="preserve">предохранительная арматура, </v>
          </cell>
        </row>
        <row r="34">
          <cell r="A34" t="str">
            <v>1.2.1.6</v>
          </cell>
          <cell r="B34" t="str">
            <v>система сглаживания волн давления (ССВД),</v>
          </cell>
        </row>
        <row r="35">
          <cell r="A35" t="str">
            <v>1.2.1.7</v>
          </cell>
          <cell r="B35" t="str">
            <v>фильтры грязеуловители (ФГУ),</v>
          </cell>
        </row>
        <row r="36">
          <cell r="A36" t="str">
            <v>1.2.1.8</v>
          </cell>
          <cell r="B36" t="str">
            <v>вентеляционные системы,</v>
          </cell>
        </row>
        <row r="37">
          <cell r="A37" t="str">
            <v>1.2.1.9</v>
          </cell>
          <cell r="B37" t="str">
            <v>маслосистемы</v>
          </cell>
        </row>
        <row r="38">
          <cell r="A38" t="str">
            <v>1.2.1.10</v>
          </cell>
          <cell r="B38" t="str">
            <v>резервуарное оборудование</v>
          </cell>
        </row>
        <row r="39">
          <cell r="A39" t="str">
            <v>1.2.1.11</v>
          </cell>
          <cell r="B39" t="str">
            <v xml:space="preserve">грузоподъемные механизмы (ГПМ), </v>
          </cell>
        </row>
        <row r="40">
          <cell r="A40" t="str">
            <v>1.2.1.12</v>
          </cell>
          <cell r="B40" t="str">
            <v>автотракторная техника</v>
          </cell>
        </row>
        <row r="41">
          <cell r="A41" t="str">
            <v>1.2.1.13</v>
          </cell>
          <cell r="B41" t="str">
            <v>сварочное оборудование</v>
          </cell>
        </row>
        <row r="42">
          <cell r="A42" t="str">
            <v>1.2.1.14</v>
          </cell>
          <cell r="B42" t="str">
            <v>станочное оборудование</v>
          </cell>
        </row>
        <row r="43">
          <cell r="A43" t="str">
            <v>1.2.1.15</v>
          </cell>
          <cell r="B43" t="str">
            <v>оборудование для неразрушающего контроля</v>
          </cell>
        </row>
        <row r="44">
          <cell r="A44" t="str">
            <v>1.2.1.16</v>
          </cell>
          <cell r="B44" t="str">
            <v xml:space="preserve">другое механо-технологическое оборудование                     </v>
          </cell>
        </row>
        <row r="45">
          <cell r="A45" t="str">
            <v>1.2.2</v>
          </cell>
          <cell r="B45" t="str">
            <v>Техническое обслуживание энергетического оборудования всего</v>
          </cell>
        </row>
        <row r="46">
          <cell r="A46" t="str">
            <v>1.2.2.1</v>
          </cell>
          <cell r="B46" t="str">
            <v>трансформаторные подстанции</v>
          </cell>
        </row>
        <row r="47">
          <cell r="A47" t="str">
            <v>1.2.2.2</v>
          </cell>
          <cell r="B47" t="str">
            <v>закрытые распред устройства</v>
          </cell>
        </row>
        <row r="48">
          <cell r="A48" t="str">
            <v>1.2.2.3</v>
          </cell>
          <cell r="B48" t="str">
            <v>щиты управления</v>
          </cell>
        </row>
        <row r="49">
          <cell r="A49" t="str">
            <v>1.2.2.4</v>
          </cell>
          <cell r="B49" t="str">
            <v>электродвигатели, шт.</v>
          </cell>
        </row>
        <row r="50">
          <cell r="A50" t="str">
            <v>1.2.2.5</v>
          </cell>
          <cell r="B50" t="str">
            <v>системы ЭХЗ</v>
          </cell>
        </row>
        <row r="51">
          <cell r="A51" t="str">
            <v>1.2.2.6</v>
          </cell>
          <cell r="B51" t="str">
            <v>котельные</v>
          </cell>
        </row>
        <row r="52">
          <cell r="A52" t="str">
            <v>1.2.2.7</v>
          </cell>
          <cell r="B52" t="str">
            <v xml:space="preserve">кабельные линии </v>
          </cell>
        </row>
        <row r="53">
          <cell r="A53" t="str">
            <v>1.2.2.8</v>
          </cell>
          <cell r="B53" t="str">
            <v>воздушные линии электропередач</v>
          </cell>
        </row>
        <row r="54">
          <cell r="A54" t="str">
            <v>1.2.2.9</v>
          </cell>
          <cell r="B54" t="str">
            <v xml:space="preserve">другое энергетическое оборудование                     </v>
          </cell>
        </row>
        <row r="55">
          <cell r="A55" t="str">
            <v>1.2.3</v>
          </cell>
          <cell r="B55" t="str">
            <v>Техническое обслуживание  оборудования КИП и А всего</v>
          </cell>
        </row>
        <row r="56">
          <cell r="A56" t="str">
            <v>1.2.3.1</v>
          </cell>
          <cell r="B56" t="str">
            <v xml:space="preserve">система автоматики НПС и РП, </v>
          </cell>
        </row>
        <row r="57">
          <cell r="A57" t="str">
            <v>1.2.3.2</v>
          </cell>
          <cell r="B57" t="str">
            <v xml:space="preserve">система линейной телемеханики по КП ТМ, </v>
          </cell>
        </row>
        <row r="58">
          <cell r="A58" t="str">
            <v>1.2.3.3</v>
          </cell>
          <cell r="B58" t="str">
            <v xml:space="preserve">система регулирования давления САРД, </v>
          </cell>
        </row>
        <row r="59">
          <cell r="A59" t="str">
            <v>1.2.3.4</v>
          </cell>
          <cell r="B59" t="str">
            <v xml:space="preserve">система контроля вибрации, </v>
          </cell>
        </row>
        <row r="60">
          <cell r="A60" t="str">
            <v>1.2.3.5</v>
          </cell>
          <cell r="B60" t="str">
            <v xml:space="preserve">система контроля загазованности, </v>
          </cell>
        </row>
        <row r="61">
          <cell r="A61" t="str">
            <v>1.2.3.6</v>
          </cell>
          <cell r="B61" t="str">
            <v xml:space="preserve">система автоматического пожаротушения (АСТП), </v>
          </cell>
        </row>
        <row r="62">
          <cell r="A62" t="str">
            <v>1.2.3.7</v>
          </cell>
          <cell r="B62" t="str">
            <v>система обнаружения утечек (СОУ),</v>
          </cell>
        </row>
        <row r="63">
          <cell r="A63" t="str">
            <v>1.2.3.8</v>
          </cell>
          <cell r="B63" t="str">
            <v xml:space="preserve">система диспетчерского контроля и управления (СДКУ), </v>
          </cell>
        </row>
        <row r="64">
          <cell r="A64" t="str">
            <v>1.2.3.9</v>
          </cell>
          <cell r="B64" t="str">
            <v xml:space="preserve">другое  оборудование КИП и А                     </v>
          </cell>
        </row>
        <row r="65">
          <cell r="A65" t="str">
            <v>1.2.4</v>
          </cell>
          <cell r="B65" t="str">
            <v>Техническое обслуживание  метрологического оборудования всего</v>
          </cell>
        </row>
        <row r="66">
          <cell r="A66" t="str">
            <v>1.2.4.1</v>
          </cell>
          <cell r="B66" t="str">
            <v>оборудование СИКН и ТПУ</v>
          </cell>
        </row>
        <row r="67">
          <cell r="A67" t="str">
            <v>1.2.4.2</v>
          </cell>
          <cell r="B67" t="str">
            <v xml:space="preserve">другое  метрологическое оборудование                     </v>
          </cell>
        </row>
        <row r="68">
          <cell r="A68" t="str">
            <v>1.2.5</v>
          </cell>
          <cell r="B68" t="str">
            <v>Техническое обслуживание  прочего оборудования, всего</v>
          </cell>
        </row>
        <row r="69">
          <cell r="A69" t="str">
            <v>1.2.5.1.</v>
          </cell>
          <cell r="B69" t="str">
            <v>техобслуживание средств связи</v>
          </cell>
        </row>
        <row r="70">
          <cell r="A70" t="str">
            <v>.1.25.2.</v>
          </cell>
          <cell r="B70" t="str">
            <v>техническое обслуживание  топливо-заправочных колонок</v>
          </cell>
        </row>
        <row r="71">
          <cell r="A71" t="str">
            <v>1.2.5.3</v>
          </cell>
          <cell r="B71" t="str">
            <v>техобслуживание кондиционеров, лифтов и прочего оборудования зданий (офисов)</v>
          </cell>
        </row>
        <row r="72">
          <cell r="A72" t="str">
            <v>1.3</v>
          </cell>
          <cell r="B72" t="str">
            <v>Пуско-наладочные работы, итого</v>
          </cell>
        </row>
        <row r="73">
          <cell r="A73" t="str">
            <v>1.4</v>
          </cell>
          <cell r="B73" t="str">
            <v xml:space="preserve">Текущий ремонт, итого </v>
          </cell>
        </row>
        <row r="74">
          <cell r="A74" t="str">
            <v>1.4.1</v>
          </cell>
          <cell r="B74" t="str">
            <v>Текущий ремонт  механо-технологического оборудования всего</v>
          </cell>
        </row>
        <row r="75">
          <cell r="A75" t="str">
            <v>1.4.1.1</v>
          </cell>
          <cell r="B75" t="str">
            <v xml:space="preserve">насосы магистральные, </v>
          </cell>
        </row>
        <row r="76">
          <cell r="A76" t="str">
            <v>1.4.1.2</v>
          </cell>
          <cell r="B76" t="str">
            <v>насосы подпорные,</v>
          </cell>
        </row>
        <row r="77">
          <cell r="A77" t="str">
            <v>1.4.1.3</v>
          </cell>
          <cell r="B77" t="str">
            <v xml:space="preserve">насосы вспомогательных систем, </v>
          </cell>
        </row>
        <row r="78">
          <cell r="A78" t="str">
            <v>1.4.1.4</v>
          </cell>
          <cell r="B78" t="str">
            <v xml:space="preserve">запорная арматура, </v>
          </cell>
        </row>
        <row r="79">
          <cell r="A79" t="str">
            <v>1.4.1.5</v>
          </cell>
          <cell r="B79" t="str">
            <v xml:space="preserve">предохранительная арматура, </v>
          </cell>
        </row>
        <row r="80">
          <cell r="A80" t="str">
            <v>1.4.1.6</v>
          </cell>
          <cell r="B80" t="str">
            <v>система сглаживания волн давления (ССВД),</v>
          </cell>
        </row>
        <row r="81">
          <cell r="A81" t="str">
            <v>1.4.1.7</v>
          </cell>
          <cell r="B81" t="str">
            <v>фильтры грязеуловители (ФГУ),</v>
          </cell>
        </row>
        <row r="82">
          <cell r="A82" t="str">
            <v>1.4.1.8</v>
          </cell>
          <cell r="B82" t="str">
            <v>вентеляционные системы,</v>
          </cell>
        </row>
        <row r="83">
          <cell r="A83" t="str">
            <v>1.4.1.9</v>
          </cell>
          <cell r="B83" t="str">
            <v>маслосистемы</v>
          </cell>
        </row>
        <row r="84">
          <cell r="A84" t="str">
            <v>1.4.1.10</v>
          </cell>
          <cell r="B84" t="str">
            <v>резервуарное оборудование</v>
          </cell>
        </row>
        <row r="85">
          <cell r="A85" t="str">
            <v>1.4.1.11</v>
          </cell>
          <cell r="B85" t="str">
            <v xml:space="preserve">грузоподъемные механизмы (ГПМ), </v>
          </cell>
        </row>
        <row r="86">
          <cell r="A86" t="str">
            <v>1.4.1.12</v>
          </cell>
          <cell r="B86" t="str">
            <v>автотракторная техника</v>
          </cell>
        </row>
        <row r="87">
          <cell r="A87" t="str">
            <v>1.4.1.13</v>
          </cell>
          <cell r="B87" t="str">
            <v xml:space="preserve">другое механо-технологическое оборудование                     </v>
          </cell>
        </row>
        <row r="88">
          <cell r="A88" t="str">
            <v>1.4.2</v>
          </cell>
          <cell r="B88" t="str">
            <v>Текущий ремонт энергетического оборудования всего</v>
          </cell>
        </row>
        <row r="89">
          <cell r="A89" t="str">
            <v>1.4.2.1</v>
          </cell>
          <cell r="B89" t="str">
            <v>трансформаторные подстанции</v>
          </cell>
        </row>
        <row r="90">
          <cell r="A90" t="str">
            <v>1.4.2.2</v>
          </cell>
          <cell r="B90" t="str">
            <v>закрытые распред устройства</v>
          </cell>
        </row>
        <row r="91">
          <cell r="A91" t="str">
            <v>1.4.2.3</v>
          </cell>
          <cell r="B91" t="str">
            <v>щиты управления</v>
          </cell>
        </row>
        <row r="92">
          <cell r="A92" t="str">
            <v>1.4.2.4</v>
          </cell>
          <cell r="B92" t="str">
            <v>электродвигатели, шт.</v>
          </cell>
        </row>
        <row r="93">
          <cell r="A93" t="str">
            <v>1.4.2.5</v>
          </cell>
          <cell r="B93" t="str">
            <v>системы ЭХЗ</v>
          </cell>
        </row>
        <row r="94">
          <cell r="A94" t="str">
            <v>1.4.2.6</v>
          </cell>
          <cell r="B94" t="str">
            <v>котельные</v>
          </cell>
        </row>
        <row r="95">
          <cell r="A95" t="str">
            <v>1.4.2.7</v>
          </cell>
          <cell r="B95" t="str">
            <v xml:space="preserve">кабельные линии </v>
          </cell>
        </row>
        <row r="96">
          <cell r="A96" t="str">
            <v>1.4.2.8</v>
          </cell>
          <cell r="B96" t="str">
            <v>воздушные линии электропередач</v>
          </cell>
        </row>
        <row r="97">
          <cell r="A97" t="str">
            <v>1.4.2.9</v>
          </cell>
          <cell r="B97" t="str">
            <v xml:space="preserve">другое энергетическое оборудование                     </v>
          </cell>
        </row>
        <row r="98">
          <cell r="A98" t="str">
            <v>1.4.3</v>
          </cell>
          <cell r="B98" t="str">
            <v>Текущий ремонт   оборудования КИПиА, всего</v>
          </cell>
        </row>
        <row r="99">
          <cell r="A99" t="str">
            <v>1.4.3.1</v>
          </cell>
          <cell r="B99" t="str">
            <v xml:space="preserve">система автоматики НПС и РП, </v>
          </cell>
        </row>
        <row r="100">
          <cell r="A100" t="str">
            <v>1.4.3.2</v>
          </cell>
          <cell r="B100" t="str">
            <v xml:space="preserve">система линейной телемеханики по КП ТМ, </v>
          </cell>
        </row>
        <row r="101">
          <cell r="A101" t="str">
            <v>1.4.3.3</v>
          </cell>
          <cell r="B101" t="str">
            <v xml:space="preserve">система регулирования давления САДР, </v>
          </cell>
        </row>
        <row r="102">
          <cell r="A102" t="str">
            <v>1.4.3.4</v>
          </cell>
          <cell r="B102" t="str">
            <v xml:space="preserve">система контроля вибрации, </v>
          </cell>
        </row>
        <row r="103">
          <cell r="A103" t="str">
            <v>1.4.3.5</v>
          </cell>
          <cell r="B103" t="str">
            <v xml:space="preserve">система контроля загазованности, </v>
          </cell>
        </row>
        <row r="104">
          <cell r="A104" t="str">
            <v>1.4.3.6</v>
          </cell>
          <cell r="B104" t="str">
            <v xml:space="preserve">система автоматического пожаротушения (АСТП), </v>
          </cell>
        </row>
        <row r="105">
          <cell r="A105" t="str">
            <v>1.4.3.7</v>
          </cell>
          <cell r="B105" t="str">
            <v>система обнаружения утечек (СОУ),</v>
          </cell>
        </row>
        <row r="106">
          <cell r="A106" t="str">
            <v>1.4.3.8</v>
          </cell>
          <cell r="B106" t="str">
            <v xml:space="preserve">система диспетчерского контроля и управления (СДКУ), </v>
          </cell>
        </row>
        <row r="107">
          <cell r="A107" t="str">
            <v>1.4.3.9</v>
          </cell>
          <cell r="B107" t="str">
            <v xml:space="preserve">другое  оборудование КИП и А                     </v>
          </cell>
        </row>
        <row r="108">
          <cell r="A108" t="str">
            <v>1.4.4</v>
          </cell>
          <cell r="B108" t="str">
            <v>Текущий ремонт   метрологического оборудования Всего</v>
          </cell>
        </row>
        <row r="109">
          <cell r="A109" t="str">
            <v>1.4.4.1</v>
          </cell>
          <cell r="B109" t="str">
            <v>оборудование СИКН и ТПУ</v>
          </cell>
        </row>
        <row r="110">
          <cell r="A110" t="str">
            <v>1.4.4.2</v>
          </cell>
          <cell r="B110" t="str">
            <v xml:space="preserve">другое  метрологическое оборудование                     </v>
          </cell>
        </row>
        <row r="111">
          <cell r="A111" t="str">
            <v>1.4.5</v>
          </cell>
          <cell r="B111" t="str">
            <v>Текущий ремонт  зданий и сооружений  Всего</v>
          </cell>
        </row>
        <row r="112">
          <cell r="A112" t="str">
            <v>1.4.5.1</v>
          </cell>
          <cell r="B112" t="str">
            <v>промышленные здания и сооружения</v>
          </cell>
        </row>
        <row r="113">
          <cell r="A113" t="str">
            <v>1.4.5.2</v>
          </cell>
          <cell r="B113" t="str">
            <v>непромышленные здания и сооружения</v>
          </cell>
        </row>
        <row r="114">
          <cell r="A114" t="str">
            <v>1.4.6.</v>
          </cell>
          <cell r="B114" t="str">
            <v xml:space="preserve">Текущий ремонт прочего оборудования </v>
          </cell>
        </row>
        <row r="115">
          <cell r="A115" t="str">
            <v>1.4.6.1.</v>
          </cell>
          <cell r="B115" t="str">
            <v>текущий ремонт средств связи</v>
          </cell>
        </row>
        <row r="116">
          <cell r="A116" t="str">
            <v>1.4.6.2.</v>
          </cell>
          <cell r="B116" t="str">
            <v>текущий ремонт кондиционеров, лифтов и прочего оборудования зданий (офисов)</v>
          </cell>
        </row>
        <row r="117">
          <cell r="A117" t="str">
            <v>1.4.6.3.</v>
          </cell>
          <cell r="B117" t="str">
            <v xml:space="preserve">ремонт машинок для безогневой резки труб МТР </v>
          </cell>
        </row>
        <row r="118">
          <cell r="A118" t="str">
            <v>1.4.6.4</v>
          </cell>
          <cell r="B118" t="str">
            <v xml:space="preserve">ремонт устройства для перекрытия внутренней полости МН </v>
          </cell>
        </row>
        <row r="119">
          <cell r="A119" t="str">
            <v>1.5</v>
          </cell>
          <cell r="B119" t="str">
            <v xml:space="preserve">Другие эксплуатационные затраты, итого </v>
          </cell>
        </row>
        <row r="120">
          <cell r="A120" t="str">
            <v>1.5.1</v>
          </cell>
          <cell r="B120" t="str">
            <v>Природоохранные мероприятия, всего</v>
          </cell>
        </row>
        <row r="121">
          <cell r="A121" t="str">
            <v>1.5.1.1</v>
          </cell>
          <cell r="B121" t="str">
            <v>сервисное обслуживание очистных сооружений</v>
          </cell>
        </row>
        <row r="122">
          <cell r="A122" t="str">
            <v>1.5.1.2</v>
          </cell>
          <cell r="B122" t="str">
            <v>передача отходов на обезвреживание и утилизацию</v>
          </cell>
        </row>
        <row r="123">
          <cell r="A123" t="str">
            <v>1.5.1.3</v>
          </cell>
          <cell r="B123" t="str">
            <v>лицензирование</v>
          </cell>
        </row>
        <row r="124">
          <cell r="A124" t="str">
            <v>1.5.1.4</v>
          </cell>
          <cell r="B124" t="str">
            <v>согласование со сторонними органами</v>
          </cell>
        </row>
        <row r="125">
          <cell r="A125" t="str">
            <v>1.5.1.5</v>
          </cell>
          <cell r="B125" t="str">
            <v>плата за загрязнение окружающей среды</v>
          </cell>
        </row>
        <row r="126">
          <cell r="A126" t="str">
            <v>1.5.1.6</v>
          </cell>
          <cell r="B126" t="str">
            <v xml:space="preserve">другие природоохранные мероприятия                     </v>
          </cell>
        </row>
        <row r="127">
          <cell r="A127" t="str">
            <v>1.5.2</v>
          </cell>
          <cell r="B127" t="str">
            <v>Охрана труда, ТБ и промышленная безопасность Всего</v>
          </cell>
        </row>
        <row r="128">
          <cell r="A128" t="str">
            <v>1.5.2.1</v>
          </cell>
          <cell r="B128" t="str">
            <v>проведение мероприятий по охране труда, ТБ и пром безопасности</v>
          </cell>
        </row>
        <row r="129">
          <cell r="A129" t="str">
            <v>1.5.2.2</v>
          </cell>
          <cell r="B129" t="str">
            <v xml:space="preserve">другие работы по охране труда, ТБ и пром.безопасности                     </v>
          </cell>
        </row>
        <row r="130">
          <cell r="A130" t="str">
            <v>1.5.3</v>
          </cell>
          <cell r="B130" t="str">
            <v>Противопожарная безопасность Всего</v>
          </cell>
        </row>
        <row r="131">
          <cell r="A131" t="str">
            <v>1.5.3.1</v>
          </cell>
          <cell r="B131" t="str">
            <v>проведение мероприятий по противопожарной безопасности</v>
          </cell>
        </row>
        <row r="132">
          <cell r="A132" t="str">
            <v>1.5.3.2</v>
          </cell>
          <cell r="B132" t="str">
            <v>другие работы по противопожарной безопасности</v>
          </cell>
        </row>
        <row r="133">
          <cell r="A133" t="str">
            <v>1.5.4</v>
          </cell>
          <cell r="B133" t="str">
            <v>Охрана объектов Всего</v>
          </cell>
        </row>
        <row r="134">
          <cell r="A134" t="str">
            <v>1.5.4.1</v>
          </cell>
          <cell r="B134" t="str">
            <v>Техническое обслуживание  средств охраны.  Всего</v>
          </cell>
        </row>
        <row r="135">
          <cell r="A135" t="str">
            <v>1.5.4.2</v>
          </cell>
          <cell r="B135" t="str">
            <v>Текущий ремонт  технических средств охраны. Всего</v>
          </cell>
        </row>
        <row r="136">
          <cell r="A136" t="str">
            <v>1.5.4.3</v>
          </cell>
          <cell r="B136" t="str">
            <v>Техническое обслуживание и текущий ремонт  вооружения,спецтехники и автотранспорта МГ. Всего</v>
          </cell>
        </row>
        <row r="137">
          <cell r="A137" t="str">
            <v>1.5.4.4</v>
          </cell>
          <cell r="B137" t="str">
            <v>ветеринарное обслуживание, обучение служебных собак  Всего</v>
          </cell>
        </row>
        <row r="138">
          <cell r="A138" t="str">
            <v>1.5.5</v>
          </cell>
          <cell r="B138" t="str">
            <v>Гражданская оборона</v>
          </cell>
        </row>
        <row r="139">
          <cell r="A139" t="str">
            <v>1.5.5.1</v>
          </cell>
          <cell r="B139" t="str">
            <v>техническое обслуживание и ремонт защитных сооружений ГО</v>
          </cell>
        </row>
        <row r="140">
          <cell r="A140" t="str">
            <v>1.5.5.2</v>
          </cell>
          <cell r="B140" t="str">
            <v>техническое обслуживание и ремонт запасных пунктов управления</v>
          </cell>
        </row>
        <row r="141">
          <cell r="A141" t="str">
            <v>1.5.5.3</v>
          </cell>
          <cell r="B141" t="str">
            <v>услуги по оформлению объектов учебно-материальной базы</v>
          </cell>
        </row>
        <row r="142">
          <cell r="A142" t="str">
            <v>1.5.5.4</v>
          </cell>
          <cell r="B142" t="str">
            <v xml:space="preserve">лабораторные испытания на соответствие эксплуатационным параметрам  запасов, накопленных  в целях гражданской обороны </v>
          </cell>
        </row>
        <row r="143">
          <cell r="A143" t="str">
            <v>1.5.5.5</v>
          </cell>
          <cell r="B143" t="str">
            <v>услуги по утилизации списанных запасов, накопленных в целях гражданской обороны</v>
          </cell>
        </row>
        <row r="144">
          <cell r="A144" t="str">
            <v>1.5.5.6</v>
          </cell>
          <cell r="B144" t="str">
            <v>услуги по созданию, техническому обслуживанию и ремонту систем оповещения ГО</v>
          </cell>
        </row>
        <row r="145">
          <cell r="A145" t="str">
            <v>1.5.6</v>
          </cell>
          <cell r="B145" t="str">
            <v>Услуги энергонадзора</v>
          </cell>
        </row>
        <row r="146">
          <cell r="A146" t="str">
            <v>1.5.7</v>
          </cell>
          <cell r="B146" t="str">
            <v>Услуги энергоаудита</v>
          </cell>
        </row>
        <row r="147">
          <cell r="A147" t="str">
            <v>1.5.8</v>
          </cell>
          <cell r="B147" t="str">
            <v>Услуги СЭС (дератизация, дезинсекция)</v>
          </cell>
        </row>
        <row r="148">
          <cell r="A148" t="str">
            <v>1.5.9</v>
          </cell>
          <cell r="B148" t="str">
            <v>Услуги госгортехнадзора</v>
          </cell>
        </row>
        <row r="149">
          <cell r="A149" t="str">
            <v>1.5.10</v>
          </cell>
          <cell r="B149" t="str">
            <v>Услуги коммунального хозяйства</v>
          </cell>
        </row>
        <row r="150">
          <cell r="A150" t="str">
            <v>1.5.11</v>
          </cell>
          <cell r="B150" t="str">
            <v>Инвентаризация земли</v>
          </cell>
        </row>
        <row r="151">
          <cell r="A151" t="str">
            <v>1.5.12</v>
          </cell>
          <cell r="B151" t="str">
            <v>Информационное обслуживание (сопровождение программных продуктов)</v>
          </cell>
        </row>
        <row r="152">
          <cell r="A152" t="str">
            <v>1.5.13</v>
          </cell>
          <cell r="B152" t="str">
            <v>Программное обеспечение (списание продукта)</v>
          </cell>
        </row>
        <row r="153">
          <cell r="A153" t="str">
            <v>1.5.14</v>
          </cell>
          <cell r="B153" t="str">
            <v>Сервисное обслуживание вычислительной и оргтехники</v>
          </cell>
        </row>
        <row r="154">
          <cell r="A154" t="str">
            <v>1.5.15</v>
          </cell>
          <cell r="B154" t="str">
            <v>Регистрация, ТО автомашин и спецтехники</v>
          </cell>
        </row>
        <row r="155">
          <cell r="A155" t="str">
            <v>1.5.16</v>
          </cell>
          <cell r="B155" t="str">
            <v>Эксплуатация автомашин и спецтехники</v>
          </cell>
        </row>
        <row r="156">
          <cell r="A156" t="str">
            <v>1.5.17</v>
          </cell>
          <cell r="B156" t="str">
            <v>Аттестация специалистов  сварочного производства, технологии сварки</v>
          </cell>
        </row>
        <row r="157">
          <cell r="A157" t="str">
            <v>1.5.18</v>
          </cell>
          <cell r="B157" t="str">
            <v>Изготовление схем, плакатов, знаков безопасности, дорожных знаков</v>
          </cell>
        </row>
        <row r="158">
          <cell r="A158" t="str">
            <v>1.5.19</v>
          </cell>
          <cell r="B158" t="str">
            <v>Регистрация объектов недвижимости</v>
          </cell>
        </row>
        <row r="159">
          <cell r="A159" t="str">
            <v>1.5.20</v>
          </cell>
          <cell r="B159" t="str">
            <v xml:space="preserve">Прочие </v>
          </cell>
        </row>
        <row r="160">
          <cell r="B160" t="str">
            <v>в том числе</v>
          </cell>
        </row>
        <row r="161">
          <cell r="A161" t="str">
            <v>1.5.20.1.</v>
          </cell>
          <cell r="B161" t="str">
            <v>услуги тира РОСТО по проведению стрельб из служебного оружия (СБ)</v>
          </cell>
        </row>
        <row r="162">
          <cell r="A162" t="str">
            <v>1.5.20.2</v>
          </cell>
          <cell r="B162" t="str">
            <v>экспертиза состояния противокоррозионной защиты на участках МН, проходящих аттестацию (ОГЭ)</v>
          </cell>
        </row>
        <row r="163">
          <cell r="A163" t="str">
            <v>1.5.20.3</v>
          </cell>
          <cell r="B163" t="str">
            <v>Озеленение, фитодизайн, мойка остекления зданий (офисов), санэкспертиза предприятия (ОСРиОС)</v>
          </cell>
        </row>
        <row r="164">
          <cell r="A164" t="str">
            <v>1.5.20.4</v>
          </cell>
          <cell r="B164" t="str">
            <v>первичная аттестация и межлабораторные сравнительные испытания качества нефти четырех испытательных лабораторий нефти (ТТО)</v>
          </cell>
        </row>
        <row r="165">
          <cell r="A165" t="str">
            <v>1.5.20.5</v>
          </cell>
          <cell r="B165" t="str">
            <v>проведение инспекционного контроля четырех испытательных лабораторий нефти (ТТО)</v>
          </cell>
        </row>
        <row r="166">
          <cell r="A166" t="str">
            <v>1.5.20.6</v>
          </cell>
          <cell r="B166" t="str">
            <v>разработка стандартных образцов предприятия (СОП) для четырех испытательных лабораторий нефти, расширение области аккредитации четырех испытательных лабораторий нефти на анализ турбинного масла  (ТТО)</v>
          </cell>
        </row>
        <row r="167">
          <cell r="A167" t="str">
            <v>1.5.20.7</v>
          </cell>
          <cell r="B167" t="str">
            <v>проведение анализа турбинного масла (ТТО)</v>
          </cell>
        </row>
        <row r="168">
          <cell r="A168" t="str">
            <v>1.5.20.8</v>
          </cell>
          <cell r="B168" t="str">
            <v>публикация информационных объявлений в СМИ (ОСРиОС)</v>
          </cell>
        </row>
        <row r="169">
          <cell r="A169" t="str">
            <v>2.</v>
          </cell>
          <cell r="B169" t="str">
            <v xml:space="preserve">Командировочные расходы </v>
          </cell>
        </row>
        <row r="170">
          <cell r="A170" t="str">
            <v>3. </v>
          </cell>
          <cell r="B170" t="str">
            <v>Представительские расходы</v>
          </cell>
        </row>
        <row r="171">
          <cell r="A171" t="str">
            <v>4. </v>
          </cell>
          <cell r="B171" t="str">
            <v>Подписка на периодическую печать, расходы на техническую литературу</v>
          </cell>
        </row>
        <row r="172">
          <cell r="A172" t="str">
            <v>5</v>
          </cell>
          <cell r="B172" t="str">
            <v>Почтово-телеграфные расходы</v>
          </cell>
        </row>
        <row r="173">
          <cell r="A173" t="str">
            <v>6.</v>
          </cell>
          <cell r="B173" t="str">
            <v>Типографские расходы, изготовление печатей, штампов</v>
          </cell>
        </row>
        <row r="174">
          <cell r="A174" t="str">
            <v>7. </v>
          </cell>
          <cell r="B174" t="str">
            <v>Расходы на рекламу</v>
          </cell>
        </row>
        <row r="175">
          <cell r="A175" t="str">
            <v>8. </v>
          </cell>
          <cell r="B175" t="str">
            <v>Юридические и нотариальные услуги</v>
          </cell>
        </row>
        <row r="176">
          <cell r="A176" t="str">
            <v>9.</v>
          </cell>
          <cell r="B176" t="str">
            <v>Аудиторские и консультационные услуги</v>
          </cell>
        </row>
        <row r="177">
          <cell r="A177" t="str">
            <v>10. </v>
          </cell>
          <cell r="B177" t="str">
            <v>Услуги по оценке имущества</v>
          </cell>
        </row>
        <row r="178">
          <cell r="A178" t="str">
            <v>11. </v>
          </cell>
          <cell r="B178" t="str">
            <v>Другие, всего</v>
          </cell>
        </row>
        <row r="179">
          <cell r="B179" t="str">
            <v>в том числе</v>
          </cell>
        </row>
        <row r="180">
          <cell r="A180" t="str">
            <v>11.1</v>
          </cell>
          <cell r="B180" t="str">
            <v>Лицензирование деятельности</v>
          </cell>
        </row>
        <row r="181">
          <cell r="A181" t="str">
            <v>11.2</v>
          </cell>
          <cell r="B181" t="str">
            <v xml:space="preserve">Расходы на выплату пособий за первые два дня болезни работников </v>
          </cell>
        </row>
      </sheetData>
      <sheetData sheetId="56"/>
      <sheetData sheetId="57" refreshError="1">
        <row r="1">
          <cell r="A1" t="str">
            <v>Приложение 6.11.1</v>
          </cell>
        </row>
        <row r="2">
          <cell r="A2" t="str">
            <v>ф. ОБ(пр)-П(год)-2</v>
          </cell>
        </row>
        <row r="3">
          <cell r="A3" t="str">
            <v>Бюджет других прочих расходов на 2006 год по ОАО "МН "Дружба" (услуги сторонних организаций)</v>
          </cell>
        </row>
        <row r="4">
          <cell r="A4" t="str">
            <v>тыс. руб.</v>
          </cell>
        </row>
        <row r="5">
          <cell r="A5" t="str">
            <v>№</v>
          </cell>
          <cell r="B5" t="str">
            <v>Наименование показателей</v>
          </cell>
          <cell r="C5" t="str">
            <v>Год</v>
          </cell>
          <cell r="D5">
            <v>0</v>
          </cell>
          <cell r="E5">
            <v>0</v>
          </cell>
          <cell r="F5" t="str">
            <v>январь</v>
          </cell>
          <cell r="G5">
            <v>0</v>
          </cell>
          <cell r="H5" t="str">
            <v>февраль</v>
          </cell>
          <cell r="I5">
            <v>0</v>
          </cell>
          <cell r="J5" t="str">
            <v>март</v>
          </cell>
          <cell r="K5">
            <v>0</v>
          </cell>
          <cell r="L5" t="str">
            <v>1 квартал</v>
          </cell>
          <cell r="M5">
            <v>0</v>
          </cell>
          <cell r="N5" t="str">
            <v>апрель</v>
          </cell>
          <cell r="O5">
            <v>0</v>
          </cell>
          <cell r="P5" t="str">
            <v>май</v>
          </cell>
          <cell r="Q5">
            <v>0</v>
          </cell>
          <cell r="R5" t="str">
            <v>июнь</v>
          </cell>
          <cell r="S5">
            <v>0</v>
          </cell>
          <cell r="T5" t="str">
            <v>2 квартал</v>
          </cell>
          <cell r="U5">
            <v>0</v>
          </cell>
          <cell r="V5" t="str">
            <v>июль</v>
          </cell>
          <cell r="W5">
            <v>0</v>
          </cell>
          <cell r="X5" t="str">
            <v>август</v>
          </cell>
          <cell r="Y5">
            <v>0</v>
          </cell>
          <cell r="Z5" t="str">
            <v>сентябрь</v>
          </cell>
          <cell r="AA5">
            <v>0</v>
          </cell>
          <cell r="AB5" t="str">
            <v>3 квартал</v>
          </cell>
          <cell r="AC5">
            <v>0</v>
          </cell>
          <cell r="AD5" t="str">
            <v>октябрь</v>
          </cell>
          <cell r="AE5">
            <v>0</v>
          </cell>
          <cell r="AF5" t="str">
            <v>ноябрь</v>
          </cell>
          <cell r="AG5">
            <v>0</v>
          </cell>
          <cell r="AH5" t="str">
            <v>декабрь</v>
          </cell>
          <cell r="AI5">
            <v>0</v>
          </cell>
          <cell r="AJ5" t="str">
            <v>4 квартал</v>
          </cell>
          <cell r="AK5">
            <v>0</v>
          </cell>
          <cell r="AL5" t="str">
            <v>Подпись</v>
          </cell>
          <cell r="AM5" t="str">
            <v>ФИО</v>
          </cell>
        </row>
        <row r="6">
          <cell r="C6" t="str">
            <v>Всего ст-ть затрат тыс. руб.</v>
          </cell>
          <cell r="D6" t="str">
            <v>Физ. Объемы</v>
          </cell>
          <cell r="E6">
            <v>0</v>
          </cell>
          <cell r="F6" t="str">
            <v xml:space="preserve">кол-во </v>
          </cell>
          <cell r="G6" t="str">
            <v>стоимость</v>
          </cell>
          <cell r="H6" t="str">
            <v xml:space="preserve">кол-во </v>
          </cell>
          <cell r="I6" t="str">
            <v>стоимость</v>
          </cell>
          <cell r="J6" t="str">
            <v xml:space="preserve">кол-во </v>
          </cell>
          <cell r="K6" t="str">
            <v>стоимость</v>
          </cell>
          <cell r="L6" t="str">
            <v xml:space="preserve">кол-во </v>
          </cell>
          <cell r="M6" t="str">
            <v>стоимость</v>
          </cell>
          <cell r="N6" t="str">
            <v xml:space="preserve">кол-во </v>
          </cell>
          <cell r="O6" t="str">
            <v>стоимость</v>
          </cell>
          <cell r="P6" t="str">
            <v xml:space="preserve">кол-во </v>
          </cell>
          <cell r="Q6" t="str">
            <v>стоимость</v>
          </cell>
          <cell r="R6" t="str">
            <v xml:space="preserve">кол-во </v>
          </cell>
          <cell r="S6" t="str">
            <v>стоимость</v>
          </cell>
          <cell r="T6" t="str">
            <v xml:space="preserve">кол-во </v>
          </cell>
          <cell r="U6" t="str">
            <v>стоимость</v>
          </cell>
          <cell r="V6" t="str">
            <v xml:space="preserve">кол-во </v>
          </cell>
          <cell r="W6" t="str">
            <v>стоимость</v>
          </cell>
          <cell r="X6" t="str">
            <v xml:space="preserve">кол-во </v>
          </cell>
          <cell r="Y6" t="str">
            <v>стоимость</v>
          </cell>
          <cell r="Z6" t="str">
            <v xml:space="preserve">кол-во </v>
          </cell>
          <cell r="AA6" t="str">
            <v>стоимость</v>
          </cell>
          <cell r="AB6" t="str">
            <v xml:space="preserve">кол-во </v>
          </cell>
          <cell r="AC6" t="str">
            <v>стоимость</v>
          </cell>
          <cell r="AD6" t="str">
            <v xml:space="preserve">кол-во </v>
          </cell>
          <cell r="AE6" t="str">
            <v>стоимость</v>
          </cell>
          <cell r="AF6" t="str">
            <v xml:space="preserve">кол-во </v>
          </cell>
          <cell r="AG6" t="str">
            <v>стоимость</v>
          </cell>
          <cell r="AH6" t="str">
            <v xml:space="preserve">кол-во </v>
          </cell>
          <cell r="AI6" t="str">
            <v>стоимость</v>
          </cell>
          <cell r="AJ6" t="str">
            <v xml:space="preserve">кол-во </v>
          </cell>
          <cell r="AK6" t="str">
            <v>стоимость</v>
          </cell>
        </row>
        <row r="7">
          <cell r="D7" t="str">
            <v>ед. изм.</v>
          </cell>
          <cell r="E7" t="str">
            <v>кол-во</v>
          </cell>
        </row>
        <row r="8">
          <cell r="B8" t="str">
            <v>Другие прочие расходы, всего</v>
          </cell>
        </row>
        <row r="9">
          <cell r="A9" t="str">
            <v>1</v>
          </cell>
          <cell r="B9" t="str">
            <v>Эксплуатационные расходы</v>
          </cell>
        </row>
        <row r="10">
          <cell r="A10" t="str">
            <v>1.1</v>
          </cell>
          <cell r="B10" t="str">
            <v>Работы, выполняемые в охранной зоне линейной  части МН, итого</v>
          </cell>
        </row>
        <row r="11">
          <cell r="A11" t="str">
            <v>1.1.1</v>
          </cell>
          <cell r="B11" t="str">
            <v>Обустройство трассы (знаки, переезды и т.д.)</v>
          </cell>
        </row>
        <row r="12">
          <cell r="A12" t="str">
            <v>1.1.2</v>
          </cell>
          <cell r="B12" t="str">
            <v>Очистка трассы от растительности (вырубка, обработка и т.д.)</v>
          </cell>
        </row>
        <row r="13">
          <cell r="A13" t="str">
            <v>1.1.3</v>
          </cell>
          <cell r="B13" t="str">
            <v>Облет трассы</v>
          </cell>
        </row>
        <row r="14">
          <cell r="A14" t="str">
            <v>1.1.4</v>
          </cell>
          <cell r="B14" t="str">
            <v>Другие работы по обслуживанию и ремонту ЛЧ МН, всего</v>
          </cell>
        </row>
        <row r="15">
          <cell r="B15" t="str">
            <v xml:space="preserve">в т.ч. </v>
          </cell>
        </row>
        <row r="16">
          <cell r="A16" t="str">
            <v>1.1.4.1</v>
          </cell>
          <cell r="B16" t="str">
            <v>Проверка и настройка параметров клапана КДС</v>
          </cell>
        </row>
        <row r="17">
          <cell r="A17" t="str">
            <v>1.1.4.2</v>
          </cell>
          <cell r="B17" t="str">
            <v>Топографо-маркшрейдерская съемка трассы нефтепровода (определение глубины залегания нефтепровода)</v>
          </cell>
        </row>
        <row r="18">
          <cell r="A18" t="str">
            <v>1.1.4.3</v>
          </cell>
          <cell r="B18" t="str">
            <v xml:space="preserve">Геодезические работы по нивелированию камер СОД </v>
          </cell>
        </row>
        <row r="19">
          <cell r="A19" t="str">
            <v>1.1.4.4</v>
          </cell>
          <cell r="B19" t="str">
            <v>Оценка работоспособности и проведение аттестации эксплуатирующихся МН</v>
          </cell>
        </row>
        <row r="20">
          <cell r="A20" t="str">
            <v>1.1.4.5</v>
          </cell>
          <cell r="B20" t="str">
            <v>Оценка работоспособности и расчет максимально-допустимых давлений пропускных способностей МН с учетом безопастной работы без ССВД</v>
          </cell>
        </row>
        <row r="21">
          <cell r="A21" t="str">
            <v>1.1.4.6</v>
          </cell>
          <cell r="B21" t="str">
            <v xml:space="preserve">Зачистка резервуаров </v>
          </cell>
        </row>
        <row r="22">
          <cell r="A22" t="str">
            <v>1.1.4.7</v>
          </cell>
          <cell r="B22" t="str">
            <v>Зачистка сварных швов для УЗК дефектоскопии</v>
          </cell>
        </row>
        <row r="23">
          <cell r="A23" t="str">
            <v>1.1.4.8</v>
          </cell>
          <cell r="B23" t="str">
            <v>Испытание кассеты ПО-500</v>
          </cell>
        </row>
        <row r="24">
          <cell r="A24" t="str">
            <v>1.1.4.9</v>
          </cell>
          <cell r="B24" t="str">
            <v>Испытание воздушных баллонов</v>
          </cell>
        </row>
        <row r="25">
          <cell r="A25" t="str">
            <v>1.1.4.10</v>
          </cell>
          <cell r="B25" t="str">
            <v>Обследование к аттестации</v>
          </cell>
        </row>
        <row r="26">
          <cell r="A26" t="str">
            <v>1.1.4.11</v>
          </cell>
          <cell r="B26" t="str">
            <v>Отвод земли</v>
          </cell>
        </row>
        <row r="27">
          <cell r="A27" t="str">
            <v>1.2</v>
          </cell>
          <cell r="B27" t="str">
            <v>Техническое обслуживание, итого</v>
          </cell>
        </row>
        <row r="28">
          <cell r="A28" t="str">
            <v>1.2.1</v>
          </cell>
          <cell r="B28" t="str">
            <v>Техническое обслуживание механо-технологического оборудования.  всего</v>
          </cell>
        </row>
        <row r="29">
          <cell r="A29" t="str">
            <v>1.2.1.1</v>
          </cell>
          <cell r="B29" t="str">
            <v xml:space="preserve">насосы магистральные, </v>
          </cell>
        </row>
        <row r="30">
          <cell r="A30" t="str">
            <v>1.2.1.2</v>
          </cell>
          <cell r="B30" t="str">
            <v>насосы подпорные,</v>
          </cell>
        </row>
        <row r="31">
          <cell r="A31" t="str">
            <v>1.2.1.3</v>
          </cell>
          <cell r="B31" t="str">
            <v xml:space="preserve">насосы вспомогательных систем, </v>
          </cell>
        </row>
        <row r="32">
          <cell r="A32" t="str">
            <v>1.2.1.4</v>
          </cell>
          <cell r="B32" t="str">
            <v xml:space="preserve">запорная арматура, </v>
          </cell>
        </row>
        <row r="33">
          <cell r="A33" t="str">
            <v>1.2.1.5</v>
          </cell>
          <cell r="B33" t="str">
            <v xml:space="preserve">предохранительная арматура, </v>
          </cell>
        </row>
        <row r="34">
          <cell r="A34" t="str">
            <v>1.2.1.6</v>
          </cell>
          <cell r="B34" t="str">
            <v>система сглаживания волн давления (ССВД),</v>
          </cell>
        </row>
        <row r="35">
          <cell r="A35" t="str">
            <v>1.2.1.7</v>
          </cell>
          <cell r="B35" t="str">
            <v>фильтры грязеуловители (ФГУ),</v>
          </cell>
        </row>
        <row r="36">
          <cell r="A36" t="str">
            <v>1.2.1.8</v>
          </cell>
          <cell r="B36" t="str">
            <v>вентеляционные системы,</v>
          </cell>
        </row>
        <row r="37">
          <cell r="A37" t="str">
            <v>1.2.1.9</v>
          </cell>
          <cell r="B37" t="str">
            <v>маслосистемы</v>
          </cell>
        </row>
        <row r="38">
          <cell r="A38" t="str">
            <v>1.2.1.10</v>
          </cell>
          <cell r="B38" t="str">
            <v>резервуарное оборудование</v>
          </cell>
        </row>
        <row r="39">
          <cell r="A39" t="str">
            <v>1.2.1.11</v>
          </cell>
          <cell r="B39" t="str">
            <v xml:space="preserve">грузоподъемные механизмы (ГПМ), </v>
          </cell>
        </row>
        <row r="40">
          <cell r="A40" t="str">
            <v>1.2.1.12</v>
          </cell>
          <cell r="B40" t="str">
            <v>автотракторная техника</v>
          </cell>
        </row>
        <row r="41">
          <cell r="A41" t="str">
            <v>1.2.1.13</v>
          </cell>
          <cell r="B41" t="str">
            <v>сварочное оборудование</v>
          </cell>
        </row>
        <row r="42">
          <cell r="A42" t="str">
            <v>1.2.1.14</v>
          </cell>
          <cell r="B42" t="str">
            <v>станочное оборудование</v>
          </cell>
        </row>
        <row r="43">
          <cell r="A43" t="str">
            <v>1.2.1.15</v>
          </cell>
          <cell r="B43" t="str">
            <v>оборудование для неразрушающего контроля</v>
          </cell>
        </row>
        <row r="44">
          <cell r="A44" t="str">
            <v>1.2.1.16</v>
          </cell>
          <cell r="B44" t="str">
            <v xml:space="preserve">другое механо-технологическое оборудование                     </v>
          </cell>
        </row>
        <row r="45">
          <cell r="A45" t="str">
            <v>1.2.2</v>
          </cell>
          <cell r="B45" t="str">
            <v>Техническое обслуживание энергетического оборудования всего</v>
          </cell>
        </row>
        <row r="46">
          <cell r="A46" t="str">
            <v>1.2.2.1</v>
          </cell>
          <cell r="B46" t="str">
            <v>трансформаторные подстанции</v>
          </cell>
        </row>
        <row r="47">
          <cell r="A47" t="str">
            <v>1.2.2.2</v>
          </cell>
          <cell r="B47" t="str">
            <v>закрытые распред устройства</v>
          </cell>
        </row>
        <row r="48">
          <cell r="A48" t="str">
            <v>1.2.2.3</v>
          </cell>
          <cell r="B48" t="str">
            <v>щиты управления</v>
          </cell>
        </row>
        <row r="49">
          <cell r="A49" t="str">
            <v>1.2.2.4</v>
          </cell>
          <cell r="B49" t="str">
            <v>электродвигатели, шт.</v>
          </cell>
        </row>
        <row r="50">
          <cell r="A50" t="str">
            <v>1.2.2.5</v>
          </cell>
          <cell r="B50" t="str">
            <v>системы ЭХЗ</v>
          </cell>
        </row>
        <row r="51">
          <cell r="A51" t="str">
            <v>1.2.2.6</v>
          </cell>
          <cell r="B51" t="str">
            <v>котельные</v>
          </cell>
        </row>
        <row r="52">
          <cell r="A52" t="str">
            <v>1.2.2.7</v>
          </cell>
          <cell r="B52" t="str">
            <v xml:space="preserve">кабельные линии </v>
          </cell>
        </row>
        <row r="53">
          <cell r="A53" t="str">
            <v>1.2.2.8</v>
          </cell>
          <cell r="B53" t="str">
            <v>воздушные линии электропередач</v>
          </cell>
        </row>
        <row r="54">
          <cell r="A54" t="str">
            <v>1.2.2.9</v>
          </cell>
          <cell r="B54" t="str">
            <v xml:space="preserve">другое энергетическое оборудование                     </v>
          </cell>
        </row>
        <row r="55">
          <cell r="A55" t="str">
            <v>1.2.3</v>
          </cell>
          <cell r="B55" t="str">
            <v>Техническое обслуживание  оборудования КИП и А всего</v>
          </cell>
        </row>
        <row r="56">
          <cell r="A56" t="str">
            <v>1.2.3.1</v>
          </cell>
          <cell r="B56" t="str">
            <v xml:space="preserve">система автоматики НПС и РП, </v>
          </cell>
        </row>
        <row r="57">
          <cell r="A57" t="str">
            <v>1.2.3.2</v>
          </cell>
          <cell r="B57" t="str">
            <v xml:space="preserve">система линейной телемеханики по КП ТМ, </v>
          </cell>
        </row>
        <row r="58">
          <cell r="A58" t="str">
            <v>1.2.3.3</v>
          </cell>
          <cell r="B58" t="str">
            <v xml:space="preserve">система регулирования давления САДР, </v>
          </cell>
        </row>
        <row r="59">
          <cell r="A59" t="str">
            <v>1.2.3.4</v>
          </cell>
          <cell r="B59" t="str">
            <v xml:space="preserve">система контроля вибрации, </v>
          </cell>
        </row>
        <row r="60">
          <cell r="A60" t="str">
            <v>1.2.3.5</v>
          </cell>
          <cell r="B60" t="str">
            <v xml:space="preserve">система контроля загазованности, </v>
          </cell>
        </row>
        <row r="61">
          <cell r="A61" t="str">
            <v>1.2.3.6</v>
          </cell>
          <cell r="B61" t="str">
            <v xml:space="preserve">система автоматического пожаротушения (АСТП), </v>
          </cell>
        </row>
        <row r="62">
          <cell r="A62" t="str">
            <v>1.2.3.7</v>
          </cell>
          <cell r="B62" t="str">
            <v>система обнаружения утечек (СОУ),</v>
          </cell>
        </row>
        <row r="63">
          <cell r="A63" t="str">
            <v>1.2.3.8</v>
          </cell>
          <cell r="B63" t="str">
            <v xml:space="preserve">система диспетчерского контроля и управления (СДКУ), </v>
          </cell>
        </row>
        <row r="64">
          <cell r="A64" t="str">
            <v>1.2.3.9</v>
          </cell>
          <cell r="B64" t="str">
            <v xml:space="preserve">другое  оборудование КИП и А                     </v>
          </cell>
        </row>
        <row r="65">
          <cell r="A65" t="str">
            <v>1.2.4</v>
          </cell>
          <cell r="B65" t="str">
            <v>Техническое обслуживание  метрологического оборудования всего</v>
          </cell>
        </row>
        <row r="66">
          <cell r="A66" t="str">
            <v>1.2.4.1</v>
          </cell>
          <cell r="B66" t="str">
            <v>оборудование СИКН и ТПУ</v>
          </cell>
        </row>
        <row r="67">
          <cell r="A67" t="str">
            <v>1.2.4.2</v>
          </cell>
          <cell r="B67" t="str">
            <v xml:space="preserve">другое  метрологическое оборудование                     </v>
          </cell>
        </row>
        <row r="68">
          <cell r="A68" t="str">
            <v>1.2.5</v>
          </cell>
          <cell r="B68" t="str">
            <v>Техническое обслуживание  прочего оборудования, всего</v>
          </cell>
        </row>
        <row r="69">
          <cell r="A69" t="str">
            <v>1.2.5.1.</v>
          </cell>
          <cell r="B69" t="str">
            <v>техобслуживание средств связи</v>
          </cell>
        </row>
        <row r="70">
          <cell r="A70" t="str">
            <v>.1.25.2.</v>
          </cell>
          <cell r="B70" t="str">
            <v>техническое обслуживание  топливо-заправочных колонок</v>
          </cell>
        </row>
        <row r="71">
          <cell r="A71" t="str">
            <v>1.2.5.3</v>
          </cell>
          <cell r="B71" t="str">
            <v>техобслуживание кондиционеров, лифтов и прочего оборудования зданий (офисов)</v>
          </cell>
        </row>
        <row r="72">
          <cell r="A72" t="str">
            <v>1.3</v>
          </cell>
          <cell r="B72" t="str">
            <v>Пуско-наладочные работы, итого</v>
          </cell>
        </row>
        <row r="73">
          <cell r="A73" t="str">
            <v>1.4</v>
          </cell>
          <cell r="B73" t="str">
            <v xml:space="preserve">Текущий ремонт, итого </v>
          </cell>
        </row>
        <row r="74">
          <cell r="A74" t="str">
            <v>1.4.1</v>
          </cell>
          <cell r="B74" t="str">
            <v>Текущий ремонт  механо-технологического оборудования всего</v>
          </cell>
        </row>
        <row r="75">
          <cell r="A75" t="str">
            <v>1.4.1.1</v>
          </cell>
          <cell r="B75" t="str">
            <v xml:space="preserve">насосы магистральные, </v>
          </cell>
        </row>
        <row r="76">
          <cell r="A76" t="str">
            <v>1.4.1.2</v>
          </cell>
          <cell r="B76" t="str">
            <v>насосы подпорные,</v>
          </cell>
        </row>
        <row r="77">
          <cell r="A77" t="str">
            <v>1.4.1.3</v>
          </cell>
          <cell r="B77" t="str">
            <v xml:space="preserve">насосы вспомогательных систем, </v>
          </cell>
        </row>
        <row r="78">
          <cell r="A78" t="str">
            <v>1.4.1.4</v>
          </cell>
          <cell r="B78" t="str">
            <v xml:space="preserve">запорная арматура, </v>
          </cell>
        </row>
        <row r="79">
          <cell r="A79" t="str">
            <v>1.4.1.5</v>
          </cell>
          <cell r="B79" t="str">
            <v xml:space="preserve">предохранительная арматура, </v>
          </cell>
        </row>
        <row r="80">
          <cell r="A80" t="str">
            <v>1.4.1.6</v>
          </cell>
          <cell r="B80" t="str">
            <v>система сглаживания волн давления (ССВД),</v>
          </cell>
        </row>
        <row r="81">
          <cell r="A81" t="str">
            <v>1.4.1.7</v>
          </cell>
          <cell r="B81" t="str">
            <v>фильтры грязеуловители (ФГУ),</v>
          </cell>
        </row>
        <row r="82">
          <cell r="A82" t="str">
            <v>1.4.1.8</v>
          </cell>
          <cell r="B82" t="str">
            <v>вентеляционные системы,</v>
          </cell>
        </row>
        <row r="83">
          <cell r="A83" t="str">
            <v>1.4.1.9</v>
          </cell>
          <cell r="B83" t="str">
            <v>маслосистемы</v>
          </cell>
        </row>
        <row r="84">
          <cell r="A84" t="str">
            <v>1.4.1.10</v>
          </cell>
          <cell r="B84" t="str">
            <v>резервуарное оборудование</v>
          </cell>
        </row>
        <row r="85">
          <cell r="A85" t="str">
            <v>1.4.1.11</v>
          </cell>
          <cell r="B85" t="str">
            <v xml:space="preserve">грузоподъемные механизмы (ГПМ), </v>
          </cell>
        </row>
        <row r="86">
          <cell r="A86" t="str">
            <v>1.4.1.12</v>
          </cell>
          <cell r="B86" t="str">
            <v>автотракторная техника</v>
          </cell>
        </row>
        <row r="87">
          <cell r="A87" t="str">
            <v>1.4.1.13</v>
          </cell>
          <cell r="B87" t="str">
            <v xml:space="preserve">другое механо-технологическое оборудование                     </v>
          </cell>
        </row>
        <row r="88">
          <cell r="A88" t="str">
            <v>1.4.2</v>
          </cell>
          <cell r="B88" t="str">
            <v>Текущий ремонт энергетического оборудования всего</v>
          </cell>
        </row>
        <row r="89">
          <cell r="A89" t="str">
            <v>1.4.2.1</v>
          </cell>
          <cell r="B89" t="str">
            <v>трансформаторные подстанции</v>
          </cell>
        </row>
        <row r="90">
          <cell r="A90" t="str">
            <v>1.4.2.2</v>
          </cell>
          <cell r="B90" t="str">
            <v>закрытые распред устройства</v>
          </cell>
        </row>
        <row r="91">
          <cell r="A91" t="str">
            <v>1.4.2.3</v>
          </cell>
          <cell r="B91" t="str">
            <v>щиты управления</v>
          </cell>
        </row>
        <row r="92">
          <cell r="A92" t="str">
            <v>1.4.2.4</v>
          </cell>
          <cell r="B92" t="str">
            <v>электродвигатели, шт.</v>
          </cell>
        </row>
        <row r="93">
          <cell r="A93" t="str">
            <v>1.4.2.5</v>
          </cell>
          <cell r="B93" t="str">
            <v>системы ЭХЗ</v>
          </cell>
        </row>
        <row r="94">
          <cell r="A94" t="str">
            <v>1.4.2.6</v>
          </cell>
          <cell r="B94" t="str">
            <v>котельные</v>
          </cell>
        </row>
        <row r="95">
          <cell r="A95" t="str">
            <v>1.4.2.7</v>
          </cell>
          <cell r="B95" t="str">
            <v xml:space="preserve">кабельные линии </v>
          </cell>
        </row>
        <row r="96">
          <cell r="A96" t="str">
            <v>1.4.2.8</v>
          </cell>
          <cell r="B96" t="str">
            <v>воздушные линии электропередач</v>
          </cell>
        </row>
        <row r="97">
          <cell r="A97" t="str">
            <v>1.4.2.9</v>
          </cell>
          <cell r="B97" t="str">
            <v xml:space="preserve">другое энергетическое оборудование                     </v>
          </cell>
        </row>
        <row r="98">
          <cell r="A98" t="str">
            <v>1.4.3</v>
          </cell>
          <cell r="B98" t="str">
            <v>Текущий ремонт   оборудования КИПиА, всего</v>
          </cell>
        </row>
        <row r="99">
          <cell r="A99" t="str">
            <v>1.4.3.1</v>
          </cell>
          <cell r="B99" t="str">
            <v xml:space="preserve">система автоматики НПС и РП, </v>
          </cell>
        </row>
        <row r="100">
          <cell r="A100" t="str">
            <v>1.4.3.2</v>
          </cell>
          <cell r="B100" t="str">
            <v xml:space="preserve">система линейной телемеханики по КП ТМ, </v>
          </cell>
        </row>
        <row r="101">
          <cell r="A101" t="str">
            <v>1.4.3.3</v>
          </cell>
          <cell r="B101" t="str">
            <v xml:space="preserve">система регулирования давления САДР, </v>
          </cell>
        </row>
        <row r="102">
          <cell r="A102" t="str">
            <v>1.4.3.4</v>
          </cell>
          <cell r="B102" t="str">
            <v xml:space="preserve">система контроля вибрации, </v>
          </cell>
        </row>
        <row r="103">
          <cell r="A103" t="str">
            <v>1.4.3.5</v>
          </cell>
          <cell r="B103" t="str">
            <v xml:space="preserve">система контроля загазованности, </v>
          </cell>
        </row>
        <row r="104">
          <cell r="A104" t="str">
            <v>1.4.3.6</v>
          </cell>
          <cell r="B104" t="str">
            <v xml:space="preserve">система автоматического пожаротушения (АСТП), </v>
          </cell>
        </row>
        <row r="105">
          <cell r="A105" t="str">
            <v>1.4.3.7</v>
          </cell>
          <cell r="B105" t="str">
            <v>система обнаружения утечек (СОУ),</v>
          </cell>
        </row>
        <row r="106">
          <cell r="A106" t="str">
            <v>1.4.3.8</v>
          </cell>
          <cell r="B106" t="str">
            <v xml:space="preserve">система диспетчерского контроля и управления (СДКУ), </v>
          </cell>
        </row>
        <row r="107">
          <cell r="A107" t="str">
            <v>1.4.3.9</v>
          </cell>
          <cell r="B107" t="str">
            <v xml:space="preserve">другое  оборудование КИП и А                     </v>
          </cell>
        </row>
        <row r="108">
          <cell r="A108" t="str">
            <v>1.4.4</v>
          </cell>
          <cell r="B108" t="str">
            <v>Текущий ремонт   метрологического оборудования Всего</v>
          </cell>
        </row>
        <row r="109">
          <cell r="A109" t="str">
            <v>1.4.4.1</v>
          </cell>
          <cell r="B109" t="str">
            <v>оборудование СИКН и ТПУ</v>
          </cell>
        </row>
        <row r="110">
          <cell r="A110" t="str">
            <v>1.4.4.2</v>
          </cell>
          <cell r="B110" t="str">
            <v xml:space="preserve">другое  метрологическое оборудование                     </v>
          </cell>
        </row>
        <row r="111">
          <cell r="A111" t="str">
            <v>1.4.5</v>
          </cell>
          <cell r="B111" t="str">
            <v>Текущий ремонт  зданий и сооружений  Всего</v>
          </cell>
        </row>
        <row r="112">
          <cell r="A112" t="str">
            <v>1.4.5.1</v>
          </cell>
          <cell r="B112" t="str">
            <v>промышленные здания и сооружения</v>
          </cell>
        </row>
        <row r="113">
          <cell r="A113" t="str">
            <v>1.4.5.2</v>
          </cell>
          <cell r="B113" t="str">
            <v>непромышленные здания и сооружения</v>
          </cell>
        </row>
        <row r="114">
          <cell r="A114" t="str">
            <v>1.4.6.</v>
          </cell>
          <cell r="B114" t="str">
            <v xml:space="preserve">Текущий ремонт прочего оборудования </v>
          </cell>
        </row>
        <row r="115">
          <cell r="A115" t="str">
            <v>1.4.6.1.</v>
          </cell>
          <cell r="B115" t="str">
            <v>текущий ремонт средств связи</v>
          </cell>
        </row>
        <row r="116">
          <cell r="A116" t="str">
            <v>1.4.6.2.</v>
          </cell>
          <cell r="B116" t="str">
            <v>текущий ремонт кондиционеров, лифтов и прочего оборудования зданий (офисов)</v>
          </cell>
        </row>
        <row r="117">
          <cell r="A117" t="str">
            <v>1.4.6.3.</v>
          </cell>
          <cell r="B117" t="str">
            <v xml:space="preserve">ремонт машинок для безогневой резки труб МТР </v>
          </cell>
        </row>
        <row r="118">
          <cell r="A118" t="str">
            <v>1.4.6.4</v>
          </cell>
          <cell r="B118" t="str">
            <v xml:space="preserve">ремонт устройства для перекрытия внутренней полости МН </v>
          </cell>
        </row>
        <row r="119">
          <cell r="A119" t="str">
            <v>1.5</v>
          </cell>
          <cell r="B119" t="str">
            <v xml:space="preserve">Другие эксплуатационные затраты, итого </v>
          </cell>
        </row>
        <row r="120">
          <cell r="A120" t="str">
            <v>1.5.1</v>
          </cell>
          <cell r="B120" t="str">
            <v>Природоохранные мероприятия, всего</v>
          </cell>
        </row>
        <row r="121">
          <cell r="A121" t="str">
            <v>1.5.1.1</v>
          </cell>
          <cell r="B121" t="str">
            <v>сервисное обслуживание очистных сооружений</v>
          </cell>
        </row>
        <row r="122">
          <cell r="A122" t="str">
            <v>1.5.1.2</v>
          </cell>
          <cell r="B122" t="str">
            <v>передача отходов на обезвреживание и утилизацию</v>
          </cell>
        </row>
        <row r="123">
          <cell r="A123" t="str">
            <v>1.5.1.3</v>
          </cell>
          <cell r="B123" t="str">
            <v>лицензирование</v>
          </cell>
        </row>
        <row r="124">
          <cell r="A124" t="str">
            <v>1.5.1.4</v>
          </cell>
          <cell r="B124" t="str">
            <v>согласование со сторонними органами</v>
          </cell>
        </row>
        <row r="125">
          <cell r="A125" t="str">
            <v>1.5.1.5</v>
          </cell>
          <cell r="B125" t="str">
            <v>плата за загрязнение окружающей среды</v>
          </cell>
        </row>
        <row r="126">
          <cell r="A126" t="str">
            <v>1.5.1.6</v>
          </cell>
          <cell r="B126" t="str">
            <v xml:space="preserve">другие природоохранные мероприятия                     </v>
          </cell>
        </row>
        <row r="127">
          <cell r="A127" t="str">
            <v>1.5.2</v>
          </cell>
          <cell r="B127" t="str">
            <v>Охрана труда, ТБ и промышленная безопасность Всего</v>
          </cell>
        </row>
        <row r="128">
          <cell r="A128" t="str">
            <v>1.5.2.1</v>
          </cell>
          <cell r="B128" t="str">
            <v>проведение мероприятий по охране труда, ТБ и пром безопасности</v>
          </cell>
        </row>
        <row r="129">
          <cell r="A129" t="str">
            <v>1.5.2.2</v>
          </cell>
          <cell r="B129" t="str">
            <v xml:space="preserve">другие работы по охране труда, ТБ и пром.безопасности                     </v>
          </cell>
        </row>
        <row r="130">
          <cell r="A130" t="str">
            <v>1.5.3</v>
          </cell>
          <cell r="B130" t="str">
            <v>Противопожарная безопасность Всего</v>
          </cell>
        </row>
        <row r="131">
          <cell r="A131" t="str">
            <v>1.5.3.1</v>
          </cell>
          <cell r="B131" t="str">
            <v>проведение мероприятий по противопожарной безопасности</v>
          </cell>
        </row>
        <row r="132">
          <cell r="A132" t="str">
            <v>1.5.3.2</v>
          </cell>
          <cell r="B132" t="str">
            <v>другие работы по противопожарной безопасности</v>
          </cell>
        </row>
        <row r="133">
          <cell r="A133" t="str">
            <v>1.5.4</v>
          </cell>
          <cell r="B133" t="str">
            <v>Охрана объектов Всего</v>
          </cell>
        </row>
        <row r="134">
          <cell r="A134" t="str">
            <v>1.5.4.1</v>
          </cell>
          <cell r="B134" t="str">
            <v>Техническое обслуживание  средств охраны.  Всего</v>
          </cell>
        </row>
        <row r="135">
          <cell r="A135" t="str">
            <v>1.5.4.2</v>
          </cell>
          <cell r="B135" t="str">
            <v>Текущий ремонт  технических средств охраны. Всего</v>
          </cell>
        </row>
        <row r="136">
          <cell r="A136" t="str">
            <v>1.5.4.3</v>
          </cell>
          <cell r="B136" t="str">
            <v>Техническое обслуживание и текущий ремонт  вооружения,спецтехники и автотранспорта МГ. Всего</v>
          </cell>
        </row>
        <row r="137">
          <cell r="A137" t="str">
            <v>1.5.4.4</v>
          </cell>
          <cell r="B137" t="str">
            <v>ветеринарное обслуживание, обучение служебных собак  Всего</v>
          </cell>
        </row>
        <row r="138">
          <cell r="A138" t="str">
            <v>1.5.5</v>
          </cell>
          <cell r="B138" t="str">
            <v>Гражданская оборона</v>
          </cell>
        </row>
        <row r="139">
          <cell r="A139" t="str">
            <v>1.5.5.1</v>
          </cell>
          <cell r="B139" t="str">
            <v>техническое обслуживание и ремонт защитных сооружений ГО</v>
          </cell>
        </row>
        <row r="140">
          <cell r="A140" t="str">
            <v>1.5.5.2</v>
          </cell>
          <cell r="B140" t="str">
            <v>техническое обслуживание и ремонт запасных пунктов управления</v>
          </cell>
        </row>
        <row r="141">
          <cell r="A141" t="str">
            <v>1.5.5.3</v>
          </cell>
          <cell r="B141" t="str">
            <v>услуги по оформлению объектов учебно-материальной базы</v>
          </cell>
        </row>
        <row r="142">
          <cell r="A142" t="str">
            <v>1.5.5.4</v>
          </cell>
          <cell r="B142" t="str">
            <v xml:space="preserve">лабораторные испытания на соответствие эксплуатационным параметрам  запасов, накопленных  в целях гражданской обороны </v>
          </cell>
        </row>
        <row r="143">
          <cell r="A143" t="str">
            <v>1.5.5.5</v>
          </cell>
          <cell r="B143" t="str">
            <v>услуги по утилизации списанных запасов, накопленных в целях гражданской обороны</v>
          </cell>
        </row>
        <row r="144">
          <cell r="A144" t="str">
            <v>1.5.5.6</v>
          </cell>
          <cell r="B144" t="str">
            <v>услуги по созданию, техническому обслуживанию и ремонту систем оповещения ГО</v>
          </cell>
        </row>
        <row r="145">
          <cell r="A145" t="str">
            <v>1.5.6</v>
          </cell>
          <cell r="B145" t="str">
            <v>Услуги энергонадзора</v>
          </cell>
        </row>
        <row r="146">
          <cell r="A146" t="str">
            <v>1.5.7</v>
          </cell>
          <cell r="B146" t="str">
            <v>Услуги энергоаудита</v>
          </cell>
        </row>
        <row r="147">
          <cell r="A147" t="str">
            <v>1.5.8</v>
          </cell>
          <cell r="B147" t="str">
            <v>Услуги СЭС (дератизация, дезинсекция)</v>
          </cell>
        </row>
        <row r="148">
          <cell r="A148" t="str">
            <v>1.5.9</v>
          </cell>
          <cell r="B148" t="str">
            <v>Услуги госгортехнадзора</v>
          </cell>
        </row>
        <row r="149">
          <cell r="A149" t="str">
            <v>1.5.10</v>
          </cell>
          <cell r="B149" t="str">
            <v>Услуги коммунального хозяйства</v>
          </cell>
        </row>
        <row r="150">
          <cell r="A150" t="str">
            <v>1.5.11</v>
          </cell>
          <cell r="B150" t="str">
            <v>Инвентаризация земли</v>
          </cell>
        </row>
        <row r="151">
          <cell r="A151" t="str">
            <v>1.5.12</v>
          </cell>
          <cell r="B151" t="str">
            <v>Информационное обслуживание (сопровождение программных продуктов)</v>
          </cell>
        </row>
        <row r="152">
          <cell r="A152" t="str">
            <v>1.5.13</v>
          </cell>
          <cell r="B152" t="str">
            <v>Программное обеспечение (списание продукта)</v>
          </cell>
        </row>
        <row r="153">
          <cell r="A153" t="str">
            <v>1.5.14</v>
          </cell>
          <cell r="B153" t="str">
            <v>Сервисное обслуживание вычислительной и оргтехники</v>
          </cell>
        </row>
        <row r="154">
          <cell r="A154" t="str">
            <v>1.5.15</v>
          </cell>
          <cell r="B154" t="str">
            <v>Регистрация, ТО автомашин и спецтехники</v>
          </cell>
        </row>
        <row r="155">
          <cell r="A155" t="str">
            <v>1.5.16</v>
          </cell>
          <cell r="B155" t="str">
            <v>Эксплуатация автомашин и спецтехники</v>
          </cell>
        </row>
        <row r="156">
          <cell r="A156" t="str">
            <v>1.5.17</v>
          </cell>
          <cell r="B156" t="str">
            <v>Аттестация специалистов  сварочного производства, технологии сварки</v>
          </cell>
        </row>
        <row r="157">
          <cell r="A157" t="str">
            <v>1.5.18</v>
          </cell>
          <cell r="B157" t="str">
            <v>Изготовление схем, плакатов, знаков безопасности, дорожных знаков</v>
          </cell>
        </row>
        <row r="158">
          <cell r="A158" t="str">
            <v>1.5.19</v>
          </cell>
          <cell r="B158" t="str">
            <v>Регистрация объектов недвижимости</v>
          </cell>
        </row>
        <row r="159">
          <cell r="A159" t="str">
            <v>1.5.20</v>
          </cell>
          <cell r="B159" t="str">
            <v xml:space="preserve">Прочие </v>
          </cell>
        </row>
        <row r="160">
          <cell r="B160" t="str">
            <v>в том числе</v>
          </cell>
        </row>
        <row r="161">
          <cell r="A161" t="str">
            <v>1.5.20.1.</v>
          </cell>
          <cell r="B161" t="str">
            <v>услуги тира РОСТО по проведению стрельб из служебного оружия</v>
          </cell>
        </row>
        <row r="162">
          <cell r="A162" t="str">
            <v>1.5.20.2</v>
          </cell>
          <cell r="B162" t="str">
            <v>экспертиза состояния противокоррозионной защиты на участках МН, проходящих аттестацию</v>
          </cell>
        </row>
        <row r="163">
          <cell r="A163" t="str">
            <v>1.5.20.3</v>
          </cell>
          <cell r="B163" t="str">
            <v>Озеленение, фитодизайн, мойка остекления зданий (офисов), санэкспертиза предприятия</v>
          </cell>
        </row>
        <row r="164">
          <cell r="A164" t="str">
            <v>1.5.20.4</v>
          </cell>
          <cell r="B164" t="str">
            <v>первичная аттестация и межлабораторные сравнительные испытания качества нефти четырех испытательных лабораторий нефти</v>
          </cell>
        </row>
        <row r="165">
          <cell r="A165" t="str">
            <v>1.5.20.5</v>
          </cell>
          <cell r="B165" t="str">
            <v>проведение инспекционного контроля четырех испытательных лабораторий нефти</v>
          </cell>
        </row>
        <row r="166">
          <cell r="A166" t="str">
            <v>1.5.20.6</v>
          </cell>
          <cell r="B166" t="str">
            <v>разработка стандартных образцов предприятия (СОП) для четырех испытательных лабораторий нефти, расширение области аккредитации четырех испытательных лабораторий нефти на анализ турбинного масла</v>
          </cell>
        </row>
        <row r="167">
          <cell r="A167" t="str">
            <v>1.5.20.7</v>
          </cell>
          <cell r="B167" t="str">
            <v>проведение анализа турбинного масла</v>
          </cell>
        </row>
        <row r="168">
          <cell r="A168" t="str">
            <v>1.5.20.8</v>
          </cell>
          <cell r="B168" t="str">
            <v xml:space="preserve">публикация информационных объявлений в СМИ </v>
          </cell>
        </row>
        <row r="169">
          <cell r="A169" t="str">
            <v>2.</v>
          </cell>
          <cell r="B169" t="str">
            <v xml:space="preserve">Командировочные расходы </v>
          </cell>
        </row>
        <row r="170">
          <cell r="A170" t="str">
            <v>3. </v>
          </cell>
          <cell r="B170" t="str">
            <v>Представительские расходы</v>
          </cell>
        </row>
        <row r="171">
          <cell r="A171" t="str">
            <v>4. </v>
          </cell>
          <cell r="B171" t="str">
            <v>Подписка на периодическую печать, расходы на техническую литературу</v>
          </cell>
        </row>
        <row r="172">
          <cell r="A172" t="str">
            <v>5</v>
          </cell>
          <cell r="B172" t="str">
            <v>Почтово-телеграфные расходы</v>
          </cell>
        </row>
        <row r="173">
          <cell r="A173" t="str">
            <v>6.</v>
          </cell>
          <cell r="B173" t="str">
            <v>Типографские расходы, изготовление печатей, штампов</v>
          </cell>
        </row>
        <row r="174">
          <cell r="A174" t="str">
            <v>7. </v>
          </cell>
          <cell r="B174" t="str">
            <v>Расходы на рекламу</v>
          </cell>
        </row>
        <row r="175">
          <cell r="A175" t="str">
            <v>8. </v>
          </cell>
          <cell r="B175" t="str">
            <v>Юридические и нотариальные услуги</v>
          </cell>
        </row>
        <row r="176">
          <cell r="A176" t="str">
            <v>9. </v>
          </cell>
          <cell r="B176" t="str">
            <v>Аудиторские и консультационные услуги</v>
          </cell>
        </row>
        <row r="177">
          <cell r="A177" t="str">
            <v>10. </v>
          </cell>
          <cell r="B177" t="str">
            <v>Услуги по оценке имущества</v>
          </cell>
        </row>
        <row r="178">
          <cell r="A178" t="str">
            <v>11. </v>
          </cell>
          <cell r="B178" t="str">
            <v>Другие, всего</v>
          </cell>
        </row>
        <row r="179">
          <cell r="B179" t="str">
            <v>в том числе</v>
          </cell>
        </row>
        <row r="180">
          <cell r="A180" t="str">
            <v>11.1</v>
          </cell>
          <cell r="B180" t="str">
            <v>Лицензирование деятельности</v>
          </cell>
        </row>
        <row r="181">
          <cell r="A181" t="str">
            <v>11.2</v>
          </cell>
          <cell r="B181" t="str">
            <v xml:space="preserve">Расходы на выплату пособий за первые два дня болезни работников </v>
          </cell>
        </row>
        <row r="652">
          <cell r="A652" t="str">
            <v>1.5.5.2</v>
          </cell>
          <cell r="B652" t="str">
            <v>техническое обслуживание и ремонт запасных пунктов управления</v>
          </cell>
        </row>
      </sheetData>
      <sheetData sheetId="58"/>
      <sheetData sheetId="59" refreshError="1">
        <row r="1">
          <cell r="A1" t="str">
            <v>Приложение 6.11.1</v>
          </cell>
        </row>
        <row r="2">
          <cell r="A2" t="str">
            <v>ф. ОБ(пр)-П(год)-2</v>
          </cell>
        </row>
        <row r="3">
          <cell r="A3" t="str">
            <v>Бюджет других прочих расходов на 2006 год по ОАО "МН "Дружба" (услуги сторонних организаций)</v>
          </cell>
        </row>
        <row r="4">
          <cell r="A4" t="str">
            <v>тыс. руб.</v>
          </cell>
        </row>
        <row r="5">
          <cell r="A5" t="str">
            <v>№</v>
          </cell>
          <cell r="B5" t="str">
            <v>Наименование показателей</v>
          </cell>
          <cell r="C5" t="str">
            <v>Год</v>
          </cell>
          <cell r="D5">
            <v>0</v>
          </cell>
          <cell r="E5">
            <v>0</v>
          </cell>
          <cell r="F5" t="str">
            <v>январь</v>
          </cell>
          <cell r="G5">
            <v>0</v>
          </cell>
          <cell r="H5" t="str">
            <v>февраль</v>
          </cell>
          <cell r="I5">
            <v>0</v>
          </cell>
          <cell r="J5" t="str">
            <v>март</v>
          </cell>
          <cell r="K5">
            <v>0</v>
          </cell>
          <cell r="L5" t="str">
            <v>1 квартал</v>
          </cell>
          <cell r="M5">
            <v>0</v>
          </cell>
          <cell r="N5" t="str">
            <v>апрель</v>
          </cell>
          <cell r="O5">
            <v>0</v>
          </cell>
          <cell r="P5" t="str">
            <v>май</v>
          </cell>
          <cell r="Q5">
            <v>0</v>
          </cell>
          <cell r="R5" t="str">
            <v>июнь</v>
          </cell>
          <cell r="S5">
            <v>0</v>
          </cell>
          <cell r="T5" t="str">
            <v>2 квартал</v>
          </cell>
          <cell r="U5">
            <v>0</v>
          </cell>
          <cell r="V5" t="str">
            <v>июль</v>
          </cell>
          <cell r="W5">
            <v>0</v>
          </cell>
          <cell r="X5" t="str">
            <v>август</v>
          </cell>
          <cell r="Y5">
            <v>0</v>
          </cell>
          <cell r="Z5" t="str">
            <v>сентябрь</v>
          </cell>
          <cell r="AA5">
            <v>0</v>
          </cell>
          <cell r="AB5" t="str">
            <v>3 квартал</v>
          </cell>
          <cell r="AC5">
            <v>0</v>
          </cell>
          <cell r="AD5" t="str">
            <v>октябрь</v>
          </cell>
          <cell r="AE5">
            <v>0</v>
          </cell>
          <cell r="AF5" t="str">
            <v>ноябрь</v>
          </cell>
          <cell r="AG5">
            <v>0</v>
          </cell>
          <cell r="AH5" t="str">
            <v>декабрь</v>
          </cell>
          <cell r="AI5">
            <v>0</v>
          </cell>
          <cell r="AJ5" t="str">
            <v>4 квартал</v>
          </cell>
          <cell r="AK5">
            <v>0</v>
          </cell>
          <cell r="AL5" t="str">
            <v>Подпись</v>
          </cell>
          <cell r="AM5" t="str">
            <v>ФИО</v>
          </cell>
        </row>
        <row r="6">
          <cell r="C6" t="str">
            <v>Всего ст-ть затрат тыс. руб.</v>
          </cell>
          <cell r="D6" t="str">
            <v>Физ. Объемы</v>
          </cell>
          <cell r="E6">
            <v>0</v>
          </cell>
          <cell r="F6" t="str">
            <v xml:space="preserve">кол-во </v>
          </cell>
          <cell r="G6" t="str">
            <v>стоимость</v>
          </cell>
          <cell r="H6" t="str">
            <v xml:space="preserve">кол-во </v>
          </cell>
          <cell r="I6" t="str">
            <v>стоимость</v>
          </cell>
          <cell r="J6" t="str">
            <v xml:space="preserve">кол-во </v>
          </cell>
          <cell r="K6" t="str">
            <v>стоимость</v>
          </cell>
          <cell r="L6" t="str">
            <v xml:space="preserve">кол-во </v>
          </cell>
          <cell r="M6" t="str">
            <v>стоимость</v>
          </cell>
          <cell r="N6" t="str">
            <v xml:space="preserve">кол-во </v>
          </cell>
          <cell r="O6" t="str">
            <v>стоимость</v>
          </cell>
          <cell r="P6" t="str">
            <v xml:space="preserve">кол-во </v>
          </cell>
          <cell r="Q6" t="str">
            <v>стоимость</v>
          </cell>
          <cell r="R6" t="str">
            <v xml:space="preserve">кол-во </v>
          </cell>
          <cell r="S6" t="str">
            <v>стоимость</v>
          </cell>
          <cell r="T6" t="str">
            <v xml:space="preserve">кол-во </v>
          </cell>
          <cell r="U6" t="str">
            <v>стоимость</v>
          </cell>
          <cell r="V6" t="str">
            <v xml:space="preserve">кол-во </v>
          </cell>
          <cell r="W6" t="str">
            <v>стоимость</v>
          </cell>
          <cell r="X6" t="str">
            <v xml:space="preserve">кол-во </v>
          </cell>
          <cell r="Y6" t="str">
            <v>стоимость</v>
          </cell>
          <cell r="Z6" t="str">
            <v xml:space="preserve">кол-во </v>
          </cell>
          <cell r="AA6" t="str">
            <v>стоимость</v>
          </cell>
          <cell r="AB6" t="str">
            <v xml:space="preserve">кол-во </v>
          </cell>
          <cell r="AC6" t="str">
            <v>стоимость</v>
          </cell>
          <cell r="AD6" t="str">
            <v xml:space="preserve">кол-во </v>
          </cell>
          <cell r="AE6" t="str">
            <v>стоимость</v>
          </cell>
          <cell r="AF6" t="str">
            <v xml:space="preserve">кол-во </v>
          </cell>
          <cell r="AG6" t="str">
            <v>стоимость</v>
          </cell>
          <cell r="AH6" t="str">
            <v xml:space="preserve">кол-во </v>
          </cell>
          <cell r="AI6" t="str">
            <v>стоимость</v>
          </cell>
          <cell r="AJ6" t="str">
            <v xml:space="preserve">кол-во </v>
          </cell>
          <cell r="AK6" t="str">
            <v>стоимость</v>
          </cell>
        </row>
        <row r="7">
          <cell r="D7" t="str">
            <v>ед. изм.</v>
          </cell>
          <cell r="E7" t="str">
            <v>кол-во</v>
          </cell>
        </row>
        <row r="8">
          <cell r="B8" t="str">
            <v>Другие прочие расходы, всего</v>
          </cell>
        </row>
        <row r="9">
          <cell r="A9" t="str">
            <v>1</v>
          </cell>
          <cell r="B9" t="str">
            <v>Эксплуатационные расходы</v>
          </cell>
        </row>
        <row r="10">
          <cell r="A10" t="str">
            <v>1.1</v>
          </cell>
          <cell r="B10" t="str">
            <v>Работы, выполняемые в охранной зоне линейной  части МН, итого</v>
          </cell>
        </row>
        <row r="11">
          <cell r="A11" t="str">
            <v>1.1.1</v>
          </cell>
          <cell r="B11" t="str">
            <v>обустройство трассы (знаки, переезды и т.д.)</v>
          </cell>
        </row>
        <row r="12">
          <cell r="A12" t="str">
            <v>1.1.2</v>
          </cell>
          <cell r="B12" t="str">
            <v>Очистка трассы от растительности (вырубка, обработка и т.д.)</v>
          </cell>
        </row>
        <row r="13">
          <cell r="A13" t="str">
            <v>1.1.3</v>
          </cell>
          <cell r="B13" t="str">
            <v>Облет трассы</v>
          </cell>
        </row>
        <row r="14">
          <cell r="A14" t="str">
            <v>1.1.4</v>
          </cell>
          <cell r="B14" t="str">
            <v>Другие работы по обслуживанию и ремонту ЛЧ МН, всего</v>
          </cell>
        </row>
        <row r="15">
          <cell r="B15" t="str">
            <v xml:space="preserve">в т.ч. </v>
          </cell>
        </row>
        <row r="16">
          <cell r="A16" t="str">
            <v>1.1.4.1</v>
          </cell>
          <cell r="B16" t="str">
            <v>Проверка и настройка параметров клапана КДС</v>
          </cell>
        </row>
        <row r="17">
          <cell r="A17" t="str">
            <v>1.1.4.2</v>
          </cell>
          <cell r="B17" t="str">
            <v>Топографо-маркшрейдерская съемка трассы нефтепровода (определение глубины залегания нефтепровода)</v>
          </cell>
        </row>
        <row r="18">
          <cell r="A18" t="str">
            <v>1.1.4.3</v>
          </cell>
          <cell r="B18" t="str">
            <v xml:space="preserve">Геодезические работы по нивелированию камер СОД </v>
          </cell>
        </row>
        <row r="19">
          <cell r="A19" t="str">
            <v>1.1.4.4</v>
          </cell>
          <cell r="B19" t="str">
            <v>Оценка работоспособности и проведение аттестации эксплуатирующихся МН</v>
          </cell>
        </row>
        <row r="20">
          <cell r="A20" t="str">
            <v>1.1.4.5</v>
          </cell>
          <cell r="B20" t="str">
            <v>Оценка работоспособности и расчет максимально-допустимых давлений пропускных способностей МН с учетом безопастной работы без ССВД</v>
          </cell>
        </row>
        <row r="21">
          <cell r="A21" t="str">
            <v>1.1.4.6</v>
          </cell>
          <cell r="B21" t="str">
            <v xml:space="preserve">Зачистка резервуаров </v>
          </cell>
        </row>
        <row r="22">
          <cell r="A22" t="str">
            <v>1.1.4.7</v>
          </cell>
          <cell r="B22" t="str">
            <v>Зачистка сварных швов для УЗК дефектоскопии</v>
          </cell>
        </row>
        <row r="23">
          <cell r="A23" t="str">
            <v>1.1.4.8</v>
          </cell>
          <cell r="B23" t="str">
            <v>Испытание кассеты ПО-500</v>
          </cell>
        </row>
        <row r="24">
          <cell r="A24" t="str">
            <v>1.1.4.9</v>
          </cell>
          <cell r="B24" t="str">
            <v>Испытание воздушных баллонов</v>
          </cell>
        </row>
        <row r="25">
          <cell r="A25" t="str">
            <v>1.1.4.10</v>
          </cell>
          <cell r="B25" t="str">
            <v>Обследование к аттестации</v>
          </cell>
        </row>
        <row r="26">
          <cell r="A26" t="str">
            <v>1.1.4.11</v>
          </cell>
          <cell r="B26" t="str">
            <v>Отвод земли</v>
          </cell>
        </row>
        <row r="27">
          <cell r="A27" t="str">
            <v>1.2</v>
          </cell>
          <cell r="B27" t="str">
            <v>Техническое обслуживание, итого</v>
          </cell>
        </row>
        <row r="28">
          <cell r="A28" t="str">
            <v>1.2.1</v>
          </cell>
          <cell r="B28" t="str">
            <v>Техническое обслуживание механо-технологического оборудования.  всего</v>
          </cell>
        </row>
        <row r="29">
          <cell r="A29" t="str">
            <v>1.2.1.1</v>
          </cell>
          <cell r="B29" t="str">
            <v xml:space="preserve">насосы магистральные, </v>
          </cell>
        </row>
        <row r="30">
          <cell r="A30" t="str">
            <v>1.2.1.2</v>
          </cell>
          <cell r="B30" t="str">
            <v>насосы подпорные,</v>
          </cell>
        </row>
        <row r="31">
          <cell r="A31" t="str">
            <v>1.2.1.3</v>
          </cell>
          <cell r="B31" t="str">
            <v xml:space="preserve">насосы вспомогательных систем, </v>
          </cell>
        </row>
        <row r="32">
          <cell r="A32" t="str">
            <v>1.2.1.4</v>
          </cell>
          <cell r="B32" t="str">
            <v xml:space="preserve">запорная арматура, </v>
          </cell>
        </row>
        <row r="33">
          <cell r="A33" t="str">
            <v>1.2.1.5</v>
          </cell>
          <cell r="B33" t="str">
            <v xml:space="preserve">предохранительная арматура, </v>
          </cell>
        </row>
        <row r="34">
          <cell r="A34" t="str">
            <v>1.2.1.6</v>
          </cell>
          <cell r="B34" t="str">
            <v>система сглаживания волн давления (ССВД),</v>
          </cell>
        </row>
        <row r="35">
          <cell r="A35" t="str">
            <v>1.2.1.7</v>
          </cell>
          <cell r="B35" t="str">
            <v>фильтры грязеуловители (ФГУ),</v>
          </cell>
        </row>
        <row r="36">
          <cell r="A36" t="str">
            <v>1.2.1.8</v>
          </cell>
          <cell r="B36" t="str">
            <v>вентеляционные системы,</v>
          </cell>
        </row>
        <row r="37">
          <cell r="A37" t="str">
            <v>1.2.1.9</v>
          </cell>
          <cell r="B37" t="str">
            <v>маслосистемы</v>
          </cell>
        </row>
        <row r="38">
          <cell r="A38" t="str">
            <v>1.2.1.10</v>
          </cell>
          <cell r="B38" t="str">
            <v>резервуарное оборудование</v>
          </cell>
        </row>
        <row r="39">
          <cell r="A39" t="str">
            <v>1.2.1.11</v>
          </cell>
          <cell r="B39" t="str">
            <v xml:space="preserve">грузоподъемные механизмы (ГПМ), </v>
          </cell>
        </row>
        <row r="40">
          <cell r="A40" t="str">
            <v>1.2.1.12</v>
          </cell>
          <cell r="B40" t="str">
            <v>автотракторная техника</v>
          </cell>
        </row>
        <row r="41">
          <cell r="A41" t="str">
            <v>1.2.1.13</v>
          </cell>
          <cell r="B41" t="str">
            <v>сварочное оборудование</v>
          </cell>
        </row>
        <row r="42">
          <cell r="A42" t="str">
            <v>1.2.1.14</v>
          </cell>
          <cell r="B42" t="str">
            <v>станочное оборудование</v>
          </cell>
        </row>
        <row r="43">
          <cell r="A43" t="str">
            <v>1.2.1.15</v>
          </cell>
          <cell r="B43" t="str">
            <v>оборудование для неразрушающего контроля</v>
          </cell>
        </row>
        <row r="44">
          <cell r="A44" t="str">
            <v>1.2.1.16</v>
          </cell>
          <cell r="B44" t="str">
            <v xml:space="preserve">другое механо-технологическое оборудование                     </v>
          </cell>
        </row>
        <row r="45">
          <cell r="A45" t="str">
            <v>1.2.2</v>
          </cell>
          <cell r="B45" t="str">
            <v>Техническое обслуживание энергетического оборудования всего</v>
          </cell>
        </row>
        <row r="46">
          <cell r="A46" t="str">
            <v>1.2.2.1</v>
          </cell>
          <cell r="B46" t="str">
            <v>трансформаторные подстанции</v>
          </cell>
        </row>
        <row r="47">
          <cell r="A47" t="str">
            <v>1.2.2.2</v>
          </cell>
          <cell r="B47" t="str">
            <v>закрытые распред устройства</v>
          </cell>
        </row>
        <row r="48">
          <cell r="A48" t="str">
            <v>1.2.2.3</v>
          </cell>
          <cell r="B48" t="str">
            <v>щиты управления</v>
          </cell>
        </row>
        <row r="49">
          <cell r="A49" t="str">
            <v>1.2.2.4</v>
          </cell>
          <cell r="B49" t="str">
            <v>электродвигатели, шт.</v>
          </cell>
        </row>
        <row r="50">
          <cell r="A50" t="str">
            <v>1.2.2.5</v>
          </cell>
          <cell r="B50" t="str">
            <v>системы ЭХЗ</v>
          </cell>
        </row>
        <row r="51">
          <cell r="A51" t="str">
            <v>1.2.2.6</v>
          </cell>
          <cell r="B51" t="str">
            <v>котельные</v>
          </cell>
        </row>
        <row r="52">
          <cell r="A52" t="str">
            <v>1.2.2.7</v>
          </cell>
          <cell r="B52" t="str">
            <v xml:space="preserve">кабельные линии </v>
          </cell>
        </row>
        <row r="53">
          <cell r="A53" t="str">
            <v>1.2.2.8</v>
          </cell>
          <cell r="B53" t="str">
            <v>воздушные линии электропередач</v>
          </cell>
        </row>
        <row r="54">
          <cell r="A54" t="str">
            <v>1.2.2.9</v>
          </cell>
          <cell r="B54" t="str">
            <v xml:space="preserve">другое энергетическое оборудование                     </v>
          </cell>
        </row>
        <row r="55">
          <cell r="A55" t="str">
            <v>1.2.3</v>
          </cell>
          <cell r="B55" t="str">
            <v>Техническое обслуживание  оборудования КИП и А всего</v>
          </cell>
        </row>
        <row r="56">
          <cell r="A56" t="str">
            <v>1.2.3.1</v>
          </cell>
          <cell r="B56" t="str">
            <v xml:space="preserve">система автоматики НПС и РП, </v>
          </cell>
        </row>
        <row r="57">
          <cell r="A57" t="str">
            <v>1.2.3.2</v>
          </cell>
          <cell r="B57" t="str">
            <v xml:space="preserve">система линейной телемеханики по КП ТМ, </v>
          </cell>
        </row>
        <row r="58">
          <cell r="A58" t="str">
            <v>1.2.3.3</v>
          </cell>
          <cell r="B58" t="str">
            <v xml:space="preserve">система регулирования давления САРД, </v>
          </cell>
        </row>
        <row r="59">
          <cell r="A59" t="str">
            <v>1.2.3.4</v>
          </cell>
          <cell r="B59" t="str">
            <v xml:space="preserve">система контроля вибрации, </v>
          </cell>
        </row>
        <row r="60">
          <cell r="A60" t="str">
            <v>1.2.3.5</v>
          </cell>
          <cell r="B60" t="str">
            <v xml:space="preserve">система контроля загазованности, </v>
          </cell>
        </row>
        <row r="61">
          <cell r="A61" t="str">
            <v>1.2.3.6</v>
          </cell>
          <cell r="B61" t="str">
            <v xml:space="preserve">система автоматического пожаротушения (АСТП), </v>
          </cell>
        </row>
        <row r="62">
          <cell r="A62" t="str">
            <v>1.2.3.7</v>
          </cell>
          <cell r="B62" t="str">
            <v>система обнаружения утечек (СОУ),</v>
          </cell>
        </row>
        <row r="63">
          <cell r="A63" t="str">
            <v>1.2.3.8</v>
          </cell>
          <cell r="B63" t="str">
            <v xml:space="preserve">система диспетчерского контроля и управления (СДКУ), </v>
          </cell>
        </row>
        <row r="64">
          <cell r="A64" t="str">
            <v>1.2.3.9</v>
          </cell>
          <cell r="B64" t="str">
            <v xml:space="preserve">другое  оборудование КИП и А                     </v>
          </cell>
        </row>
        <row r="65">
          <cell r="A65" t="str">
            <v>1.2.4</v>
          </cell>
          <cell r="B65" t="str">
            <v>Техническое обслуживание  метрологического оборудования всего</v>
          </cell>
        </row>
        <row r="66">
          <cell r="A66" t="str">
            <v>1.2.4.1</v>
          </cell>
          <cell r="B66" t="str">
            <v>оборудование СИКН и ТПУ</v>
          </cell>
        </row>
        <row r="67">
          <cell r="A67" t="str">
            <v>1.2.4.2</v>
          </cell>
          <cell r="B67" t="str">
            <v xml:space="preserve">другое  метрологическое оборудование                     </v>
          </cell>
        </row>
        <row r="68">
          <cell r="A68" t="str">
            <v>1.2.5</v>
          </cell>
          <cell r="B68" t="str">
            <v>Техническое обслуживание  прочего оборудования, всего</v>
          </cell>
        </row>
        <row r="69">
          <cell r="A69" t="str">
            <v>1.2.5.1.</v>
          </cell>
          <cell r="B69" t="str">
            <v>техобслуживание средств связи</v>
          </cell>
        </row>
        <row r="70">
          <cell r="A70" t="str">
            <v>.1.25.2.</v>
          </cell>
          <cell r="B70" t="str">
            <v>техническое обслуживание  топливо-заправочных колонок</v>
          </cell>
        </row>
        <row r="71">
          <cell r="A71" t="str">
            <v>1.2.5.3</v>
          </cell>
          <cell r="B71" t="str">
            <v>техобслуживание кондиционеров, лифтов и прочего оборудования зданий (офисов)</v>
          </cell>
        </row>
        <row r="72">
          <cell r="A72" t="str">
            <v>1.3</v>
          </cell>
          <cell r="B72" t="str">
            <v>Пуско-наладочные работы, итого</v>
          </cell>
        </row>
        <row r="73">
          <cell r="A73" t="str">
            <v>1.4</v>
          </cell>
          <cell r="B73" t="str">
            <v xml:space="preserve">Текущий ремонт, итого </v>
          </cell>
        </row>
        <row r="74">
          <cell r="A74" t="str">
            <v>1.4.1</v>
          </cell>
          <cell r="B74" t="str">
            <v>Текущий ремонт  механо-технологического оборудования всего</v>
          </cell>
        </row>
        <row r="75">
          <cell r="A75" t="str">
            <v>1.4.1.1</v>
          </cell>
          <cell r="B75" t="str">
            <v xml:space="preserve">насосы магистральные, </v>
          </cell>
        </row>
        <row r="76">
          <cell r="A76" t="str">
            <v>1.4.1.2</v>
          </cell>
          <cell r="B76" t="str">
            <v>насосы подпорные,</v>
          </cell>
        </row>
        <row r="77">
          <cell r="A77" t="str">
            <v>1.4.1.3</v>
          </cell>
          <cell r="B77" t="str">
            <v xml:space="preserve">насосы вспомогательных систем, </v>
          </cell>
        </row>
        <row r="78">
          <cell r="A78" t="str">
            <v>1.4.1.4</v>
          </cell>
          <cell r="B78" t="str">
            <v xml:space="preserve">запорная арматура, </v>
          </cell>
        </row>
        <row r="79">
          <cell r="A79" t="str">
            <v>1.4.1.5</v>
          </cell>
          <cell r="B79" t="str">
            <v xml:space="preserve">предохранительная арматура, </v>
          </cell>
        </row>
        <row r="80">
          <cell r="A80" t="str">
            <v>1.4.1.6</v>
          </cell>
          <cell r="B80" t="str">
            <v>система сглаживания волн давления (ССВД),</v>
          </cell>
        </row>
        <row r="81">
          <cell r="A81" t="str">
            <v>1.4.1.7</v>
          </cell>
          <cell r="B81" t="str">
            <v>фильтры грязеуловители (ФГУ),</v>
          </cell>
        </row>
        <row r="82">
          <cell r="A82" t="str">
            <v>1.4.1.8</v>
          </cell>
          <cell r="B82" t="str">
            <v>вентеляционные системы,</v>
          </cell>
        </row>
        <row r="83">
          <cell r="A83" t="str">
            <v>1.4.1.9</v>
          </cell>
          <cell r="B83" t="str">
            <v>маслосистемы</v>
          </cell>
        </row>
        <row r="84">
          <cell r="A84" t="str">
            <v>1.4.1.10</v>
          </cell>
          <cell r="B84" t="str">
            <v>резервуарное оборудование</v>
          </cell>
        </row>
        <row r="85">
          <cell r="A85" t="str">
            <v>1.4.1.11</v>
          </cell>
          <cell r="B85" t="str">
            <v xml:space="preserve">грузоподъемные механизмы (ГПМ), </v>
          </cell>
        </row>
        <row r="86">
          <cell r="A86" t="str">
            <v>1.4.1.12</v>
          </cell>
          <cell r="B86" t="str">
            <v>автотракторная техника</v>
          </cell>
        </row>
        <row r="87">
          <cell r="A87" t="str">
            <v>1.4.1.13</v>
          </cell>
          <cell r="B87" t="str">
            <v xml:space="preserve">другое механо-технологическое оборудование                     </v>
          </cell>
        </row>
        <row r="88">
          <cell r="A88" t="str">
            <v>1.4.2</v>
          </cell>
          <cell r="B88" t="str">
            <v>Текущий ремонт энергетического оборудования всего</v>
          </cell>
        </row>
        <row r="89">
          <cell r="A89" t="str">
            <v>1.4.2.1</v>
          </cell>
          <cell r="B89" t="str">
            <v>трансформаторные подстанции</v>
          </cell>
        </row>
        <row r="90">
          <cell r="A90" t="str">
            <v>1.4.2.2</v>
          </cell>
          <cell r="B90" t="str">
            <v>закрытые распред устройства</v>
          </cell>
        </row>
        <row r="91">
          <cell r="A91" t="str">
            <v>1.4.2.3</v>
          </cell>
          <cell r="B91" t="str">
            <v>щиты управления</v>
          </cell>
        </row>
        <row r="92">
          <cell r="A92" t="str">
            <v>1.4.2.4</v>
          </cell>
          <cell r="B92" t="str">
            <v>электродвигатели, шт.</v>
          </cell>
        </row>
        <row r="93">
          <cell r="A93" t="str">
            <v>1.4.2.5</v>
          </cell>
          <cell r="B93" t="str">
            <v>системы ЭХЗ</v>
          </cell>
        </row>
        <row r="94">
          <cell r="A94" t="str">
            <v>1.4.2.6</v>
          </cell>
          <cell r="B94" t="str">
            <v>котельные</v>
          </cell>
        </row>
        <row r="95">
          <cell r="A95" t="str">
            <v>1.4.2.7</v>
          </cell>
          <cell r="B95" t="str">
            <v xml:space="preserve">кабельные линии </v>
          </cell>
        </row>
        <row r="96">
          <cell r="A96" t="str">
            <v>1.4.2.8</v>
          </cell>
          <cell r="B96" t="str">
            <v>воздушные линии электропередач</v>
          </cell>
        </row>
        <row r="97">
          <cell r="A97" t="str">
            <v>1.4.2.9</v>
          </cell>
          <cell r="B97" t="str">
            <v xml:space="preserve">другое энергетическое оборудование                     </v>
          </cell>
        </row>
        <row r="98">
          <cell r="A98" t="str">
            <v>1.4.3</v>
          </cell>
          <cell r="B98" t="str">
            <v>Текущий ремонт   оборудования КИПиА, всего</v>
          </cell>
        </row>
        <row r="99">
          <cell r="A99" t="str">
            <v>1.4.3.1</v>
          </cell>
          <cell r="B99" t="str">
            <v xml:space="preserve">система автоматики НПС и РП, </v>
          </cell>
        </row>
        <row r="100">
          <cell r="A100" t="str">
            <v>1.4.3.2</v>
          </cell>
          <cell r="B100" t="str">
            <v xml:space="preserve">система линейной телемеханики по КП ТМ, </v>
          </cell>
        </row>
        <row r="101">
          <cell r="A101" t="str">
            <v>1.4.3.3</v>
          </cell>
          <cell r="B101" t="str">
            <v xml:space="preserve">система регулирования давления САДР, </v>
          </cell>
        </row>
        <row r="102">
          <cell r="A102" t="str">
            <v>1.4.3.4</v>
          </cell>
          <cell r="B102" t="str">
            <v xml:space="preserve">система контроля вибрации, </v>
          </cell>
        </row>
        <row r="103">
          <cell r="A103" t="str">
            <v>1.4.3.5</v>
          </cell>
          <cell r="B103" t="str">
            <v xml:space="preserve">система контроля загазованности, </v>
          </cell>
        </row>
        <row r="104">
          <cell r="A104" t="str">
            <v>1.4.3.6</v>
          </cell>
          <cell r="B104" t="str">
            <v xml:space="preserve">система автоматического пожаротушения (АСТП), </v>
          </cell>
        </row>
        <row r="105">
          <cell r="A105" t="str">
            <v>1.4.3.7</v>
          </cell>
          <cell r="B105" t="str">
            <v>система обнаружения утечек (СОУ),</v>
          </cell>
        </row>
        <row r="106">
          <cell r="A106" t="str">
            <v>1.4.3.8</v>
          </cell>
          <cell r="B106" t="str">
            <v xml:space="preserve">система диспетчерского контроля и управления (СДКУ), </v>
          </cell>
        </row>
        <row r="107">
          <cell r="A107" t="str">
            <v>1.4.3.9</v>
          </cell>
          <cell r="B107" t="str">
            <v xml:space="preserve">другое  оборудование КИП и А                     </v>
          </cell>
        </row>
        <row r="108">
          <cell r="A108" t="str">
            <v>1.4.4</v>
          </cell>
          <cell r="B108" t="str">
            <v>Текущий ремонт   метрологического оборудования Всего</v>
          </cell>
        </row>
        <row r="109">
          <cell r="A109" t="str">
            <v>1.4.4.1</v>
          </cell>
          <cell r="B109" t="str">
            <v>оборудование СИКН и ТПУ</v>
          </cell>
        </row>
        <row r="110">
          <cell r="A110" t="str">
            <v>1.4.4.2</v>
          </cell>
          <cell r="B110" t="str">
            <v xml:space="preserve">другое  метрологическое оборудование                     </v>
          </cell>
        </row>
        <row r="111">
          <cell r="A111" t="str">
            <v>1.4.5</v>
          </cell>
          <cell r="B111" t="str">
            <v>Текущий ремонт  зданий и сооружений  Всего</v>
          </cell>
        </row>
        <row r="112">
          <cell r="A112" t="str">
            <v>1.4.5.1</v>
          </cell>
          <cell r="B112" t="str">
            <v>промышленные здания и сооружения</v>
          </cell>
        </row>
        <row r="113">
          <cell r="A113" t="str">
            <v>1.4.5.2</v>
          </cell>
          <cell r="B113" t="str">
            <v>непромышленные здания и сооружения</v>
          </cell>
        </row>
        <row r="114">
          <cell r="A114" t="str">
            <v>1.4.6.</v>
          </cell>
          <cell r="B114" t="str">
            <v xml:space="preserve">Текущий ремонт прочего оборудования </v>
          </cell>
        </row>
        <row r="115">
          <cell r="A115" t="str">
            <v>1.4.6.1.</v>
          </cell>
          <cell r="B115" t="str">
            <v>текущий ремонт средств связи</v>
          </cell>
        </row>
        <row r="116">
          <cell r="A116" t="str">
            <v>1.4.6.2.</v>
          </cell>
          <cell r="B116" t="str">
            <v>текущий ремонт кондиционеров, лифтов и прочего оборудования зданий (офисов)</v>
          </cell>
        </row>
        <row r="117">
          <cell r="A117" t="str">
            <v>1.4.6.3.</v>
          </cell>
          <cell r="B117" t="str">
            <v xml:space="preserve">ремонт машинок для безогневой резки труб МТР </v>
          </cell>
        </row>
        <row r="118">
          <cell r="A118" t="str">
            <v>1.4.6.4</v>
          </cell>
          <cell r="B118" t="str">
            <v xml:space="preserve">ремонт устройства для перекрытия внутренней полости МН </v>
          </cell>
        </row>
        <row r="119">
          <cell r="A119" t="str">
            <v>1.5</v>
          </cell>
          <cell r="B119" t="str">
            <v xml:space="preserve">Другие эксплуатационные затраты, итого </v>
          </cell>
        </row>
        <row r="120">
          <cell r="A120" t="str">
            <v>1.5.1</v>
          </cell>
          <cell r="B120" t="str">
            <v>Природоохранные мероприятия, всего</v>
          </cell>
        </row>
        <row r="121">
          <cell r="A121" t="str">
            <v>1.5.1.1</v>
          </cell>
          <cell r="B121" t="str">
            <v>сервисное обслуживание очистных сооружений</v>
          </cell>
        </row>
        <row r="122">
          <cell r="A122" t="str">
            <v>1.5.1.2</v>
          </cell>
          <cell r="B122" t="str">
            <v>передача отходов на обезвреживание и утилизацию</v>
          </cell>
        </row>
        <row r="123">
          <cell r="A123" t="str">
            <v>1.5.1.3</v>
          </cell>
          <cell r="B123" t="str">
            <v>лицензирование</v>
          </cell>
        </row>
        <row r="124">
          <cell r="A124" t="str">
            <v>1.5.1.4</v>
          </cell>
          <cell r="B124" t="str">
            <v>согласование со сторонними органами</v>
          </cell>
        </row>
        <row r="125">
          <cell r="A125" t="str">
            <v>1.5.1.5</v>
          </cell>
          <cell r="B125" t="str">
            <v>плата за загрязнение окружающей среды</v>
          </cell>
        </row>
        <row r="126">
          <cell r="A126" t="str">
            <v>1.5.1.6</v>
          </cell>
          <cell r="B126" t="str">
            <v xml:space="preserve">другие природоохранные мероприятия                     </v>
          </cell>
        </row>
        <row r="127">
          <cell r="A127" t="str">
            <v>1.5.2</v>
          </cell>
          <cell r="B127" t="str">
            <v>Охрана труда, ТБ и промышленная безопасность Всего</v>
          </cell>
        </row>
        <row r="128">
          <cell r="A128" t="str">
            <v>1.5.2.1</v>
          </cell>
          <cell r="B128" t="str">
            <v>проведение мероприятий по охране труда, ТБ и пром безопасности</v>
          </cell>
        </row>
        <row r="129">
          <cell r="A129" t="str">
            <v>1.5.2.2</v>
          </cell>
          <cell r="B129" t="str">
            <v xml:space="preserve">другие работы по охране труда, ТБ и пром.безопасности                     </v>
          </cell>
        </row>
        <row r="130">
          <cell r="A130" t="str">
            <v>1.5.3</v>
          </cell>
          <cell r="B130" t="str">
            <v>Противопожарная безопасность Всего</v>
          </cell>
        </row>
        <row r="131">
          <cell r="A131" t="str">
            <v>1.5.3.1</v>
          </cell>
          <cell r="B131" t="str">
            <v>проведение мероприятий по противопожарной безопасности</v>
          </cell>
        </row>
        <row r="132">
          <cell r="A132" t="str">
            <v>1.5.3.2</v>
          </cell>
          <cell r="B132" t="str">
            <v>другие работы по противопожарной безопасности</v>
          </cell>
        </row>
        <row r="133">
          <cell r="A133" t="str">
            <v>1.5.4</v>
          </cell>
          <cell r="B133" t="str">
            <v>Охрана объектов Всего</v>
          </cell>
        </row>
        <row r="134">
          <cell r="A134" t="str">
            <v>1.5.4.1</v>
          </cell>
          <cell r="B134" t="str">
            <v>Техническое обслуживание  средств охраны.  Всего</v>
          </cell>
        </row>
        <row r="135">
          <cell r="A135" t="str">
            <v>1.5.4.2</v>
          </cell>
          <cell r="B135" t="str">
            <v>Текущий ремонт  технических средств охраны. Всего</v>
          </cell>
        </row>
        <row r="136">
          <cell r="A136" t="str">
            <v>1.5.4.3</v>
          </cell>
          <cell r="B136" t="str">
            <v>Техническое обслуживание и текущий ремонт  вооружения,спецтехники и автотранспорта МГ. Всего</v>
          </cell>
        </row>
        <row r="137">
          <cell r="A137" t="str">
            <v>1.5.4.4</v>
          </cell>
          <cell r="B137" t="str">
            <v>ветеринарное обслуживание, обучение служебных собак  Всего</v>
          </cell>
        </row>
        <row r="138">
          <cell r="A138" t="str">
            <v>1.5.5</v>
          </cell>
          <cell r="B138" t="str">
            <v>Гражданская оборона</v>
          </cell>
        </row>
        <row r="139">
          <cell r="A139" t="str">
            <v>1.5.5.1</v>
          </cell>
          <cell r="B139" t="str">
            <v>техническое обслуживание и ремонт защитных сооружений ГО</v>
          </cell>
        </row>
        <row r="140">
          <cell r="A140" t="str">
            <v>1.5.5.2</v>
          </cell>
          <cell r="B140" t="str">
            <v>техническое обслуживание и ремонт запасных пунктов управления</v>
          </cell>
        </row>
        <row r="141">
          <cell r="A141" t="str">
            <v>1.5.5.3</v>
          </cell>
          <cell r="B141" t="str">
            <v>услуги по оформлению объектов учебно-материальной базы</v>
          </cell>
        </row>
        <row r="142">
          <cell r="A142" t="str">
            <v>1.5.5.4</v>
          </cell>
          <cell r="B142" t="str">
            <v xml:space="preserve">лабораторные испытания на соответствие эксплуатационным параметрам  запасов, накопленных  в целях гражданской обороны </v>
          </cell>
        </row>
        <row r="143">
          <cell r="A143" t="str">
            <v>1.5.5.5</v>
          </cell>
          <cell r="B143" t="str">
            <v>услуги по утилизации списанных запасов, накопленных в целях гражданской обороны</v>
          </cell>
        </row>
        <row r="144">
          <cell r="A144" t="str">
            <v>1.5.5.6</v>
          </cell>
          <cell r="B144" t="str">
            <v>услуги по созданию, техническому обслуживанию и ремонту систем оповещения ГО</v>
          </cell>
        </row>
        <row r="145">
          <cell r="A145" t="str">
            <v>1.5.6</v>
          </cell>
          <cell r="B145" t="str">
            <v>Услуги энергонадзора</v>
          </cell>
        </row>
        <row r="146">
          <cell r="A146" t="str">
            <v>1.5.7</v>
          </cell>
          <cell r="B146" t="str">
            <v>Услуги энергоаудита</v>
          </cell>
        </row>
        <row r="147">
          <cell r="A147" t="str">
            <v>1.5.8</v>
          </cell>
          <cell r="B147" t="str">
            <v>Услуги СЭС (дератизация, дезинсекция)</v>
          </cell>
        </row>
        <row r="148">
          <cell r="A148" t="str">
            <v>1.5.9</v>
          </cell>
          <cell r="B148" t="str">
            <v>Услуги госгортехнадзора</v>
          </cell>
        </row>
        <row r="149">
          <cell r="A149" t="str">
            <v>1.5.10</v>
          </cell>
          <cell r="B149" t="str">
            <v>Услуги коммунального хозяйства</v>
          </cell>
        </row>
        <row r="150">
          <cell r="A150" t="str">
            <v>1.5.11</v>
          </cell>
          <cell r="B150" t="str">
            <v>Инвентаризация земли</v>
          </cell>
        </row>
        <row r="151">
          <cell r="A151" t="str">
            <v>1.5.12</v>
          </cell>
          <cell r="B151" t="str">
            <v>Информационное обслуживание (сопровождение программных продуктов)</v>
          </cell>
        </row>
        <row r="152">
          <cell r="A152" t="str">
            <v>1.5.13</v>
          </cell>
          <cell r="B152" t="str">
            <v>Программное обеспечение (списание продукта)</v>
          </cell>
        </row>
        <row r="153">
          <cell r="A153" t="str">
            <v>1.5.14</v>
          </cell>
          <cell r="B153" t="str">
            <v>Сервисное обслуживание вычислительной и оргтехники</v>
          </cell>
        </row>
        <row r="154">
          <cell r="A154" t="str">
            <v>1.5.15</v>
          </cell>
          <cell r="B154" t="str">
            <v>Регистрация, ТО автомашин и спецтехники</v>
          </cell>
        </row>
        <row r="155">
          <cell r="A155" t="str">
            <v>1.5.16</v>
          </cell>
          <cell r="B155" t="str">
            <v>Эксплуатация автомашин и спецтехники</v>
          </cell>
        </row>
        <row r="156">
          <cell r="A156" t="str">
            <v>1.5.17</v>
          </cell>
          <cell r="B156" t="str">
            <v>Аттестация специалистов  сварочного производства, технологии сварки</v>
          </cell>
        </row>
        <row r="157">
          <cell r="A157" t="str">
            <v>1.5.18</v>
          </cell>
          <cell r="B157" t="str">
            <v>Изготовление схем, плакатов, знаков безопасности, дорожных знаков</v>
          </cell>
        </row>
        <row r="158">
          <cell r="A158" t="str">
            <v>1.5.19</v>
          </cell>
          <cell r="B158" t="str">
            <v>Регистрация объектов недвижимости</v>
          </cell>
        </row>
        <row r="159">
          <cell r="A159" t="str">
            <v>1.5.20</v>
          </cell>
          <cell r="B159" t="str">
            <v xml:space="preserve">Прочие </v>
          </cell>
        </row>
        <row r="160">
          <cell r="B160" t="str">
            <v>в том числе</v>
          </cell>
        </row>
        <row r="161">
          <cell r="A161" t="str">
            <v>1.5.20.1.</v>
          </cell>
          <cell r="B161" t="str">
            <v>услуги тира РОСТО по проведению стрельб из служебного оружия (СБ)</v>
          </cell>
        </row>
        <row r="162">
          <cell r="A162" t="str">
            <v>1.5.20.2</v>
          </cell>
          <cell r="B162" t="str">
            <v>экспертиза состояния противокоррозионной защиты на участках МН, проходящих аттестацию (ОГЭ)</v>
          </cell>
        </row>
        <row r="163">
          <cell r="A163" t="str">
            <v>1.5.20.3</v>
          </cell>
          <cell r="B163" t="str">
            <v>Озеленение, фитодизайн, мойка остекления зданий (офисов), санэкспертиза предприятия (ОСРиОС)</v>
          </cell>
        </row>
        <row r="164">
          <cell r="A164" t="str">
            <v>1.5.20.4</v>
          </cell>
          <cell r="B164" t="str">
            <v>первичная аттестация и межлабораторные сравнительные испытания качества нефти четырех испытательных лабораторий нефти (ТТО)</v>
          </cell>
        </row>
        <row r="165">
          <cell r="A165" t="str">
            <v>1.5.20.5</v>
          </cell>
          <cell r="B165" t="str">
            <v>проведение инспекционного контроля четырех испытательных лабораторий нефти (ТТО)</v>
          </cell>
        </row>
        <row r="166">
          <cell r="A166" t="str">
            <v>1.5.20.6</v>
          </cell>
          <cell r="B166" t="str">
            <v>разработка стандартных образцов предприятия (СОП) для четырех испытательных лабораторий нефти, расширение области аккредитации четырех испытательных лабораторий нефти на анализ турбинного масла  (ТТО)</v>
          </cell>
        </row>
        <row r="167">
          <cell r="A167" t="str">
            <v>1.5.20.7</v>
          </cell>
          <cell r="B167" t="str">
            <v>проведение анализа турбинного масла (ТТО)</v>
          </cell>
        </row>
        <row r="168">
          <cell r="A168" t="str">
            <v>1.5.20.8</v>
          </cell>
          <cell r="B168" t="str">
            <v>публикация информационных объявлений в СМИ (ОСРиОС)</v>
          </cell>
        </row>
        <row r="169">
          <cell r="A169" t="str">
            <v>2.</v>
          </cell>
          <cell r="B169" t="str">
            <v xml:space="preserve">Командировочные расходы </v>
          </cell>
        </row>
        <row r="170">
          <cell r="A170" t="str">
            <v>3. </v>
          </cell>
          <cell r="B170" t="str">
            <v>Представительские расходы</v>
          </cell>
        </row>
        <row r="171">
          <cell r="A171" t="str">
            <v>4. </v>
          </cell>
          <cell r="B171" t="str">
            <v>Подписка на периодическую печать, расходы на техническую литературу</v>
          </cell>
        </row>
        <row r="172">
          <cell r="A172" t="str">
            <v>5</v>
          </cell>
          <cell r="B172" t="str">
            <v>Почтово-телеграфные расходы</v>
          </cell>
        </row>
        <row r="173">
          <cell r="A173" t="str">
            <v>6.</v>
          </cell>
          <cell r="B173" t="str">
            <v>Типографские расходы, изготовление печатей, штампов</v>
          </cell>
        </row>
        <row r="174">
          <cell r="A174" t="str">
            <v>7. </v>
          </cell>
          <cell r="B174" t="str">
            <v>Расходы на рекламу</v>
          </cell>
        </row>
        <row r="175">
          <cell r="A175" t="str">
            <v>8. </v>
          </cell>
          <cell r="B175" t="str">
            <v>Юридические и нотариальные услуги</v>
          </cell>
        </row>
        <row r="176">
          <cell r="A176" t="str">
            <v>9.</v>
          </cell>
          <cell r="B176" t="str">
            <v>Аудиторские и консультационные услуги</v>
          </cell>
        </row>
        <row r="177">
          <cell r="A177" t="str">
            <v>10. </v>
          </cell>
          <cell r="B177" t="str">
            <v>Услуги по оценке имущества</v>
          </cell>
        </row>
        <row r="178">
          <cell r="A178" t="str">
            <v>11. </v>
          </cell>
          <cell r="B178" t="str">
            <v>Другие, всего</v>
          </cell>
        </row>
        <row r="179">
          <cell r="B179" t="str">
            <v>в том числе</v>
          </cell>
        </row>
        <row r="180">
          <cell r="A180" t="str">
            <v>11.1</v>
          </cell>
          <cell r="B180" t="str">
            <v>Лицензирование деятельности</v>
          </cell>
        </row>
        <row r="181">
          <cell r="A181" t="str">
            <v>11.2</v>
          </cell>
          <cell r="B181" t="str">
            <v xml:space="preserve">Расходы на выплату пособий за первые два дня болезни работников </v>
          </cell>
        </row>
        <row r="652">
          <cell r="A652" t="str">
            <v>1.5.5.2</v>
          </cell>
          <cell r="B652" t="str">
            <v>техническое обслуживание и ремонт запасных пунктов управления</v>
          </cell>
        </row>
      </sheetData>
      <sheetData sheetId="60"/>
      <sheetData sheetId="61" refreshError="1">
        <row r="1">
          <cell r="A1" t="str">
            <v>Приложение 6.11.1</v>
          </cell>
        </row>
        <row r="2">
          <cell r="A2" t="str">
            <v>ф. ОБ(пр)-П(год)-2</v>
          </cell>
        </row>
        <row r="3">
          <cell r="A3" t="str">
            <v>Бюджет других прочих расходов на 2006 год по ОАО "МН "Дружба" (услуги сторонних организаций)</v>
          </cell>
        </row>
        <row r="4">
          <cell r="A4" t="str">
            <v>тыс. руб.</v>
          </cell>
        </row>
        <row r="5">
          <cell r="A5" t="str">
            <v>№</v>
          </cell>
          <cell r="B5" t="str">
            <v>Наименование показателей</v>
          </cell>
          <cell r="C5" t="str">
            <v>Год</v>
          </cell>
          <cell r="D5">
            <v>0</v>
          </cell>
          <cell r="E5">
            <v>0</v>
          </cell>
          <cell r="F5" t="str">
            <v>январь</v>
          </cell>
          <cell r="G5">
            <v>0</v>
          </cell>
          <cell r="H5" t="str">
            <v>февраль</v>
          </cell>
          <cell r="I5">
            <v>0</v>
          </cell>
          <cell r="J5" t="str">
            <v>март</v>
          </cell>
          <cell r="K5">
            <v>0</v>
          </cell>
          <cell r="L5" t="str">
            <v>1 квартал</v>
          </cell>
          <cell r="M5">
            <v>0</v>
          </cell>
          <cell r="N5" t="str">
            <v>апрель</v>
          </cell>
          <cell r="O5">
            <v>0</v>
          </cell>
          <cell r="P5" t="str">
            <v>май</v>
          </cell>
          <cell r="Q5">
            <v>0</v>
          </cell>
          <cell r="R5" t="str">
            <v>июнь</v>
          </cell>
          <cell r="S5">
            <v>0</v>
          </cell>
          <cell r="T5" t="str">
            <v>2 квартал</v>
          </cell>
          <cell r="U5">
            <v>0</v>
          </cell>
          <cell r="V5" t="str">
            <v>июль</v>
          </cell>
          <cell r="W5">
            <v>0</v>
          </cell>
          <cell r="X5" t="str">
            <v>август</v>
          </cell>
          <cell r="Y5">
            <v>0</v>
          </cell>
          <cell r="Z5" t="str">
            <v>сентябрь</v>
          </cell>
          <cell r="AA5">
            <v>0</v>
          </cell>
          <cell r="AB5" t="str">
            <v>3 квартал</v>
          </cell>
          <cell r="AC5">
            <v>0</v>
          </cell>
          <cell r="AD5" t="str">
            <v>октябрь</v>
          </cell>
          <cell r="AE5">
            <v>0</v>
          </cell>
          <cell r="AF5" t="str">
            <v>ноябрь</v>
          </cell>
          <cell r="AG5">
            <v>0</v>
          </cell>
          <cell r="AH5" t="str">
            <v>декабрь</v>
          </cell>
          <cell r="AI5">
            <v>0</v>
          </cell>
          <cell r="AJ5" t="str">
            <v>4 квартал</v>
          </cell>
          <cell r="AK5">
            <v>0</v>
          </cell>
          <cell r="AL5" t="str">
            <v>Подпись</v>
          </cell>
          <cell r="AM5" t="str">
            <v>ФИО</v>
          </cell>
        </row>
        <row r="6">
          <cell r="C6" t="str">
            <v>Всего ст-ть затрат тыс. руб.</v>
          </cell>
          <cell r="D6" t="str">
            <v>Физ. Объемы</v>
          </cell>
          <cell r="E6">
            <v>0</v>
          </cell>
          <cell r="F6" t="str">
            <v xml:space="preserve">кол-во </v>
          </cell>
          <cell r="G6" t="str">
            <v>стоимость</v>
          </cell>
          <cell r="H6" t="str">
            <v xml:space="preserve">кол-во </v>
          </cell>
          <cell r="I6" t="str">
            <v>стоимость</v>
          </cell>
          <cell r="J6" t="str">
            <v xml:space="preserve">кол-во </v>
          </cell>
          <cell r="K6" t="str">
            <v>стоимость</v>
          </cell>
          <cell r="L6" t="str">
            <v xml:space="preserve">кол-во </v>
          </cell>
          <cell r="M6" t="str">
            <v>стоимость</v>
          </cell>
          <cell r="N6" t="str">
            <v xml:space="preserve">кол-во </v>
          </cell>
          <cell r="O6" t="str">
            <v>стоимость</v>
          </cell>
          <cell r="P6" t="str">
            <v xml:space="preserve">кол-во </v>
          </cell>
          <cell r="Q6" t="str">
            <v>стоимость</v>
          </cell>
          <cell r="R6" t="str">
            <v xml:space="preserve">кол-во </v>
          </cell>
          <cell r="S6" t="str">
            <v>стоимость</v>
          </cell>
          <cell r="T6" t="str">
            <v xml:space="preserve">кол-во </v>
          </cell>
          <cell r="U6" t="str">
            <v>стоимость</v>
          </cell>
          <cell r="V6" t="str">
            <v xml:space="preserve">кол-во </v>
          </cell>
          <cell r="W6" t="str">
            <v>стоимость</v>
          </cell>
          <cell r="X6" t="str">
            <v xml:space="preserve">кол-во </v>
          </cell>
          <cell r="Y6" t="str">
            <v>стоимость</v>
          </cell>
          <cell r="Z6" t="str">
            <v xml:space="preserve">кол-во </v>
          </cell>
          <cell r="AA6" t="str">
            <v>стоимость</v>
          </cell>
          <cell r="AB6" t="str">
            <v xml:space="preserve">кол-во </v>
          </cell>
          <cell r="AC6" t="str">
            <v>стоимость</v>
          </cell>
          <cell r="AD6" t="str">
            <v xml:space="preserve">кол-во </v>
          </cell>
          <cell r="AE6" t="str">
            <v>стоимость</v>
          </cell>
          <cell r="AF6" t="str">
            <v xml:space="preserve">кол-во </v>
          </cell>
          <cell r="AG6" t="str">
            <v>стоимость</v>
          </cell>
          <cell r="AH6" t="str">
            <v xml:space="preserve">кол-во </v>
          </cell>
          <cell r="AI6" t="str">
            <v>стоимость</v>
          </cell>
          <cell r="AJ6" t="str">
            <v xml:space="preserve">кол-во </v>
          </cell>
          <cell r="AK6" t="str">
            <v>стоимость</v>
          </cell>
        </row>
        <row r="7">
          <cell r="D7" t="str">
            <v>ед. изм.</v>
          </cell>
          <cell r="E7" t="str">
            <v>кол-во</v>
          </cell>
        </row>
        <row r="8">
          <cell r="B8" t="str">
            <v>Другие прочие расходы, всего</v>
          </cell>
        </row>
        <row r="9">
          <cell r="A9" t="str">
            <v>1</v>
          </cell>
          <cell r="B9" t="str">
            <v>Эксплуатационные расходы</v>
          </cell>
        </row>
        <row r="10">
          <cell r="A10" t="str">
            <v>1.1</v>
          </cell>
          <cell r="B10" t="str">
            <v>Работы, выполняемые в охранной зоне линейной  части МН, итого</v>
          </cell>
        </row>
        <row r="11">
          <cell r="A11" t="str">
            <v>1.1.1</v>
          </cell>
          <cell r="B11" t="str">
            <v>обустройство трассы (знаки, переезды и т.д.)</v>
          </cell>
        </row>
        <row r="12">
          <cell r="A12" t="str">
            <v>1.1.2</v>
          </cell>
          <cell r="B12" t="str">
            <v>Очистка трассы от растительности (вырубка, обработка и т.д.)</v>
          </cell>
        </row>
        <row r="13">
          <cell r="A13" t="str">
            <v>1.1.3</v>
          </cell>
          <cell r="B13" t="str">
            <v>Облет трассы</v>
          </cell>
        </row>
        <row r="14">
          <cell r="A14" t="str">
            <v>1.1.4</v>
          </cell>
          <cell r="B14" t="str">
            <v>Другие работы по обслуживанию и ремонту ЛЧ МН, всего</v>
          </cell>
        </row>
        <row r="15">
          <cell r="B15" t="str">
            <v xml:space="preserve">в т.ч. </v>
          </cell>
        </row>
        <row r="16">
          <cell r="A16" t="str">
            <v>1.1.4.1</v>
          </cell>
          <cell r="B16" t="str">
            <v>Проверка и настройка параметров клапана КДС</v>
          </cell>
        </row>
        <row r="17">
          <cell r="A17" t="str">
            <v>1.1.4.2</v>
          </cell>
          <cell r="B17" t="str">
            <v>Топографо-маркшрейдерская съемка трассы нефтепровода (определение глубины залегания нефтепровода)</v>
          </cell>
        </row>
        <row r="18">
          <cell r="A18" t="str">
            <v>1.1.4.3</v>
          </cell>
          <cell r="B18" t="str">
            <v xml:space="preserve">Геодезические работы по нивелированию камер СОД </v>
          </cell>
        </row>
        <row r="19">
          <cell r="A19" t="str">
            <v>1.1.4.4</v>
          </cell>
          <cell r="B19" t="str">
            <v>Оценка работоспособности и проведение аттестации эксплуатирующихся МН</v>
          </cell>
        </row>
        <row r="20">
          <cell r="A20" t="str">
            <v>1.1.4.5</v>
          </cell>
          <cell r="B20" t="str">
            <v>Оценка работоспособности и расчет максимально-допустимых давлений пропускных способностей МН с учетом безопастной работы без ССВД</v>
          </cell>
        </row>
        <row r="21">
          <cell r="A21" t="str">
            <v>1.1.4.6</v>
          </cell>
          <cell r="B21" t="str">
            <v xml:space="preserve">Зачистка резервуаров </v>
          </cell>
        </row>
        <row r="22">
          <cell r="A22" t="str">
            <v>1.1.4.7</v>
          </cell>
          <cell r="B22" t="str">
            <v>Зачистка сварных швов для УЗК дефектоскопии</v>
          </cell>
        </row>
        <row r="23">
          <cell r="A23" t="str">
            <v>1.1.4.8</v>
          </cell>
          <cell r="B23" t="str">
            <v>Испытание кассеты ПО-500</v>
          </cell>
        </row>
        <row r="24">
          <cell r="A24" t="str">
            <v>1.1.4.9</v>
          </cell>
          <cell r="B24" t="str">
            <v>Испытание воздушных баллонов</v>
          </cell>
        </row>
        <row r="25">
          <cell r="A25" t="str">
            <v>1.1.4.10</v>
          </cell>
          <cell r="B25" t="str">
            <v>Обследование к аттестации</v>
          </cell>
        </row>
        <row r="26">
          <cell r="A26" t="str">
            <v>1.1.4.11</v>
          </cell>
          <cell r="B26" t="str">
            <v>Отвод земли</v>
          </cell>
        </row>
        <row r="27">
          <cell r="A27" t="str">
            <v>1.2</v>
          </cell>
          <cell r="B27" t="str">
            <v>Техническое обслуживание, итого</v>
          </cell>
        </row>
        <row r="28">
          <cell r="A28" t="str">
            <v>1.2.1</v>
          </cell>
          <cell r="B28" t="str">
            <v>Техническое обслуживание механо-технологического оборудования.  всего</v>
          </cell>
        </row>
        <row r="29">
          <cell r="A29" t="str">
            <v>1.2.1.1</v>
          </cell>
          <cell r="B29" t="str">
            <v xml:space="preserve">насосы магистральные, </v>
          </cell>
        </row>
        <row r="30">
          <cell r="A30" t="str">
            <v>1.2.1.2</v>
          </cell>
          <cell r="B30" t="str">
            <v>насосы подпорные,</v>
          </cell>
        </row>
        <row r="31">
          <cell r="A31" t="str">
            <v>1.2.1.3</v>
          </cell>
          <cell r="B31" t="str">
            <v xml:space="preserve">насосы вспомогательных систем, </v>
          </cell>
        </row>
        <row r="32">
          <cell r="A32" t="str">
            <v>1.2.1.4</v>
          </cell>
          <cell r="B32" t="str">
            <v xml:space="preserve">запорная арматура, </v>
          </cell>
        </row>
        <row r="33">
          <cell r="A33" t="str">
            <v>1.2.1.5</v>
          </cell>
          <cell r="B33" t="str">
            <v xml:space="preserve">предохранительная арматура, </v>
          </cell>
        </row>
        <row r="34">
          <cell r="A34" t="str">
            <v>1.2.1.6</v>
          </cell>
          <cell r="B34" t="str">
            <v>система сглаживания волн давления (ССВД),</v>
          </cell>
        </row>
        <row r="35">
          <cell r="A35" t="str">
            <v>1.2.1.7</v>
          </cell>
          <cell r="B35" t="str">
            <v>фильтры грязеуловители (ФГУ),</v>
          </cell>
        </row>
        <row r="36">
          <cell r="A36" t="str">
            <v>1.2.1.8</v>
          </cell>
          <cell r="B36" t="str">
            <v>вентеляционные системы,</v>
          </cell>
        </row>
        <row r="37">
          <cell r="A37" t="str">
            <v>1.2.1.9</v>
          </cell>
          <cell r="B37" t="str">
            <v>маслосистемы</v>
          </cell>
        </row>
        <row r="38">
          <cell r="A38" t="str">
            <v>1.2.1.10</v>
          </cell>
          <cell r="B38" t="str">
            <v>резервуарное оборудование</v>
          </cell>
        </row>
        <row r="39">
          <cell r="A39" t="str">
            <v>1.2.1.11</v>
          </cell>
          <cell r="B39" t="str">
            <v xml:space="preserve">грузоподъемные механизмы (ГПМ), </v>
          </cell>
        </row>
        <row r="40">
          <cell r="A40" t="str">
            <v>1.2.1.12</v>
          </cell>
          <cell r="B40" t="str">
            <v>автотракторная техника</v>
          </cell>
        </row>
        <row r="41">
          <cell r="A41" t="str">
            <v>1.2.1.13</v>
          </cell>
          <cell r="B41" t="str">
            <v>сварочное оборудование</v>
          </cell>
        </row>
        <row r="42">
          <cell r="A42" t="str">
            <v>1.2.1.14</v>
          </cell>
          <cell r="B42" t="str">
            <v>станочное оборудование</v>
          </cell>
        </row>
        <row r="43">
          <cell r="A43" t="str">
            <v>1.2.1.15</v>
          </cell>
          <cell r="B43" t="str">
            <v>оборудование для неразрушающего контроля</v>
          </cell>
        </row>
        <row r="44">
          <cell r="A44" t="str">
            <v>1.2.1.16</v>
          </cell>
          <cell r="B44" t="str">
            <v xml:space="preserve">другое механо-технологическое оборудование                     </v>
          </cell>
        </row>
        <row r="45">
          <cell r="A45" t="str">
            <v>1.2.2</v>
          </cell>
          <cell r="B45" t="str">
            <v>Техническое обслуживание энергетического оборудования всего</v>
          </cell>
        </row>
        <row r="46">
          <cell r="A46" t="str">
            <v>1.2.2.1</v>
          </cell>
          <cell r="B46" t="str">
            <v>трансформаторные подстанции</v>
          </cell>
        </row>
        <row r="47">
          <cell r="A47" t="str">
            <v>1.2.2.2</v>
          </cell>
          <cell r="B47" t="str">
            <v>закрытые распред устройства</v>
          </cell>
        </row>
        <row r="48">
          <cell r="A48" t="str">
            <v>1.2.2.3</v>
          </cell>
          <cell r="B48" t="str">
            <v>щиты управления</v>
          </cell>
        </row>
        <row r="49">
          <cell r="A49" t="str">
            <v>1.2.2.4</v>
          </cell>
          <cell r="B49" t="str">
            <v>электродвигатели, шт.</v>
          </cell>
        </row>
        <row r="50">
          <cell r="A50" t="str">
            <v>1.2.2.5</v>
          </cell>
          <cell r="B50" t="str">
            <v>системы ЭХЗ</v>
          </cell>
        </row>
        <row r="51">
          <cell r="A51" t="str">
            <v>1.2.2.6</v>
          </cell>
          <cell r="B51" t="str">
            <v>котельные</v>
          </cell>
        </row>
        <row r="52">
          <cell r="A52" t="str">
            <v>1.2.2.7</v>
          </cell>
          <cell r="B52" t="str">
            <v xml:space="preserve">кабельные линии </v>
          </cell>
        </row>
        <row r="53">
          <cell r="A53" t="str">
            <v>1.2.2.8</v>
          </cell>
          <cell r="B53" t="str">
            <v>воздушные линии электропередач</v>
          </cell>
        </row>
        <row r="54">
          <cell r="A54" t="str">
            <v>1.2.2.9</v>
          </cell>
          <cell r="B54" t="str">
            <v xml:space="preserve">другое энергетическое оборудование                     </v>
          </cell>
        </row>
        <row r="55">
          <cell r="A55" t="str">
            <v>1.2.3</v>
          </cell>
          <cell r="B55" t="str">
            <v>Техническое обслуживание  оборудования КИП и А всего</v>
          </cell>
        </row>
        <row r="56">
          <cell r="A56" t="str">
            <v>1.2.3.1</v>
          </cell>
          <cell r="B56" t="str">
            <v xml:space="preserve">система автоматики НПС и РП, </v>
          </cell>
        </row>
        <row r="57">
          <cell r="A57" t="str">
            <v>1.2.3.2</v>
          </cell>
          <cell r="B57" t="str">
            <v xml:space="preserve">система линейной телемеханики по КП ТМ, </v>
          </cell>
        </row>
        <row r="58">
          <cell r="A58" t="str">
            <v>1.2.3.3</v>
          </cell>
          <cell r="B58" t="str">
            <v xml:space="preserve">система регулирования давления САРД, </v>
          </cell>
        </row>
        <row r="59">
          <cell r="A59" t="str">
            <v>1.2.3.4</v>
          </cell>
          <cell r="B59" t="str">
            <v xml:space="preserve">система контроля вибрации, </v>
          </cell>
        </row>
        <row r="60">
          <cell r="A60" t="str">
            <v>1.2.3.5</v>
          </cell>
          <cell r="B60" t="str">
            <v xml:space="preserve">система контроля загазованности, </v>
          </cell>
        </row>
        <row r="61">
          <cell r="A61" t="str">
            <v>1.2.3.6</v>
          </cell>
          <cell r="B61" t="str">
            <v xml:space="preserve">система автоматического пожаротушения (АСТП), </v>
          </cell>
        </row>
        <row r="62">
          <cell r="A62" t="str">
            <v>1.2.3.7</v>
          </cell>
          <cell r="B62" t="str">
            <v>система обнаружения утечек (СОУ),</v>
          </cell>
        </row>
        <row r="63">
          <cell r="A63" t="str">
            <v>1.2.3.8</v>
          </cell>
          <cell r="B63" t="str">
            <v xml:space="preserve">система диспетчерского контроля и управления (СДКУ), </v>
          </cell>
        </row>
        <row r="64">
          <cell r="A64" t="str">
            <v>1.2.3.9</v>
          </cell>
          <cell r="B64" t="str">
            <v xml:space="preserve">другое  оборудование КИП и А                     </v>
          </cell>
        </row>
        <row r="65">
          <cell r="A65" t="str">
            <v>1.2.4</v>
          </cell>
          <cell r="B65" t="str">
            <v>Техническое обслуживание  метрологического оборудования всего</v>
          </cell>
        </row>
        <row r="66">
          <cell r="A66" t="str">
            <v>1.2.4.1</v>
          </cell>
          <cell r="B66" t="str">
            <v>оборудование СИКН и ТПУ</v>
          </cell>
        </row>
        <row r="67">
          <cell r="A67" t="str">
            <v>1.2.4.2</v>
          </cell>
          <cell r="B67" t="str">
            <v xml:space="preserve">другое  метрологическое оборудование                     </v>
          </cell>
        </row>
        <row r="68">
          <cell r="A68" t="str">
            <v>1.2.5</v>
          </cell>
          <cell r="B68" t="str">
            <v>Техническое обслуживание  прочего оборудования, всего</v>
          </cell>
        </row>
        <row r="69">
          <cell r="A69" t="str">
            <v>1.2.5.1.</v>
          </cell>
          <cell r="B69" t="str">
            <v>техобслуживание средств связи</v>
          </cell>
        </row>
        <row r="70">
          <cell r="A70" t="str">
            <v>.1.25.2.</v>
          </cell>
          <cell r="B70" t="str">
            <v>техническое обслуживание  топливо-заправочных колонок</v>
          </cell>
        </row>
        <row r="71">
          <cell r="A71" t="str">
            <v>1.2.5.3</v>
          </cell>
          <cell r="B71" t="str">
            <v>техобслуживание кондиционеров, лифтов и прочего оборудования зданий (офисов)</v>
          </cell>
        </row>
        <row r="72">
          <cell r="A72" t="str">
            <v>1.3</v>
          </cell>
          <cell r="B72" t="str">
            <v>Пуско-наладочные работы, итого</v>
          </cell>
        </row>
        <row r="73">
          <cell r="A73" t="str">
            <v>1.4</v>
          </cell>
          <cell r="B73" t="str">
            <v xml:space="preserve">Текущий ремонт, итого </v>
          </cell>
        </row>
        <row r="74">
          <cell r="A74" t="str">
            <v>1.4.1</v>
          </cell>
          <cell r="B74" t="str">
            <v>Текущий ремонт  механо-технологического оборудования всего</v>
          </cell>
        </row>
        <row r="75">
          <cell r="A75" t="str">
            <v>1.4.1.1</v>
          </cell>
          <cell r="B75" t="str">
            <v xml:space="preserve">насосы магистральные, </v>
          </cell>
        </row>
        <row r="76">
          <cell r="A76" t="str">
            <v>1.4.1.2</v>
          </cell>
          <cell r="B76" t="str">
            <v>насосы подпорные,</v>
          </cell>
        </row>
        <row r="77">
          <cell r="A77" t="str">
            <v>1.4.1.3</v>
          </cell>
          <cell r="B77" t="str">
            <v xml:space="preserve">насосы вспомогательных систем, </v>
          </cell>
        </row>
        <row r="78">
          <cell r="A78" t="str">
            <v>1.4.1.4</v>
          </cell>
          <cell r="B78" t="str">
            <v xml:space="preserve">запорная арматура, </v>
          </cell>
        </row>
        <row r="79">
          <cell r="A79" t="str">
            <v>1.4.1.5</v>
          </cell>
          <cell r="B79" t="str">
            <v xml:space="preserve">предохранительная арматура, </v>
          </cell>
        </row>
        <row r="80">
          <cell r="A80" t="str">
            <v>1.4.1.6</v>
          </cell>
          <cell r="B80" t="str">
            <v>система сглаживания волн давления (ССВД),</v>
          </cell>
        </row>
        <row r="81">
          <cell r="A81" t="str">
            <v>1.4.1.7</v>
          </cell>
          <cell r="B81" t="str">
            <v>фильтры грязеуловители (ФГУ),</v>
          </cell>
        </row>
        <row r="82">
          <cell r="A82" t="str">
            <v>1.4.1.8</v>
          </cell>
          <cell r="B82" t="str">
            <v>вентеляционные системы,</v>
          </cell>
        </row>
        <row r="83">
          <cell r="A83" t="str">
            <v>1.4.1.9</v>
          </cell>
          <cell r="B83" t="str">
            <v>маслосистемы</v>
          </cell>
        </row>
        <row r="84">
          <cell r="A84" t="str">
            <v>1.4.1.10</v>
          </cell>
          <cell r="B84" t="str">
            <v>резервуарное оборудование</v>
          </cell>
        </row>
        <row r="85">
          <cell r="A85" t="str">
            <v>1.4.1.11</v>
          </cell>
          <cell r="B85" t="str">
            <v xml:space="preserve">грузоподъемные механизмы (ГПМ), </v>
          </cell>
        </row>
        <row r="86">
          <cell r="A86" t="str">
            <v>1.4.1.12</v>
          </cell>
          <cell r="B86" t="str">
            <v>автотракторная техника</v>
          </cell>
        </row>
        <row r="87">
          <cell r="A87" t="str">
            <v>1.4.1.13</v>
          </cell>
          <cell r="B87" t="str">
            <v xml:space="preserve">другое механо-технологическое оборудование                     </v>
          </cell>
        </row>
        <row r="88">
          <cell r="A88" t="str">
            <v>1.4.2</v>
          </cell>
          <cell r="B88" t="str">
            <v>Текущий ремонт энергетического оборудования всего</v>
          </cell>
        </row>
        <row r="89">
          <cell r="A89" t="str">
            <v>1.4.2.1</v>
          </cell>
          <cell r="B89" t="str">
            <v>трансформаторные подстанции</v>
          </cell>
        </row>
        <row r="90">
          <cell r="A90" t="str">
            <v>1.4.2.2</v>
          </cell>
          <cell r="B90" t="str">
            <v>закрытые распред устройства</v>
          </cell>
        </row>
        <row r="91">
          <cell r="A91" t="str">
            <v>1.4.2.3</v>
          </cell>
          <cell r="B91" t="str">
            <v>щиты управления</v>
          </cell>
        </row>
        <row r="92">
          <cell r="A92" t="str">
            <v>1.4.2.4</v>
          </cell>
          <cell r="B92" t="str">
            <v>электродвигатели, шт.</v>
          </cell>
        </row>
        <row r="93">
          <cell r="A93" t="str">
            <v>1.4.2.5</v>
          </cell>
          <cell r="B93" t="str">
            <v>системы ЭХЗ</v>
          </cell>
        </row>
        <row r="94">
          <cell r="A94" t="str">
            <v>1.4.2.6</v>
          </cell>
          <cell r="B94" t="str">
            <v>котельные</v>
          </cell>
        </row>
        <row r="95">
          <cell r="A95" t="str">
            <v>1.4.2.7</v>
          </cell>
          <cell r="B95" t="str">
            <v xml:space="preserve">кабельные линии </v>
          </cell>
        </row>
        <row r="96">
          <cell r="A96" t="str">
            <v>1.4.2.8</v>
          </cell>
          <cell r="B96" t="str">
            <v>воздушные линии электропередач</v>
          </cell>
        </row>
        <row r="97">
          <cell r="A97" t="str">
            <v>1.4.2.9</v>
          </cell>
          <cell r="B97" t="str">
            <v xml:space="preserve">другое энергетическое оборудование                     </v>
          </cell>
        </row>
        <row r="98">
          <cell r="A98" t="str">
            <v>1.4.3</v>
          </cell>
          <cell r="B98" t="str">
            <v>Текущий ремонт   оборудования КИПиА, всего</v>
          </cell>
        </row>
        <row r="99">
          <cell r="A99" t="str">
            <v>1.4.3.1</v>
          </cell>
          <cell r="B99" t="str">
            <v xml:space="preserve">система автоматики НПС и РП, </v>
          </cell>
        </row>
        <row r="100">
          <cell r="A100" t="str">
            <v>1.4.3.2</v>
          </cell>
          <cell r="B100" t="str">
            <v xml:space="preserve">система линейной телемеханики по КП ТМ, </v>
          </cell>
        </row>
        <row r="101">
          <cell r="A101" t="str">
            <v>1.4.3.3</v>
          </cell>
          <cell r="B101" t="str">
            <v xml:space="preserve">система регулирования давления САДР, </v>
          </cell>
        </row>
        <row r="102">
          <cell r="A102" t="str">
            <v>1.4.3.4</v>
          </cell>
          <cell r="B102" t="str">
            <v xml:space="preserve">система контроля вибрации, </v>
          </cell>
        </row>
        <row r="103">
          <cell r="A103" t="str">
            <v>1.4.3.5</v>
          </cell>
          <cell r="B103" t="str">
            <v xml:space="preserve">система контроля загазованности, </v>
          </cell>
        </row>
        <row r="104">
          <cell r="A104" t="str">
            <v>1.4.3.6</v>
          </cell>
          <cell r="B104" t="str">
            <v xml:space="preserve">система автоматического пожаротушения (АСТП), </v>
          </cell>
        </row>
        <row r="105">
          <cell r="A105" t="str">
            <v>1.4.3.7</v>
          </cell>
          <cell r="B105" t="str">
            <v>система обнаружения утечек (СОУ),</v>
          </cell>
        </row>
        <row r="106">
          <cell r="A106" t="str">
            <v>1.4.3.8</v>
          </cell>
          <cell r="B106" t="str">
            <v xml:space="preserve">система диспетчерского контроля и управления (СДКУ), </v>
          </cell>
        </row>
        <row r="107">
          <cell r="A107" t="str">
            <v>1.4.3.9</v>
          </cell>
          <cell r="B107" t="str">
            <v xml:space="preserve">другое  оборудование КИП и А                     </v>
          </cell>
        </row>
        <row r="108">
          <cell r="A108" t="str">
            <v>1.4.4</v>
          </cell>
          <cell r="B108" t="str">
            <v>Текущий ремонт   метрологического оборудования Всего</v>
          </cell>
        </row>
        <row r="109">
          <cell r="A109" t="str">
            <v>1.4.4.1</v>
          </cell>
          <cell r="B109" t="str">
            <v>оборудование СИКН и ТПУ</v>
          </cell>
        </row>
        <row r="110">
          <cell r="A110" t="str">
            <v>1.4.4.2</v>
          </cell>
          <cell r="B110" t="str">
            <v xml:space="preserve">другое  метрологическое оборудование                     </v>
          </cell>
        </row>
        <row r="111">
          <cell r="A111" t="str">
            <v>1.4.5</v>
          </cell>
          <cell r="B111" t="str">
            <v>Текущий ремонт  зданий и сооружений  Всего</v>
          </cell>
        </row>
        <row r="112">
          <cell r="A112" t="str">
            <v>1.4.5.1</v>
          </cell>
          <cell r="B112" t="str">
            <v>промышленные здания и сооружения</v>
          </cell>
        </row>
        <row r="113">
          <cell r="A113" t="str">
            <v>1.4.5.2</v>
          </cell>
          <cell r="B113" t="str">
            <v>непромышленные здания и сооружения</v>
          </cell>
        </row>
        <row r="114">
          <cell r="A114" t="str">
            <v>1.4.6.</v>
          </cell>
          <cell r="B114" t="str">
            <v xml:space="preserve">Текущий ремонт прочего оборудования </v>
          </cell>
        </row>
        <row r="115">
          <cell r="A115" t="str">
            <v>1.4.6.1.</v>
          </cell>
          <cell r="B115" t="str">
            <v>текущий ремонт средств связи</v>
          </cell>
        </row>
        <row r="116">
          <cell r="A116" t="str">
            <v>1.4.6.2.</v>
          </cell>
          <cell r="B116" t="str">
            <v>текущий ремонт кондиционеров, лифтов и прочего оборудования зданий (офисов)</v>
          </cell>
        </row>
        <row r="117">
          <cell r="A117" t="str">
            <v>1.4.6.3.</v>
          </cell>
          <cell r="B117" t="str">
            <v xml:space="preserve">ремонт машинок для безогневой резки труб МТР </v>
          </cell>
        </row>
        <row r="118">
          <cell r="A118" t="str">
            <v>1.4.6.4</v>
          </cell>
          <cell r="B118" t="str">
            <v xml:space="preserve">ремонт устройства для перекрытия внутренней полости МН </v>
          </cell>
        </row>
        <row r="119">
          <cell r="A119" t="str">
            <v>1.5</v>
          </cell>
          <cell r="B119" t="str">
            <v xml:space="preserve">Другие эксплуатационные затраты, итого </v>
          </cell>
        </row>
        <row r="120">
          <cell r="A120" t="str">
            <v>1.5.1</v>
          </cell>
          <cell r="B120" t="str">
            <v>Природоохранные мероприятия, всего</v>
          </cell>
        </row>
        <row r="121">
          <cell r="A121" t="str">
            <v>1.5.1.1</v>
          </cell>
          <cell r="B121" t="str">
            <v>сервисное обслуживание очистных сооружений</v>
          </cell>
        </row>
        <row r="122">
          <cell r="A122" t="str">
            <v>1.5.1.2</v>
          </cell>
          <cell r="B122" t="str">
            <v>передача отходов на обезвреживание и утилизацию</v>
          </cell>
        </row>
        <row r="123">
          <cell r="A123" t="str">
            <v>1.5.1.3</v>
          </cell>
          <cell r="B123" t="str">
            <v>лицензирование</v>
          </cell>
        </row>
        <row r="124">
          <cell r="A124" t="str">
            <v>1.5.1.4</v>
          </cell>
          <cell r="B124" t="str">
            <v>согласование со сторонними органами</v>
          </cell>
        </row>
        <row r="125">
          <cell r="A125" t="str">
            <v>1.5.1.5</v>
          </cell>
          <cell r="B125" t="str">
            <v>плата за загрязнение окружающей среды</v>
          </cell>
        </row>
        <row r="126">
          <cell r="A126" t="str">
            <v>1.5.1.6</v>
          </cell>
          <cell r="B126" t="str">
            <v xml:space="preserve">другие природоохранные мероприятия                     </v>
          </cell>
        </row>
        <row r="127">
          <cell r="A127" t="str">
            <v>1.5.2</v>
          </cell>
          <cell r="B127" t="str">
            <v>Охрана труда, ТБ и промышленная безопасность Всего</v>
          </cell>
        </row>
        <row r="128">
          <cell r="A128" t="str">
            <v>1.5.2.1</v>
          </cell>
          <cell r="B128" t="str">
            <v>проведение мероприятий по охране труда, ТБ и пром безопасности</v>
          </cell>
        </row>
        <row r="129">
          <cell r="A129" t="str">
            <v>1.5.2.2</v>
          </cell>
          <cell r="B129" t="str">
            <v xml:space="preserve">другие работы по охране труда, ТБ и пром.безопасности                     </v>
          </cell>
        </row>
        <row r="130">
          <cell r="A130" t="str">
            <v>1.5.3</v>
          </cell>
          <cell r="B130" t="str">
            <v>Противопожарная безопасность Всего</v>
          </cell>
        </row>
        <row r="131">
          <cell r="A131" t="str">
            <v>1.5.3.1</v>
          </cell>
          <cell r="B131" t="str">
            <v>проведение мероприятий по противопожарной безопасности</v>
          </cell>
        </row>
        <row r="132">
          <cell r="A132" t="str">
            <v>1.5.3.2</v>
          </cell>
          <cell r="B132" t="str">
            <v>другие работы по противопожарной безопасности</v>
          </cell>
        </row>
        <row r="133">
          <cell r="A133" t="str">
            <v>1.5.4</v>
          </cell>
          <cell r="B133" t="str">
            <v>Охрана объектов Всего</v>
          </cell>
        </row>
        <row r="134">
          <cell r="A134" t="str">
            <v>1.5.4.1</v>
          </cell>
          <cell r="B134" t="str">
            <v>Техническое обслуживание  средств охраны.  Всего</v>
          </cell>
        </row>
        <row r="135">
          <cell r="A135" t="str">
            <v>1.5.4.2</v>
          </cell>
          <cell r="B135" t="str">
            <v>Текущий ремонт  технических средств охраны. Всего</v>
          </cell>
        </row>
        <row r="136">
          <cell r="A136" t="str">
            <v>1.5.4.3</v>
          </cell>
          <cell r="B136" t="str">
            <v>Техническое обслуживание и текущий ремонт  вооружения,спецтехники и автотранспорта МГ. Всего</v>
          </cell>
        </row>
        <row r="137">
          <cell r="A137" t="str">
            <v>1.5.4.4</v>
          </cell>
          <cell r="B137" t="str">
            <v>ветеринарное обслуживание, обучение служебных собак  Всего</v>
          </cell>
        </row>
        <row r="138">
          <cell r="A138" t="str">
            <v>1.5.5</v>
          </cell>
          <cell r="B138" t="str">
            <v>Гражданская оборона</v>
          </cell>
        </row>
        <row r="139">
          <cell r="A139" t="str">
            <v>1.5.5.1</v>
          </cell>
          <cell r="B139" t="str">
            <v>техническое обслуживание и ремонт защитных сооружений ГО</v>
          </cell>
        </row>
        <row r="140">
          <cell r="A140" t="str">
            <v>1.5.5.2</v>
          </cell>
          <cell r="B140" t="str">
            <v>техническое обслуживание и ремонт запасных пунктов управления</v>
          </cell>
        </row>
        <row r="141">
          <cell r="A141" t="str">
            <v>1.5.5.3</v>
          </cell>
          <cell r="B141" t="str">
            <v>услуги по оформлению объектов учебно-материальной базы</v>
          </cell>
        </row>
        <row r="142">
          <cell r="A142" t="str">
            <v>1.5.5.4</v>
          </cell>
          <cell r="B142" t="str">
            <v xml:space="preserve">лабораторные испытания на соответствие эксплуатационным параметрам  запасов, накопленных  в целях гражданской обороны </v>
          </cell>
        </row>
        <row r="143">
          <cell r="A143" t="str">
            <v>1.5.5.5</v>
          </cell>
          <cell r="B143" t="str">
            <v>услуги по утилизации списанных запасов, накопленных в целях гражданской обороны</v>
          </cell>
        </row>
        <row r="144">
          <cell r="A144" t="str">
            <v>1.5.5.6</v>
          </cell>
          <cell r="B144" t="str">
            <v>услуги по созданию, техническому обслуживанию и ремонту систем оповещения ГО</v>
          </cell>
        </row>
        <row r="145">
          <cell r="A145" t="str">
            <v>1.5.6</v>
          </cell>
          <cell r="B145" t="str">
            <v>Услуги энергонадзора</v>
          </cell>
        </row>
        <row r="146">
          <cell r="A146" t="str">
            <v>1.5.7</v>
          </cell>
          <cell r="B146" t="str">
            <v>Услуги энергоаудита</v>
          </cell>
        </row>
        <row r="147">
          <cell r="A147" t="str">
            <v>1.5.8</v>
          </cell>
          <cell r="B147" t="str">
            <v>Услуги СЭС (дератизация, дезинсекция)</v>
          </cell>
        </row>
        <row r="148">
          <cell r="A148" t="str">
            <v>1.5.9</v>
          </cell>
          <cell r="B148" t="str">
            <v>Услуги госгортехнадзора</v>
          </cell>
        </row>
        <row r="149">
          <cell r="A149" t="str">
            <v>1.5.10</v>
          </cell>
          <cell r="B149" t="str">
            <v>Услуги коммунального хозяйства</v>
          </cell>
        </row>
        <row r="150">
          <cell r="A150" t="str">
            <v>1.5.11</v>
          </cell>
          <cell r="B150" t="str">
            <v>Инвентаризация земли</v>
          </cell>
        </row>
        <row r="151">
          <cell r="A151" t="str">
            <v>1.5.12</v>
          </cell>
          <cell r="B151" t="str">
            <v>Информационное обслуживание (сопровождение программных продуктов)</v>
          </cell>
        </row>
        <row r="152">
          <cell r="A152" t="str">
            <v>1.5.13</v>
          </cell>
          <cell r="B152" t="str">
            <v>Программное обеспечение (списание продукта)</v>
          </cell>
        </row>
        <row r="153">
          <cell r="A153" t="str">
            <v>1.5.14</v>
          </cell>
          <cell r="B153" t="str">
            <v>Сервисное обслуживание вычислительной и оргтехники</v>
          </cell>
        </row>
        <row r="154">
          <cell r="A154" t="str">
            <v>1.5.15</v>
          </cell>
          <cell r="B154" t="str">
            <v>Регистрация, ТО автомашин и спецтехники</v>
          </cell>
        </row>
        <row r="155">
          <cell r="A155" t="str">
            <v>1.5.16</v>
          </cell>
          <cell r="B155" t="str">
            <v>Эксплуатация автомашин и спецтехники</v>
          </cell>
        </row>
        <row r="156">
          <cell r="A156" t="str">
            <v>1.5.17</v>
          </cell>
          <cell r="B156" t="str">
            <v>Аттестация специалистов  сварочного производства, технологии сварки</v>
          </cell>
        </row>
        <row r="157">
          <cell r="A157" t="str">
            <v>1.5.18</v>
          </cell>
          <cell r="B157" t="str">
            <v>Изготовление схем, плакатов, знаков безопасности, дорожных знаков</v>
          </cell>
        </row>
        <row r="158">
          <cell r="A158" t="str">
            <v>1.5.19</v>
          </cell>
          <cell r="B158" t="str">
            <v>Регистрация объектов недвижимости</v>
          </cell>
        </row>
        <row r="159">
          <cell r="A159" t="str">
            <v>1.5.20</v>
          </cell>
          <cell r="B159" t="str">
            <v xml:space="preserve">Прочие </v>
          </cell>
        </row>
        <row r="160">
          <cell r="B160" t="str">
            <v>в том числе</v>
          </cell>
        </row>
        <row r="161">
          <cell r="A161" t="str">
            <v>1.5.20.1.</v>
          </cell>
          <cell r="B161" t="str">
            <v>услуги тира РОСТО по проведению стрельб из служебного оружия (СБ)</v>
          </cell>
        </row>
        <row r="162">
          <cell r="A162" t="str">
            <v>1.5.20.2</v>
          </cell>
          <cell r="B162" t="str">
            <v>экспертиза состояния противокоррозионной защиты на участках МН, проходящих аттестацию (ОГЭ)</v>
          </cell>
        </row>
        <row r="163">
          <cell r="A163" t="str">
            <v>1.5.20.3</v>
          </cell>
          <cell r="B163" t="str">
            <v>Озеленение, фитодизайн, мойка остекления зданий (офисов), санэкспертиза предприятия (ОСРиОС)</v>
          </cell>
        </row>
        <row r="164">
          <cell r="A164" t="str">
            <v>1.5.20.4</v>
          </cell>
          <cell r="B164" t="str">
            <v>первичная аттестация и межлабораторные сравнительные испытания качества нефти четырех испытательных лабораторий нефти (ТТО)</v>
          </cell>
        </row>
        <row r="165">
          <cell r="A165" t="str">
            <v>1.5.20.5</v>
          </cell>
          <cell r="B165" t="str">
            <v>проведение инспекционного контроля четырех испытательных лабораторий нефти (ТТО)</v>
          </cell>
        </row>
        <row r="166">
          <cell r="A166" t="str">
            <v>1.5.20.6</v>
          </cell>
          <cell r="B166" t="str">
            <v>разработка стандартных образцов предприятия (СОП) для четырех испытательных лабораторий нефти, расширение области аккредитации четырех испытательных лабораторий нефти на анализ турбинного масла  (ТТО)</v>
          </cell>
        </row>
        <row r="167">
          <cell r="A167" t="str">
            <v>1.5.20.7</v>
          </cell>
          <cell r="B167" t="str">
            <v>проведение анализа турбинного масла (ТТО)</v>
          </cell>
        </row>
        <row r="168">
          <cell r="A168" t="str">
            <v>1.5.20.8</v>
          </cell>
          <cell r="B168" t="str">
            <v>публикация информационных объявлений в СМИ (ОСРиОС)</v>
          </cell>
        </row>
        <row r="169">
          <cell r="A169" t="str">
            <v>2.</v>
          </cell>
          <cell r="B169" t="str">
            <v xml:space="preserve">Командировочные расходы </v>
          </cell>
        </row>
        <row r="170">
          <cell r="A170" t="str">
            <v>3. </v>
          </cell>
          <cell r="B170" t="str">
            <v>Представительские расходы</v>
          </cell>
        </row>
        <row r="171">
          <cell r="A171" t="str">
            <v>4. </v>
          </cell>
          <cell r="B171" t="str">
            <v>Подписка на периодическую печать, расходы на техническую литературу</v>
          </cell>
        </row>
        <row r="172">
          <cell r="A172" t="str">
            <v>5</v>
          </cell>
          <cell r="B172" t="str">
            <v>Почтово-телеграфные расходы</v>
          </cell>
        </row>
        <row r="173">
          <cell r="A173" t="str">
            <v>6.</v>
          </cell>
          <cell r="B173" t="str">
            <v>Типографские расходы, изготовление печатей, штампов</v>
          </cell>
        </row>
        <row r="174">
          <cell r="A174" t="str">
            <v>7. </v>
          </cell>
          <cell r="B174" t="str">
            <v>Расходы на рекламу</v>
          </cell>
        </row>
        <row r="175">
          <cell r="A175" t="str">
            <v>8. </v>
          </cell>
          <cell r="B175" t="str">
            <v>Юридические и нотариальные услуги</v>
          </cell>
        </row>
        <row r="176">
          <cell r="A176" t="str">
            <v>9.</v>
          </cell>
          <cell r="B176" t="str">
            <v>Аудиторские и консультационные услуги</v>
          </cell>
        </row>
        <row r="177">
          <cell r="A177" t="str">
            <v>10. </v>
          </cell>
          <cell r="B177" t="str">
            <v>Услуги по оценке имущества</v>
          </cell>
        </row>
        <row r="178">
          <cell r="A178" t="str">
            <v>11. </v>
          </cell>
          <cell r="B178" t="str">
            <v>Другие, всего</v>
          </cell>
        </row>
        <row r="179">
          <cell r="B179" t="str">
            <v>в том числе</v>
          </cell>
        </row>
        <row r="180">
          <cell r="A180" t="str">
            <v>11.1</v>
          </cell>
          <cell r="B180" t="str">
            <v>Лицензирование деятельности</v>
          </cell>
        </row>
        <row r="181">
          <cell r="A181" t="str">
            <v>11.2</v>
          </cell>
          <cell r="B181" t="str">
            <v xml:space="preserve">Расходы на выплату пособий за первые два дня болезни работников </v>
          </cell>
        </row>
        <row r="652">
          <cell r="A652" t="str">
            <v>1.5.5.2</v>
          </cell>
          <cell r="B652" t="str">
            <v>техническое обслуживание и ремонт запасных пунктов управления</v>
          </cell>
        </row>
      </sheetData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  <sheetName val="Лист2"/>
      <sheetName val="Гр5_о_"/>
      <sheetName val="6.11 новый"/>
      <sheetName val="1999-veca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Огл. Графиков"/>
      <sheetName val="Текущие цены"/>
      <sheetName val="рабочий"/>
      <sheetName val="окраска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Огл__Графиков"/>
      <sheetName val="Текущие_цены"/>
      <sheetName val="СБ"/>
      <sheetName val="База"/>
      <sheetName val="Факт БДР"/>
      <sheetName val="ДДС (Форма №3)"/>
      <sheetName val="00"/>
      <sheetName val="Материалы"/>
      <sheetName val="tech"/>
      <sheetName val="Титульный"/>
      <sheetName val="REESTR_ORG"/>
      <sheetName val="НВВ по уровням"/>
      <sheetName val="Свод"/>
      <sheetName val="REESTR"/>
      <sheetName val="топография"/>
      <sheetName val="Прочти меня!"/>
      <sheetName val="#ССЫЛКА"/>
      <sheetName val="Лист1"/>
      <sheetName val="2002(v1)"/>
      <sheetName val="Прочти_меня!"/>
      <sheetName val="2002(v2)"/>
      <sheetName val="Реж_НКК"/>
      <sheetName val="ДАО"/>
      <sheetName val="Список"/>
      <sheetName val="влад-таблица"/>
      <sheetName val="Заявка"/>
      <sheetName val="пр_5_1"/>
      <sheetName val="Подрядчики"/>
      <sheetName val="Смета"/>
      <sheetName val="Восстановл_Лист7"/>
      <sheetName val="Восстановл_Лист15"/>
      <sheetName val="Восстановл_Лист11"/>
      <sheetName val="Восстановл_Лист21"/>
      <sheetName val="ПОДПИСИ"/>
      <sheetName val="М_1"/>
      <sheetName val="транс. налог ауп"/>
      <sheetName val="износ по ТНФ"/>
      <sheetName val="Восстановл_Лист5"/>
      <sheetName val="Восстановл_Лист13"/>
      <sheetName val="Восстановл_Лист19"/>
      <sheetName val="Восстановл_Лист17"/>
      <sheetName val="справ."/>
      <sheetName val="РСС_АУ"/>
      <sheetName val="Раб.АУ"/>
      <sheetName val="База (БАЗА)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  <sheetName val="Гр5_о_"/>
      <sheetName val="Лист2"/>
      <sheetName val="1999-ve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М_0"/>
      <sheetName val="М_1"/>
      <sheetName val="М_2"/>
      <sheetName val="М_3"/>
      <sheetName val="М_4"/>
      <sheetName val="М_5"/>
      <sheetName val="М_13"/>
      <sheetName val="БАЛ"/>
      <sheetName val="Гр5(о)"/>
      <sheetName val="2002(v2)"/>
      <sheetName val="C"/>
      <sheetName val="HelpSheet"/>
      <sheetName val="Лист2"/>
      <sheetName val="влад-таблица"/>
      <sheetName val="6_11_1  сторонние"/>
      <sheetName val="Восстановл_Лист4"/>
      <sheetName val="Восстановл_Лист12"/>
      <sheetName val="Восстановл_Лист18"/>
      <sheetName val="Восстановл_Лист10"/>
      <sheetName val="Восстановл_Лист6"/>
      <sheetName val="Восстановл_Лист14"/>
      <sheetName val="Восстановл_Лист20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11"/>
      <sheetName val="Восстановл_Лист7"/>
      <sheetName val="Восстановл_Лист15"/>
      <sheetName val="Восстановл_Лист21"/>
      <sheetName val="Восстановл_Лист17"/>
      <sheetName val="Итогов.табл."/>
      <sheetName val="Расчет страх.взносов"/>
      <sheetName val="отч соц нужды"/>
      <sheetName val="ДДС (Форма №3)"/>
      <sheetName val="пр_5_1"/>
      <sheetName val="Grouplist"/>
      <sheetName val="Rf_sales"/>
      <sheetName val="6_11_1__сторонние"/>
      <sheetName val="Итогов_табл_"/>
      <sheetName val="Расчет_страх_взносов"/>
      <sheetName val="отч_соц_нужды"/>
      <sheetName val="ДДС_(Форма_№3)"/>
      <sheetName val="Параметры"/>
      <sheetName val="Отчет"/>
      <sheetName val="Командировки"/>
      <sheetName val="Настройки"/>
      <sheetName val="_MD"/>
      <sheetName val="топография"/>
      <sheetName val="A"/>
      <sheetName val="B"/>
      <sheetName val="ОНМ (23-07-07)"/>
      <sheetName val="1кв"/>
      <sheetName val="УКС"/>
      <sheetName val="УКС_мес"/>
      <sheetName val="УКС_мес ГПО"/>
      <sheetName val="04ТП(ОФ)"/>
      <sheetName val="01"/>
      <sheetName val="02"/>
      <sheetName val="03"/>
      <sheetName val="04ТП"/>
      <sheetName val="04ТП(к)"/>
      <sheetName val="04ТП(РНУ)"/>
      <sheetName val="04КР"/>
      <sheetName val="04КР(к)"/>
      <sheetName val="04КР по РНУ"/>
      <sheetName val="04КРполукс"/>
      <sheetName val="отклон"/>
      <sheetName val="%"/>
      <sheetName val="% доклад"/>
      <sheetName val="06"/>
      <sheetName val="06-АК"/>
      <sheetName val="09"/>
      <sheetName val="14"/>
      <sheetName val="16"/>
      <sheetName val="16-подробно"/>
      <sheetName val="19ТП(к)"/>
      <sheetName val="19КР"/>
      <sheetName val="24к"/>
      <sheetName val="25к"/>
      <sheetName val="26к"/>
      <sheetName val="2.5к"/>
      <sheetName val="6.16"/>
      <sheetName val="Удельные"/>
      <sheetName val="01(согл)"/>
      <sheetName val="02(согл)"/>
      <sheetName val="04ТП(согл)"/>
      <sheetName val="отклон ТП"/>
      <sheetName val="04КР(согл)"/>
      <sheetName val="ГФ"/>
      <sheetName val="ГФ(согл)"/>
      <sheetName val="ОНМ!отделы"/>
      <sheetName val="ОНМ!свод"/>
      <sheetName val="Структура цены"/>
      <sheetName val="ЗатратыОКС"/>
      <sheetName val="Прочие"/>
      <sheetName val="АнализЦены"/>
      <sheetName val="Задвижки смета"/>
      <sheetName val="2.1"/>
      <sheetName val="3.1"/>
      <sheetName val="2.1.1"/>
      <sheetName val="2.3"/>
      <sheetName val="3.3"/>
      <sheetName val="Список прогонов за месяц"/>
      <sheetName val="Лист1"/>
      <sheetName val="Подрядчики"/>
      <sheetName val="Материалы"/>
      <sheetName val="ОНМ_(23-07-07)"/>
      <sheetName val="УКС_мес_ГПО"/>
      <sheetName val="04КР_по_РНУ"/>
      <sheetName val="%_доклад"/>
      <sheetName val="2_5к"/>
      <sheetName val="6_16"/>
      <sheetName val="отклон_ТП"/>
      <sheetName val="Структура_цены"/>
      <sheetName val="Задвижки_смета"/>
      <sheetName val="2_1"/>
      <sheetName val="3_1"/>
      <sheetName val="2_1_1"/>
      <sheetName val="2_3"/>
      <sheetName val="3_3"/>
      <sheetName val="Список_прогонов_за_месяц"/>
      <sheetName val="00"/>
      <sheetName val="Сводная"/>
      <sheetName val="list"/>
      <sheetName val="6_11_1__сторонние1"/>
      <sheetName val="Итогов_табл_1"/>
      <sheetName val="Расчет_страх_взносов1"/>
      <sheetName val="отч_соц_нужды1"/>
      <sheetName val="ДДС_(Форма_№3)1"/>
      <sheetName val="Стр.1-4"/>
      <sheetName val="HelpSh塅䕃⹌"/>
      <sheetName val="6_11_1__сторонние2"/>
      <sheetName val="Итогов_табл_2"/>
      <sheetName val="Расчет_страх_взносов2"/>
      <sheetName val="отч_соц_нужды2"/>
      <sheetName val="ДДС_(Форма_№3)2"/>
      <sheetName val="ОНМ_(23-07-07)1"/>
      <sheetName val="УКС_мес_ГПО1"/>
      <sheetName val="04КР_по_РНУ1"/>
      <sheetName val="%_доклад1"/>
      <sheetName val="2_5к1"/>
      <sheetName val="6_161"/>
      <sheetName val="отклон_ТП1"/>
      <sheetName val="Структура_цены1"/>
      <sheetName val="Задвижки_смета1"/>
      <sheetName val="2_11"/>
      <sheetName val="3_11"/>
      <sheetName val="2_1_11"/>
      <sheetName val="2_31"/>
      <sheetName val="3_31"/>
      <sheetName val="Список_прогонов_за_месяц1"/>
      <sheetName val="Стр_1-4"/>
      <sheetName val="Setup"/>
    </sheetNames>
    <sheetDataSet>
      <sheetData sheetId="0" refreshError="1"/>
      <sheetData sheetId="1" refreshError="1"/>
      <sheetData sheetId="2" refreshError="1">
        <row r="6">
          <cell r="AD6" t="str">
            <v xml:space="preserve">    в  том числе:</v>
          </cell>
          <cell r="AE6">
            <v>0</v>
          </cell>
          <cell r="AI6" t="str">
            <v xml:space="preserve"> в т. ч.:</v>
          </cell>
          <cell r="AJ6">
            <v>0</v>
          </cell>
          <cell r="AK6">
            <v>0</v>
          </cell>
          <cell r="AN6" t="str">
            <v xml:space="preserve">    в  том числе:</v>
          </cell>
        </row>
        <row r="7">
          <cell r="K7" t="str">
            <v>Спец.</v>
          </cell>
          <cell r="M7" t="str">
            <v>Рабоч.</v>
          </cell>
          <cell r="Q7" t="str">
            <v>Служ.</v>
          </cell>
          <cell r="V7" t="str">
            <v>Служ.</v>
          </cell>
          <cell r="AA7" t="str">
            <v>Служ.</v>
          </cell>
          <cell r="AD7" t="str">
            <v>Руков.</v>
          </cell>
          <cell r="AE7" t="str">
            <v>Спец.</v>
          </cell>
          <cell r="AI7" t="str">
            <v>Рук.</v>
          </cell>
          <cell r="AJ7" t="str">
            <v>Спец.</v>
          </cell>
          <cell r="AK7" t="str">
            <v>Служ.</v>
          </cell>
          <cell r="AN7" t="str">
            <v>Рук.</v>
          </cell>
          <cell r="AO7" t="str">
            <v>Спец.</v>
          </cell>
          <cell r="AP7" t="str">
            <v>Служ.</v>
          </cell>
          <cell r="AQ7" t="str">
            <v>Раб.</v>
          </cell>
        </row>
        <row r="9">
          <cell r="K9">
            <v>2</v>
          </cell>
          <cell r="M9">
            <v>0</v>
          </cell>
          <cell r="Q9">
            <v>0</v>
          </cell>
          <cell r="V9">
            <v>0</v>
          </cell>
          <cell r="AA9">
            <v>0</v>
          </cell>
          <cell r="AD9">
            <v>0</v>
          </cell>
          <cell r="AE9">
            <v>0</v>
          </cell>
          <cell r="AI9">
            <v>0</v>
          </cell>
          <cell r="AJ9">
            <v>0</v>
          </cell>
          <cell r="AK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</row>
        <row r="10">
          <cell r="K10">
            <v>0</v>
          </cell>
          <cell r="M10">
            <v>0</v>
          </cell>
          <cell r="Q10">
            <v>0</v>
          </cell>
          <cell r="V10">
            <v>0</v>
          </cell>
          <cell r="AA10">
            <v>0</v>
          </cell>
          <cell r="AD10">
            <v>0</v>
          </cell>
          <cell r="AE10">
            <v>0</v>
          </cell>
          <cell r="AI10">
            <v>0</v>
          </cell>
          <cell r="AJ10">
            <v>0</v>
          </cell>
          <cell r="AK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</row>
        <row r="11">
          <cell r="K11">
            <v>2</v>
          </cell>
          <cell r="M11">
            <v>0</v>
          </cell>
          <cell r="Q11">
            <v>0</v>
          </cell>
          <cell r="V11">
            <v>0</v>
          </cell>
          <cell r="AA11">
            <v>0</v>
          </cell>
          <cell r="AD11">
            <v>0</v>
          </cell>
          <cell r="AE11">
            <v>0</v>
          </cell>
          <cell r="AI11">
            <v>0</v>
          </cell>
          <cell r="AJ11">
            <v>0</v>
          </cell>
          <cell r="AK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</row>
        <row r="13">
          <cell r="K13">
            <v>0</v>
          </cell>
          <cell r="M13">
            <v>0</v>
          </cell>
          <cell r="Q13">
            <v>0</v>
          </cell>
          <cell r="V13">
            <v>0</v>
          </cell>
          <cell r="AA13">
            <v>0</v>
          </cell>
          <cell r="AD13">
            <v>0</v>
          </cell>
          <cell r="AE13">
            <v>0</v>
          </cell>
          <cell r="AI13">
            <v>0</v>
          </cell>
          <cell r="AJ13">
            <v>0</v>
          </cell>
          <cell r="AK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</row>
        <row r="15">
          <cell r="K15">
            <v>0</v>
          </cell>
          <cell r="M15">
            <v>0</v>
          </cell>
          <cell r="Q15">
            <v>0</v>
          </cell>
          <cell r="V15">
            <v>0</v>
          </cell>
          <cell r="AA15">
            <v>0</v>
          </cell>
          <cell r="AD15">
            <v>0</v>
          </cell>
          <cell r="AE15">
            <v>0</v>
          </cell>
          <cell r="AI15">
            <v>0</v>
          </cell>
          <cell r="AJ15">
            <v>0</v>
          </cell>
          <cell r="AK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</row>
        <row r="16">
          <cell r="K16">
            <v>0</v>
          </cell>
          <cell r="M16">
            <v>0</v>
          </cell>
          <cell r="Q16">
            <v>0</v>
          </cell>
          <cell r="V16">
            <v>0</v>
          </cell>
          <cell r="AA16">
            <v>0</v>
          </cell>
          <cell r="AD16">
            <v>0</v>
          </cell>
          <cell r="AE16">
            <v>0</v>
          </cell>
          <cell r="AI16">
            <v>0</v>
          </cell>
          <cell r="AJ16">
            <v>0</v>
          </cell>
          <cell r="AK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</row>
        <row r="17">
          <cell r="K17">
            <v>0</v>
          </cell>
          <cell r="M17">
            <v>0</v>
          </cell>
          <cell r="Q17">
            <v>0</v>
          </cell>
          <cell r="V17">
            <v>0</v>
          </cell>
          <cell r="AA17">
            <v>0</v>
          </cell>
          <cell r="AD17">
            <v>0</v>
          </cell>
          <cell r="AE17">
            <v>0</v>
          </cell>
          <cell r="AI17">
            <v>0</v>
          </cell>
          <cell r="AJ17">
            <v>0</v>
          </cell>
          <cell r="AK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</row>
        <row r="18">
          <cell r="K18">
            <v>0</v>
          </cell>
          <cell r="M18">
            <v>0</v>
          </cell>
          <cell r="Q18">
            <v>0</v>
          </cell>
          <cell r="V18">
            <v>0</v>
          </cell>
          <cell r="AA18">
            <v>0</v>
          </cell>
          <cell r="AD18">
            <v>0</v>
          </cell>
          <cell r="AE18">
            <v>0</v>
          </cell>
          <cell r="AI18">
            <v>0</v>
          </cell>
          <cell r="AJ18">
            <v>0</v>
          </cell>
          <cell r="AK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</row>
        <row r="19">
          <cell r="K19">
            <v>0</v>
          </cell>
          <cell r="M19">
            <v>0</v>
          </cell>
          <cell r="Q19">
            <v>0</v>
          </cell>
          <cell r="V19">
            <v>0</v>
          </cell>
          <cell r="AA19">
            <v>0</v>
          </cell>
          <cell r="AD19">
            <v>0</v>
          </cell>
          <cell r="AE19">
            <v>0</v>
          </cell>
          <cell r="AI19">
            <v>0</v>
          </cell>
          <cell r="AJ19">
            <v>0</v>
          </cell>
          <cell r="AK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</row>
        <row r="20">
          <cell r="K20">
            <v>0</v>
          </cell>
          <cell r="M20">
            <v>0</v>
          </cell>
          <cell r="Q20">
            <v>0</v>
          </cell>
          <cell r="V20">
            <v>0</v>
          </cell>
          <cell r="AA20">
            <v>0</v>
          </cell>
          <cell r="AD20">
            <v>0</v>
          </cell>
          <cell r="AE20">
            <v>0</v>
          </cell>
          <cell r="AI20">
            <v>0</v>
          </cell>
          <cell r="AJ20">
            <v>0</v>
          </cell>
          <cell r="AK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</row>
        <row r="21">
          <cell r="K21">
            <v>0</v>
          </cell>
          <cell r="M21">
            <v>0</v>
          </cell>
          <cell r="Q21">
            <v>0</v>
          </cell>
          <cell r="V21">
            <v>0</v>
          </cell>
          <cell r="AA21">
            <v>0</v>
          </cell>
          <cell r="AD21">
            <v>0</v>
          </cell>
          <cell r="AE21">
            <v>0</v>
          </cell>
          <cell r="AI21">
            <v>0</v>
          </cell>
          <cell r="AJ21">
            <v>0</v>
          </cell>
          <cell r="AK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</row>
        <row r="22">
          <cell r="K22">
            <v>0</v>
          </cell>
          <cell r="M22">
            <v>0</v>
          </cell>
          <cell r="Q22">
            <v>0</v>
          </cell>
          <cell r="V22">
            <v>0</v>
          </cell>
          <cell r="AA22">
            <v>0</v>
          </cell>
          <cell r="AD22">
            <v>0</v>
          </cell>
          <cell r="AE22">
            <v>0</v>
          </cell>
          <cell r="AI22">
            <v>0</v>
          </cell>
          <cell r="AJ22">
            <v>0</v>
          </cell>
          <cell r="AK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</row>
        <row r="23">
          <cell r="K23">
            <v>0</v>
          </cell>
          <cell r="M23">
            <v>0</v>
          </cell>
          <cell r="Q23">
            <v>0</v>
          </cell>
          <cell r="V23">
            <v>0</v>
          </cell>
          <cell r="AA23">
            <v>0</v>
          </cell>
          <cell r="AD23">
            <v>0</v>
          </cell>
          <cell r="AE23">
            <v>0</v>
          </cell>
          <cell r="AI23">
            <v>0</v>
          </cell>
          <cell r="AJ23">
            <v>0</v>
          </cell>
          <cell r="AK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</row>
        <row r="25">
          <cell r="K25">
            <v>0</v>
          </cell>
          <cell r="M25">
            <v>0</v>
          </cell>
          <cell r="Q25">
            <v>0</v>
          </cell>
          <cell r="V25">
            <v>0</v>
          </cell>
          <cell r="AA25">
            <v>0</v>
          </cell>
          <cell r="AD25">
            <v>0</v>
          </cell>
          <cell r="AE25">
            <v>0</v>
          </cell>
          <cell r="AI25">
            <v>0</v>
          </cell>
          <cell r="AJ25">
            <v>0</v>
          </cell>
          <cell r="AK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</row>
        <row r="26">
          <cell r="K26">
            <v>0</v>
          </cell>
          <cell r="M26">
            <v>0</v>
          </cell>
          <cell r="Q26">
            <v>0</v>
          </cell>
          <cell r="V26">
            <v>0</v>
          </cell>
          <cell r="AA26">
            <v>0</v>
          </cell>
          <cell r="AD26">
            <v>0</v>
          </cell>
          <cell r="AE26">
            <v>0</v>
          </cell>
          <cell r="AI26">
            <v>0</v>
          </cell>
          <cell r="AJ26">
            <v>0</v>
          </cell>
          <cell r="AK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</row>
        <row r="27">
          <cell r="K27">
            <v>0</v>
          </cell>
          <cell r="M27">
            <v>0</v>
          </cell>
          <cell r="Q27">
            <v>0</v>
          </cell>
          <cell r="V27">
            <v>0</v>
          </cell>
          <cell r="AA27">
            <v>0</v>
          </cell>
          <cell r="AD27">
            <v>0</v>
          </cell>
          <cell r="AE27">
            <v>0</v>
          </cell>
          <cell r="AI27">
            <v>0</v>
          </cell>
          <cell r="AJ27">
            <v>0</v>
          </cell>
          <cell r="AK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</row>
        <row r="28">
          <cell r="K28">
            <v>0</v>
          </cell>
          <cell r="M28">
            <v>0</v>
          </cell>
          <cell r="Q28">
            <v>0</v>
          </cell>
          <cell r="V28">
            <v>0</v>
          </cell>
          <cell r="AA28">
            <v>0</v>
          </cell>
          <cell r="AD28">
            <v>0</v>
          </cell>
          <cell r="AE28">
            <v>0</v>
          </cell>
          <cell r="AI28">
            <v>0</v>
          </cell>
          <cell r="AJ28">
            <v>0</v>
          </cell>
          <cell r="AK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</row>
        <row r="29">
          <cell r="K29">
            <v>0</v>
          </cell>
          <cell r="M29">
            <v>0</v>
          </cell>
          <cell r="Q29">
            <v>0</v>
          </cell>
          <cell r="V29">
            <v>0</v>
          </cell>
          <cell r="AA29">
            <v>0</v>
          </cell>
          <cell r="AD29">
            <v>0</v>
          </cell>
          <cell r="AE29">
            <v>0</v>
          </cell>
          <cell r="AI29">
            <v>0</v>
          </cell>
          <cell r="AJ29">
            <v>0</v>
          </cell>
          <cell r="AK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</row>
        <row r="30">
          <cell r="K30">
            <v>0</v>
          </cell>
          <cell r="M30">
            <v>0</v>
          </cell>
          <cell r="Q30">
            <v>0</v>
          </cell>
          <cell r="V30">
            <v>0</v>
          </cell>
          <cell r="AA30">
            <v>0</v>
          </cell>
          <cell r="AD30">
            <v>0</v>
          </cell>
          <cell r="AE30">
            <v>0</v>
          </cell>
          <cell r="AI30">
            <v>0</v>
          </cell>
          <cell r="AJ30">
            <v>0</v>
          </cell>
          <cell r="AK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</row>
        <row r="31">
          <cell r="K31">
            <v>0</v>
          </cell>
          <cell r="M31">
            <v>0</v>
          </cell>
          <cell r="Q31">
            <v>0</v>
          </cell>
          <cell r="V31">
            <v>0</v>
          </cell>
          <cell r="AA31">
            <v>0</v>
          </cell>
          <cell r="AD31">
            <v>0</v>
          </cell>
          <cell r="AE31">
            <v>0</v>
          </cell>
          <cell r="AI31">
            <v>0</v>
          </cell>
          <cell r="AJ31">
            <v>0</v>
          </cell>
          <cell r="AK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</row>
        <row r="32">
          <cell r="K32">
            <v>0</v>
          </cell>
          <cell r="M32">
            <v>0</v>
          </cell>
          <cell r="Q32">
            <v>0</v>
          </cell>
          <cell r="V32">
            <v>0</v>
          </cell>
          <cell r="AA32">
            <v>0</v>
          </cell>
          <cell r="AD32">
            <v>0</v>
          </cell>
          <cell r="AE32">
            <v>0</v>
          </cell>
          <cell r="AI32">
            <v>0</v>
          </cell>
          <cell r="AJ32">
            <v>0</v>
          </cell>
          <cell r="AK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</row>
        <row r="33">
          <cell r="K33">
            <v>0</v>
          </cell>
          <cell r="M33">
            <v>0</v>
          </cell>
          <cell r="Q33">
            <v>0</v>
          </cell>
          <cell r="V33">
            <v>0</v>
          </cell>
          <cell r="AA33">
            <v>0</v>
          </cell>
          <cell r="AD33">
            <v>0</v>
          </cell>
          <cell r="AE33">
            <v>0</v>
          </cell>
          <cell r="AI33">
            <v>0</v>
          </cell>
          <cell r="AJ33">
            <v>0</v>
          </cell>
          <cell r="AK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</row>
        <row r="34">
          <cell r="K34">
            <v>0</v>
          </cell>
          <cell r="M34">
            <v>0</v>
          </cell>
          <cell r="Q34">
            <v>0</v>
          </cell>
          <cell r="V34">
            <v>0</v>
          </cell>
          <cell r="AA34">
            <v>0</v>
          </cell>
          <cell r="AD34">
            <v>0</v>
          </cell>
          <cell r="AE34">
            <v>0</v>
          </cell>
          <cell r="AI34">
            <v>0</v>
          </cell>
          <cell r="AJ34">
            <v>0</v>
          </cell>
          <cell r="AK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</row>
        <row r="38">
          <cell r="K38">
            <v>2</v>
          </cell>
          <cell r="M38">
            <v>0</v>
          </cell>
          <cell r="Q38">
            <v>0</v>
          </cell>
          <cell r="V38">
            <v>0</v>
          </cell>
          <cell r="AA38">
            <v>0</v>
          </cell>
          <cell r="AD38">
            <v>0</v>
          </cell>
          <cell r="AE38">
            <v>0</v>
          </cell>
          <cell r="AI38">
            <v>0</v>
          </cell>
          <cell r="AJ38">
            <v>0</v>
          </cell>
          <cell r="AK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</row>
        <row r="39">
          <cell r="K39">
            <v>0</v>
          </cell>
          <cell r="M39">
            <v>0</v>
          </cell>
          <cell r="Q39">
            <v>0</v>
          </cell>
          <cell r="V39">
            <v>0</v>
          </cell>
          <cell r="AA39">
            <v>0</v>
          </cell>
          <cell r="AD39">
            <v>0</v>
          </cell>
          <cell r="AE39">
            <v>0</v>
          </cell>
          <cell r="AI39">
            <v>0</v>
          </cell>
          <cell r="AJ39">
            <v>0</v>
          </cell>
          <cell r="AK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</row>
        <row r="40">
          <cell r="K40">
            <v>2</v>
          </cell>
          <cell r="M40">
            <v>0</v>
          </cell>
          <cell r="Q40">
            <v>0</v>
          </cell>
          <cell r="V40">
            <v>0</v>
          </cell>
          <cell r="AA40">
            <v>0</v>
          </cell>
          <cell r="AD40">
            <v>0</v>
          </cell>
          <cell r="AE40">
            <v>0</v>
          </cell>
          <cell r="AI40">
            <v>0</v>
          </cell>
          <cell r="AJ40">
            <v>0</v>
          </cell>
          <cell r="AK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</row>
        <row r="41">
          <cell r="K41">
            <v>0</v>
          </cell>
          <cell r="M41">
            <v>0</v>
          </cell>
          <cell r="Q41">
            <v>0</v>
          </cell>
          <cell r="V41">
            <v>0</v>
          </cell>
          <cell r="AA41">
            <v>0</v>
          </cell>
          <cell r="AD41">
            <v>0</v>
          </cell>
          <cell r="AE41">
            <v>0</v>
          </cell>
          <cell r="AI41">
            <v>0</v>
          </cell>
          <cell r="AJ41">
            <v>0</v>
          </cell>
          <cell r="AK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</row>
        <row r="42">
          <cell r="K42">
            <v>0</v>
          </cell>
          <cell r="M42">
            <v>0</v>
          </cell>
          <cell r="Q42">
            <v>0</v>
          </cell>
          <cell r="V42">
            <v>0</v>
          </cell>
          <cell r="AA42">
            <v>0</v>
          </cell>
          <cell r="AD42">
            <v>0</v>
          </cell>
          <cell r="AE42">
            <v>0</v>
          </cell>
          <cell r="AI42">
            <v>0</v>
          </cell>
          <cell r="AJ42">
            <v>0</v>
          </cell>
          <cell r="AK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</row>
        <row r="44">
          <cell r="K44">
            <v>0</v>
          </cell>
          <cell r="M44">
            <v>0</v>
          </cell>
          <cell r="Q44">
            <v>0</v>
          </cell>
          <cell r="V44">
            <v>0</v>
          </cell>
          <cell r="AA44">
            <v>0</v>
          </cell>
          <cell r="AD44">
            <v>0</v>
          </cell>
          <cell r="AE44">
            <v>0</v>
          </cell>
          <cell r="AI44">
            <v>0</v>
          </cell>
          <cell r="AJ44">
            <v>0</v>
          </cell>
          <cell r="AK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</row>
        <row r="45">
          <cell r="K45">
            <v>0</v>
          </cell>
          <cell r="M45">
            <v>0</v>
          </cell>
          <cell r="Q45">
            <v>0</v>
          </cell>
          <cell r="V45">
            <v>0</v>
          </cell>
          <cell r="AA45">
            <v>0</v>
          </cell>
          <cell r="AD45">
            <v>0</v>
          </cell>
          <cell r="AE45">
            <v>0</v>
          </cell>
          <cell r="AI45">
            <v>0</v>
          </cell>
          <cell r="AJ45">
            <v>0</v>
          </cell>
          <cell r="AK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</row>
        <row r="46">
          <cell r="K46">
            <v>0</v>
          </cell>
          <cell r="M46">
            <v>0</v>
          </cell>
          <cell r="Q46">
            <v>0</v>
          </cell>
          <cell r="V46">
            <v>0</v>
          </cell>
          <cell r="AA46">
            <v>0</v>
          </cell>
          <cell r="AD46">
            <v>0</v>
          </cell>
          <cell r="AE46">
            <v>0</v>
          </cell>
          <cell r="AI46">
            <v>0</v>
          </cell>
          <cell r="AJ46">
            <v>0</v>
          </cell>
          <cell r="AK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</row>
        <row r="47">
          <cell r="K47">
            <v>0</v>
          </cell>
          <cell r="M47">
            <v>0</v>
          </cell>
          <cell r="Q47">
            <v>0</v>
          </cell>
          <cell r="V47">
            <v>0</v>
          </cell>
          <cell r="AA47">
            <v>0</v>
          </cell>
          <cell r="AD47">
            <v>0</v>
          </cell>
          <cell r="AE47">
            <v>0</v>
          </cell>
          <cell r="AI47">
            <v>0</v>
          </cell>
          <cell r="AJ47">
            <v>0</v>
          </cell>
          <cell r="AK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</row>
        <row r="48">
          <cell r="K48">
            <v>0</v>
          </cell>
          <cell r="M48">
            <v>0</v>
          </cell>
          <cell r="Q48">
            <v>0</v>
          </cell>
          <cell r="V48">
            <v>0</v>
          </cell>
          <cell r="AA48">
            <v>0</v>
          </cell>
          <cell r="AD48">
            <v>0</v>
          </cell>
          <cell r="AE48">
            <v>0</v>
          </cell>
          <cell r="AI48">
            <v>0</v>
          </cell>
          <cell r="AJ48">
            <v>0</v>
          </cell>
          <cell r="AK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</row>
        <row r="49">
          <cell r="K49">
            <v>0</v>
          </cell>
          <cell r="M49">
            <v>0</v>
          </cell>
          <cell r="Q49">
            <v>0</v>
          </cell>
          <cell r="V49">
            <v>0</v>
          </cell>
          <cell r="AA49">
            <v>0</v>
          </cell>
          <cell r="AD49">
            <v>0</v>
          </cell>
          <cell r="AE49">
            <v>0</v>
          </cell>
          <cell r="AI49">
            <v>0</v>
          </cell>
          <cell r="AJ49">
            <v>0</v>
          </cell>
          <cell r="AK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</row>
        <row r="50">
          <cell r="K50">
            <v>0</v>
          </cell>
          <cell r="M50">
            <v>0</v>
          </cell>
          <cell r="Q50">
            <v>0</v>
          </cell>
          <cell r="V50">
            <v>0</v>
          </cell>
          <cell r="AA50">
            <v>0</v>
          </cell>
          <cell r="AD50">
            <v>0</v>
          </cell>
          <cell r="AE50">
            <v>0</v>
          </cell>
          <cell r="AI50">
            <v>0</v>
          </cell>
          <cell r="AJ50">
            <v>0</v>
          </cell>
          <cell r="AK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</row>
        <row r="51">
          <cell r="K51">
            <v>0</v>
          </cell>
          <cell r="M51">
            <v>0</v>
          </cell>
          <cell r="Q51">
            <v>0</v>
          </cell>
          <cell r="V51">
            <v>0</v>
          </cell>
          <cell r="AA51">
            <v>0</v>
          </cell>
          <cell r="AD51">
            <v>0</v>
          </cell>
          <cell r="AE51">
            <v>0</v>
          </cell>
          <cell r="AI51">
            <v>0</v>
          </cell>
          <cell r="AJ51">
            <v>0</v>
          </cell>
          <cell r="AK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</row>
        <row r="52">
          <cell r="K52">
            <v>0</v>
          </cell>
          <cell r="M52">
            <v>0</v>
          </cell>
          <cell r="Q52">
            <v>0</v>
          </cell>
          <cell r="V52">
            <v>0</v>
          </cell>
          <cell r="AA52">
            <v>0</v>
          </cell>
          <cell r="AD52">
            <v>0</v>
          </cell>
          <cell r="AE52">
            <v>0</v>
          </cell>
          <cell r="AI52">
            <v>0</v>
          </cell>
          <cell r="AJ52">
            <v>0</v>
          </cell>
          <cell r="AK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</row>
        <row r="54">
          <cell r="K54">
            <v>0</v>
          </cell>
          <cell r="M54">
            <v>0</v>
          </cell>
          <cell r="Q54">
            <v>0</v>
          </cell>
          <cell r="V54">
            <v>0</v>
          </cell>
          <cell r="AA54">
            <v>0</v>
          </cell>
          <cell r="AD54">
            <v>0</v>
          </cell>
          <cell r="AE54">
            <v>0</v>
          </cell>
          <cell r="AI54">
            <v>0</v>
          </cell>
          <cell r="AJ54">
            <v>0</v>
          </cell>
          <cell r="AK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</row>
        <row r="55">
          <cell r="K55">
            <v>0</v>
          </cell>
          <cell r="M55">
            <v>0</v>
          </cell>
          <cell r="Q55">
            <v>0</v>
          </cell>
          <cell r="V55">
            <v>0</v>
          </cell>
          <cell r="AA55">
            <v>0</v>
          </cell>
          <cell r="AD55">
            <v>0</v>
          </cell>
          <cell r="AE55">
            <v>0</v>
          </cell>
          <cell r="AI55">
            <v>0</v>
          </cell>
          <cell r="AJ55">
            <v>0</v>
          </cell>
          <cell r="AK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</row>
        <row r="56">
          <cell r="K56">
            <v>0</v>
          </cell>
          <cell r="M56">
            <v>0</v>
          </cell>
          <cell r="Q56">
            <v>0</v>
          </cell>
          <cell r="V56">
            <v>0</v>
          </cell>
          <cell r="AA56">
            <v>0</v>
          </cell>
          <cell r="AD56">
            <v>0</v>
          </cell>
          <cell r="AE56">
            <v>0</v>
          </cell>
          <cell r="AI56">
            <v>0</v>
          </cell>
          <cell r="AJ56">
            <v>0</v>
          </cell>
          <cell r="AK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</row>
        <row r="57">
          <cell r="K57">
            <v>0</v>
          </cell>
          <cell r="M57">
            <v>0</v>
          </cell>
          <cell r="Q57">
            <v>0</v>
          </cell>
          <cell r="V57">
            <v>0</v>
          </cell>
          <cell r="AA57">
            <v>0</v>
          </cell>
          <cell r="AD57">
            <v>0</v>
          </cell>
          <cell r="AE57">
            <v>0</v>
          </cell>
          <cell r="AI57">
            <v>0</v>
          </cell>
          <cell r="AJ57">
            <v>0</v>
          </cell>
          <cell r="AK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</row>
        <row r="58">
          <cell r="K58">
            <v>0</v>
          </cell>
          <cell r="M58">
            <v>0</v>
          </cell>
          <cell r="Q58">
            <v>0</v>
          </cell>
          <cell r="V58">
            <v>0</v>
          </cell>
          <cell r="AA58">
            <v>0</v>
          </cell>
          <cell r="AD58">
            <v>0</v>
          </cell>
          <cell r="AE58">
            <v>0</v>
          </cell>
          <cell r="AI58">
            <v>0</v>
          </cell>
          <cell r="AJ58">
            <v>0</v>
          </cell>
          <cell r="AK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</row>
        <row r="59">
          <cell r="K59">
            <v>0</v>
          </cell>
          <cell r="M59">
            <v>0</v>
          </cell>
          <cell r="Q59">
            <v>0</v>
          </cell>
          <cell r="V59">
            <v>0</v>
          </cell>
          <cell r="AA59">
            <v>0</v>
          </cell>
          <cell r="AD59">
            <v>0</v>
          </cell>
          <cell r="AE59">
            <v>0</v>
          </cell>
          <cell r="AI59">
            <v>0</v>
          </cell>
          <cell r="AJ59">
            <v>0</v>
          </cell>
          <cell r="AK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</row>
        <row r="60">
          <cell r="K60">
            <v>0</v>
          </cell>
          <cell r="M60">
            <v>0</v>
          </cell>
          <cell r="Q60">
            <v>0</v>
          </cell>
          <cell r="V60">
            <v>0</v>
          </cell>
          <cell r="AA60">
            <v>0</v>
          </cell>
          <cell r="AD60">
            <v>0</v>
          </cell>
          <cell r="AE60">
            <v>0</v>
          </cell>
          <cell r="AI60">
            <v>0</v>
          </cell>
          <cell r="AJ60">
            <v>0</v>
          </cell>
          <cell r="AK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</row>
        <row r="61">
          <cell r="K61">
            <v>0</v>
          </cell>
          <cell r="M61">
            <v>0</v>
          </cell>
          <cell r="Q61">
            <v>0</v>
          </cell>
          <cell r="V61">
            <v>0</v>
          </cell>
          <cell r="AA61">
            <v>0</v>
          </cell>
          <cell r="AD61">
            <v>0</v>
          </cell>
          <cell r="AE61">
            <v>0</v>
          </cell>
          <cell r="AI61">
            <v>0</v>
          </cell>
          <cell r="AJ61">
            <v>0</v>
          </cell>
          <cell r="AK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</row>
        <row r="62">
          <cell r="K62">
            <v>0</v>
          </cell>
          <cell r="M62">
            <v>0</v>
          </cell>
          <cell r="Q62">
            <v>0</v>
          </cell>
          <cell r="V62">
            <v>0</v>
          </cell>
          <cell r="AA62">
            <v>0</v>
          </cell>
          <cell r="AD62">
            <v>0</v>
          </cell>
          <cell r="AE62">
            <v>0</v>
          </cell>
          <cell r="AI62">
            <v>0</v>
          </cell>
          <cell r="AJ62">
            <v>0</v>
          </cell>
          <cell r="AK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</row>
        <row r="63">
          <cell r="K63">
            <v>0</v>
          </cell>
          <cell r="M63">
            <v>0</v>
          </cell>
          <cell r="Q63">
            <v>0</v>
          </cell>
          <cell r="V63">
            <v>0</v>
          </cell>
          <cell r="AA63">
            <v>0</v>
          </cell>
          <cell r="AD63">
            <v>0</v>
          </cell>
          <cell r="AE63">
            <v>0</v>
          </cell>
          <cell r="AI63">
            <v>0</v>
          </cell>
          <cell r="AJ63">
            <v>0</v>
          </cell>
          <cell r="AK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</row>
        <row r="73">
          <cell r="K73">
            <v>0</v>
          </cell>
          <cell r="M73">
            <v>0</v>
          </cell>
          <cell r="Q73">
            <v>0</v>
          </cell>
          <cell r="V73">
            <v>0</v>
          </cell>
          <cell r="AA73">
            <v>0</v>
          </cell>
          <cell r="AD73">
            <v>0</v>
          </cell>
          <cell r="AE73">
            <v>0</v>
          </cell>
          <cell r="AI73">
            <v>0</v>
          </cell>
          <cell r="AJ73">
            <v>0</v>
          </cell>
          <cell r="AK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</row>
        <row r="83">
          <cell r="K83">
            <v>0</v>
          </cell>
          <cell r="M83">
            <v>0</v>
          </cell>
          <cell r="Q83">
            <v>0</v>
          </cell>
          <cell r="V83">
            <v>0</v>
          </cell>
          <cell r="AA83">
            <v>0</v>
          </cell>
          <cell r="AD83">
            <v>0</v>
          </cell>
          <cell r="AE83">
            <v>0</v>
          </cell>
          <cell r="AI83">
            <v>0</v>
          </cell>
          <cell r="AJ83">
            <v>0</v>
          </cell>
          <cell r="AK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</row>
        <row r="102">
          <cell r="K102">
            <v>0</v>
          </cell>
          <cell r="M102">
            <v>0</v>
          </cell>
          <cell r="Q102">
            <v>0</v>
          </cell>
          <cell r="V102">
            <v>0</v>
          </cell>
          <cell r="AA102">
            <v>0</v>
          </cell>
          <cell r="AD102">
            <v>0</v>
          </cell>
          <cell r="AE102">
            <v>0</v>
          </cell>
          <cell r="AI102">
            <v>0</v>
          </cell>
          <cell r="AJ102">
            <v>0</v>
          </cell>
          <cell r="AK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</row>
        <row r="112">
          <cell r="K112">
            <v>0</v>
          </cell>
          <cell r="M112">
            <v>0</v>
          </cell>
          <cell r="Q112">
            <v>0</v>
          </cell>
          <cell r="V112">
            <v>0</v>
          </cell>
          <cell r="AA112">
            <v>0</v>
          </cell>
          <cell r="AD112">
            <v>0</v>
          </cell>
          <cell r="AE112">
            <v>0</v>
          </cell>
          <cell r="AI112">
            <v>0</v>
          </cell>
          <cell r="AJ112">
            <v>0</v>
          </cell>
          <cell r="AK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</row>
        <row r="131">
          <cell r="K131">
            <v>0</v>
          </cell>
          <cell r="M131">
            <v>0</v>
          </cell>
          <cell r="Q131">
            <v>0</v>
          </cell>
          <cell r="V131">
            <v>0</v>
          </cell>
          <cell r="AA131">
            <v>0</v>
          </cell>
          <cell r="AD131">
            <v>0</v>
          </cell>
          <cell r="AE131">
            <v>0</v>
          </cell>
          <cell r="AI131">
            <v>0</v>
          </cell>
          <cell r="AJ131">
            <v>0</v>
          </cell>
          <cell r="AK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</row>
        <row r="141">
          <cell r="K141">
            <v>0</v>
          </cell>
          <cell r="M141">
            <v>0</v>
          </cell>
          <cell r="Q141">
            <v>0</v>
          </cell>
          <cell r="V141">
            <v>0</v>
          </cell>
          <cell r="AA141">
            <v>0</v>
          </cell>
          <cell r="AD141">
            <v>0</v>
          </cell>
          <cell r="AE141">
            <v>0</v>
          </cell>
          <cell r="AI141">
            <v>0</v>
          </cell>
          <cell r="AJ141">
            <v>0</v>
          </cell>
          <cell r="AK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</row>
        <row r="160">
          <cell r="K160">
            <v>0</v>
          </cell>
          <cell r="M160">
            <v>0</v>
          </cell>
          <cell r="Q160">
            <v>0</v>
          </cell>
          <cell r="V160">
            <v>0</v>
          </cell>
          <cell r="AA160">
            <v>0</v>
          </cell>
          <cell r="AD160">
            <v>0</v>
          </cell>
          <cell r="AE160">
            <v>0</v>
          </cell>
          <cell r="AI160">
            <v>0</v>
          </cell>
          <cell r="AJ160">
            <v>0</v>
          </cell>
          <cell r="AK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</row>
        <row r="170">
          <cell r="K170">
            <v>0</v>
          </cell>
          <cell r="M170">
            <v>0</v>
          </cell>
          <cell r="Q170">
            <v>0</v>
          </cell>
          <cell r="V170">
            <v>0</v>
          </cell>
          <cell r="AA170">
            <v>0</v>
          </cell>
          <cell r="AD170">
            <v>0</v>
          </cell>
          <cell r="AE170">
            <v>0</v>
          </cell>
          <cell r="AI170">
            <v>0</v>
          </cell>
          <cell r="AJ170">
            <v>0</v>
          </cell>
          <cell r="AK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</row>
        <row r="189">
          <cell r="K189">
            <v>0</v>
          </cell>
          <cell r="M189">
            <v>0</v>
          </cell>
          <cell r="Q189">
            <v>0</v>
          </cell>
          <cell r="V189">
            <v>0</v>
          </cell>
          <cell r="AA189">
            <v>0</v>
          </cell>
          <cell r="AD189">
            <v>0</v>
          </cell>
          <cell r="AE189">
            <v>0</v>
          </cell>
          <cell r="AI189">
            <v>0</v>
          </cell>
          <cell r="AJ189">
            <v>0</v>
          </cell>
          <cell r="AK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</row>
        <row r="199">
          <cell r="K199">
            <v>0</v>
          </cell>
          <cell r="M199">
            <v>0</v>
          </cell>
          <cell r="Q199">
            <v>0</v>
          </cell>
          <cell r="V199">
            <v>0</v>
          </cell>
          <cell r="AA199">
            <v>0</v>
          </cell>
          <cell r="AD199">
            <v>0</v>
          </cell>
          <cell r="AE199">
            <v>0</v>
          </cell>
          <cell r="AI199">
            <v>0</v>
          </cell>
          <cell r="AJ199">
            <v>0</v>
          </cell>
          <cell r="AK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</row>
        <row r="212">
          <cell r="K212">
            <v>0</v>
          </cell>
          <cell r="M212">
            <v>0</v>
          </cell>
          <cell r="Q212">
            <v>0</v>
          </cell>
          <cell r="V212">
            <v>0</v>
          </cell>
          <cell r="AA212">
            <v>0</v>
          </cell>
          <cell r="AD212">
            <v>0</v>
          </cell>
          <cell r="AE212">
            <v>0</v>
          </cell>
          <cell r="AI212">
            <v>0</v>
          </cell>
          <cell r="AJ212">
            <v>0</v>
          </cell>
          <cell r="AK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</row>
        <row r="213">
          <cell r="K213">
            <v>0</v>
          </cell>
          <cell r="M213">
            <v>0</v>
          </cell>
          <cell r="Q213">
            <v>0</v>
          </cell>
          <cell r="V213">
            <v>0</v>
          </cell>
          <cell r="AA213">
            <v>0</v>
          </cell>
          <cell r="AD213">
            <v>0</v>
          </cell>
          <cell r="AE213">
            <v>0</v>
          </cell>
          <cell r="AI213">
            <v>0</v>
          </cell>
          <cell r="AJ213">
            <v>0</v>
          </cell>
          <cell r="AK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</row>
        <row r="214">
          <cell r="K214">
            <v>0</v>
          </cell>
          <cell r="M214">
            <v>0</v>
          </cell>
          <cell r="Q214">
            <v>0</v>
          </cell>
          <cell r="V214">
            <v>0</v>
          </cell>
          <cell r="AA214">
            <v>0</v>
          </cell>
          <cell r="AD214">
            <v>0</v>
          </cell>
          <cell r="AE214">
            <v>0</v>
          </cell>
          <cell r="AI214">
            <v>0</v>
          </cell>
          <cell r="AJ214">
            <v>0</v>
          </cell>
          <cell r="AK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</row>
        <row r="215">
          <cell r="K215">
            <v>0</v>
          </cell>
          <cell r="M215">
            <v>0</v>
          </cell>
          <cell r="Q215">
            <v>0</v>
          </cell>
          <cell r="V215">
            <v>0</v>
          </cell>
          <cell r="AA215">
            <v>0</v>
          </cell>
          <cell r="AD215">
            <v>0</v>
          </cell>
          <cell r="AE215">
            <v>0</v>
          </cell>
          <cell r="AI215">
            <v>0</v>
          </cell>
          <cell r="AJ215">
            <v>0</v>
          </cell>
          <cell r="AK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</row>
        <row r="216">
          <cell r="K216">
            <v>0</v>
          </cell>
          <cell r="M216">
            <v>0</v>
          </cell>
          <cell r="Q216">
            <v>0</v>
          </cell>
          <cell r="V216">
            <v>0</v>
          </cell>
          <cell r="AA216">
            <v>0</v>
          </cell>
          <cell r="AD216">
            <v>0</v>
          </cell>
          <cell r="AE216">
            <v>0</v>
          </cell>
          <cell r="AI216">
            <v>0</v>
          </cell>
          <cell r="AJ216">
            <v>0</v>
          </cell>
          <cell r="AK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</row>
        <row r="218">
          <cell r="K218">
            <v>0</v>
          </cell>
          <cell r="M218">
            <v>0</v>
          </cell>
          <cell r="Q218">
            <v>0</v>
          </cell>
          <cell r="V218">
            <v>0</v>
          </cell>
          <cell r="AA218">
            <v>0</v>
          </cell>
          <cell r="AD218">
            <v>0</v>
          </cell>
          <cell r="AE218">
            <v>0</v>
          </cell>
          <cell r="AI218">
            <v>0</v>
          </cell>
          <cell r="AJ218">
            <v>0</v>
          </cell>
          <cell r="AK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</row>
        <row r="219">
          <cell r="K219">
            <v>0</v>
          </cell>
          <cell r="M219">
            <v>0</v>
          </cell>
          <cell r="Q219">
            <v>0</v>
          </cell>
          <cell r="V219">
            <v>0</v>
          </cell>
          <cell r="AA219">
            <v>0</v>
          </cell>
          <cell r="AD219">
            <v>0</v>
          </cell>
          <cell r="AE219">
            <v>0</v>
          </cell>
          <cell r="AI219">
            <v>0</v>
          </cell>
          <cell r="AJ219">
            <v>0</v>
          </cell>
          <cell r="AK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</row>
        <row r="220">
          <cell r="K220">
            <v>0</v>
          </cell>
          <cell r="M220">
            <v>0</v>
          </cell>
          <cell r="Q220">
            <v>0</v>
          </cell>
          <cell r="V220">
            <v>0</v>
          </cell>
          <cell r="AA220">
            <v>0</v>
          </cell>
          <cell r="AD220">
            <v>0</v>
          </cell>
          <cell r="AE220">
            <v>0</v>
          </cell>
          <cell r="AI220">
            <v>0</v>
          </cell>
          <cell r="AJ220">
            <v>0</v>
          </cell>
          <cell r="AK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</row>
        <row r="221">
          <cell r="K221">
            <v>0</v>
          </cell>
          <cell r="M221">
            <v>0</v>
          </cell>
          <cell r="Q221">
            <v>0</v>
          </cell>
          <cell r="V221">
            <v>0</v>
          </cell>
          <cell r="AA221">
            <v>0</v>
          </cell>
          <cell r="AD221">
            <v>0</v>
          </cell>
          <cell r="AE221">
            <v>0</v>
          </cell>
          <cell r="AI221">
            <v>0</v>
          </cell>
          <cell r="AJ221">
            <v>0</v>
          </cell>
          <cell r="AK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</row>
        <row r="222">
          <cell r="K222">
            <v>0</v>
          </cell>
          <cell r="M222">
            <v>0</v>
          </cell>
          <cell r="Q222">
            <v>0</v>
          </cell>
          <cell r="V222">
            <v>0</v>
          </cell>
          <cell r="AA222">
            <v>0</v>
          </cell>
          <cell r="AD222">
            <v>0</v>
          </cell>
          <cell r="AE222">
            <v>0</v>
          </cell>
          <cell r="AI222">
            <v>0</v>
          </cell>
          <cell r="AJ222">
            <v>0</v>
          </cell>
          <cell r="AK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</row>
        <row r="223">
          <cell r="K223">
            <v>0</v>
          </cell>
          <cell r="M223">
            <v>0</v>
          </cell>
          <cell r="Q223">
            <v>0</v>
          </cell>
          <cell r="V223">
            <v>0</v>
          </cell>
          <cell r="AA223">
            <v>0</v>
          </cell>
          <cell r="AD223">
            <v>0</v>
          </cell>
          <cell r="AE223">
            <v>0</v>
          </cell>
          <cell r="AI223">
            <v>0</v>
          </cell>
          <cell r="AJ223">
            <v>0</v>
          </cell>
          <cell r="AK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</row>
        <row r="224">
          <cell r="K224">
            <v>0</v>
          </cell>
          <cell r="M224">
            <v>0</v>
          </cell>
          <cell r="Q224">
            <v>0</v>
          </cell>
          <cell r="V224">
            <v>0</v>
          </cell>
          <cell r="AA224">
            <v>0</v>
          </cell>
          <cell r="AD224">
            <v>0</v>
          </cell>
          <cell r="AE224">
            <v>0</v>
          </cell>
          <cell r="AI224">
            <v>0</v>
          </cell>
          <cell r="AJ224">
            <v>0</v>
          </cell>
          <cell r="AK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</row>
        <row r="225">
          <cell r="K225">
            <v>0</v>
          </cell>
          <cell r="M225">
            <v>0</v>
          </cell>
          <cell r="Q225">
            <v>0</v>
          </cell>
          <cell r="V225">
            <v>0</v>
          </cell>
          <cell r="AA225">
            <v>0</v>
          </cell>
          <cell r="AD225">
            <v>0</v>
          </cell>
          <cell r="AE225">
            <v>0</v>
          </cell>
          <cell r="AI225">
            <v>0</v>
          </cell>
          <cell r="AJ225">
            <v>0</v>
          </cell>
          <cell r="AK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</row>
        <row r="226">
          <cell r="K226">
            <v>0</v>
          </cell>
          <cell r="M226">
            <v>0</v>
          </cell>
          <cell r="Q226">
            <v>0</v>
          </cell>
          <cell r="V226">
            <v>0</v>
          </cell>
          <cell r="AA226">
            <v>0</v>
          </cell>
          <cell r="AD226">
            <v>0</v>
          </cell>
          <cell r="AE226">
            <v>0</v>
          </cell>
          <cell r="AI226">
            <v>0</v>
          </cell>
          <cell r="AJ226">
            <v>0</v>
          </cell>
          <cell r="AK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</row>
        <row r="228">
          <cell r="K228">
            <v>0</v>
          </cell>
          <cell r="M228">
            <v>0</v>
          </cell>
          <cell r="Q228">
            <v>0</v>
          </cell>
          <cell r="V228">
            <v>0</v>
          </cell>
          <cell r="AA228">
            <v>0</v>
          </cell>
          <cell r="AD228">
            <v>0</v>
          </cell>
          <cell r="AE228">
            <v>0</v>
          </cell>
          <cell r="AI228">
            <v>0</v>
          </cell>
          <cell r="AJ228">
            <v>0</v>
          </cell>
          <cell r="AK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</row>
        <row r="229">
          <cell r="K229">
            <v>0</v>
          </cell>
          <cell r="M229">
            <v>0</v>
          </cell>
          <cell r="Q229">
            <v>0</v>
          </cell>
          <cell r="V229">
            <v>0</v>
          </cell>
          <cell r="AA229">
            <v>0</v>
          </cell>
          <cell r="AD229">
            <v>0</v>
          </cell>
          <cell r="AE229">
            <v>0</v>
          </cell>
          <cell r="AI229">
            <v>0</v>
          </cell>
          <cell r="AJ229">
            <v>0</v>
          </cell>
          <cell r="AK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</row>
        <row r="230">
          <cell r="K230">
            <v>0</v>
          </cell>
          <cell r="M230">
            <v>0</v>
          </cell>
          <cell r="Q230">
            <v>0</v>
          </cell>
          <cell r="V230">
            <v>0</v>
          </cell>
          <cell r="AA230">
            <v>0</v>
          </cell>
          <cell r="AD230">
            <v>0</v>
          </cell>
          <cell r="AE230">
            <v>0</v>
          </cell>
          <cell r="AI230">
            <v>0</v>
          </cell>
          <cell r="AJ230">
            <v>0</v>
          </cell>
          <cell r="AK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</row>
        <row r="231">
          <cell r="K231">
            <v>0</v>
          </cell>
          <cell r="M231">
            <v>0</v>
          </cell>
          <cell r="Q231">
            <v>0</v>
          </cell>
          <cell r="V231">
            <v>0</v>
          </cell>
          <cell r="AA231">
            <v>0</v>
          </cell>
          <cell r="AD231">
            <v>0</v>
          </cell>
          <cell r="AE231">
            <v>0</v>
          </cell>
          <cell r="AI231">
            <v>0</v>
          </cell>
          <cell r="AJ231">
            <v>0</v>
          </cell>
          <cell r="AK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</row>
        <row r="232">
          <cell r="K232">
            <v>0</v>
          </cell>
          <cell r="M232">
            <v>0</v>
          </cell>
          <cell r="Q232">
            <v>0</v>
          </cell>
          <cell r="V232">
            <v>0</v>
          </cell>
          <cell r="AA232">
            <v>0</v>
          </cell>
          <cell r="AD232">
            <v>0</v>
          </cell>
          <cell r="AE232">
            <v>0</v>
          </cell>
          <cell r="AI232">
            <v>0</v>
          </cell>
          <cell r="AJ232">
            <v>0</v>
          </cell>
          <cell r="AK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</row>
        <row r="233">
          <cell r="K233">
            <v>0</v>
          </cell>
          <cell r="M233">
            <v>0</v>
          </cell>
          <cell r="Q233">
            <v>0</v>
          </cell>
          <cell r="V233">
            <v>0</v>
          </cell>
          <cell r="AA233">
            <v>0</v>
          </cell>
          <cell r="AD233">
            <v>0</v>
          </cell>
          <cell r="AE233">
            <v>0</v>
          </cell>
          <cell r="AI233">
            <v>0</v>
          </cell>
          <cell r="AJ233">
            <v>0</v>
          </cell>
          <cell r="AK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</row>
        <row r="234">
          <cell r="K234">
            <v>0</v>
          </cell>
          <cell r="M234">
            <v>0</v>
          </cell>
          <cell r="Q234">
            <v>0</v>
          </cell>
          <cell r="V234">
            <v>0</v>
          </cell>
          <cell r="AA234">
            <v>0</v>
          </cell>
          <cell r="AD234">
            <v>0</v>
          </cell>
          <cell r="AE234">
            <v>0</v>
          </cell>
          <cell r="AI234">
            <v>0</v>
          </cell>
          <cell r="AJ234">
            <v>0</v>
          </cell>
          <cell r="AK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</row>
        <row r="235">
          <cell r="K235">
            <v>0</v>
          </cell>
          <cell r="M235">
            <v>0</v>
          </cell>
          <cell r="Q235">
            <v>0</v>
          </cell>
          <cell r="V235">
            <v>0</v>
          </cell>
          <cell r="AA235">
            <v>0</v>
          </cell>
          <cell r="AD235">
            <v>0</v>
          </cell>
          <cell r="AE235">
            <v>0</v>
          </cell>
          <cell r="AI235">
            <v>0</v>
          </cell>
          <cell r="AJ235">
            <v>0</v>
          </cell>
          <cell r="AK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</row>
        <row r="236">
          <cell r="K236">
            <v>0</v>
          </cell>
          <cell r="M236">
            <v>0</v>
          </cell>
          <cell r="Q236">
            <v>0</v>
          </cell>
          <cell r="V236">
            <v>0</v>
          </cell>
          <cell r="AA236">
            <v>0</v>
          </cell>
          <cell r="AD236">
            <v>0</v>
          </cell>
          <cell r="AE236">
            <v>0</v>
          </cell>
          <cell r="AI236">
            <v>0</v>
          </cell>
          <cell r="AJ236">
            <v>0</v>
          </cell>
          <cell r="AK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</row>
        <row r="237">
          <cell r="K237">
            <v>0</v>
          </cell>
          <cell r="M237">
            <v>0</v>
          </cell>
          <cell r="Q237">
            <v>0</v>
          </cell>
          <cell r="V237">
            <v>0</v>
          </cell>
          <cell r="AA237">
            <v>0</v>
          </cell>
          <cell r="AD237">
            <v>0</v>
          </cell>
          <cell r="AE237">
            <v>0</v>
          </cell>
          <cell r="AI237">
            <v>0</v>
          </cell>
          <cell r="AJ237">
            <v>0</v>
          </cell>
          <cell r="AK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</row>
        <row r="247">
          <cell r="K247">
            <v>0</v>
          </cell>
          <cell r="M247">
            <v>0</v>
          </cell>
          <cell r="Q247">
            <v>0</v>
          </cell>
          <cell r="V247">
            <v>0</v>
          </cell>
          <cell r="AA247">
            <v>0</v>
          </cell>
          <cell r="AD247">
            <v>0</v>
          </cell>
          <cell r="AE247">
            <v>0</v>
          </cell>
          <cell r="AI247">
            <v>0</v>
          </cell>
          <cell r="AJ247">
            <v>0</v>
          </cell>
          <cell r="AK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</row>
        <row r="257">
          <cell r="K257">
            <v>0</v>
          </cell>
          <cell r="M257">
            <v>0</v>
          </cell>
          <cell r="Q257">
            <v>0</v>
          </cell>
          <cell r="V257">
            <v>0</v>
          </cell>
          <cell r="AA257">
            <v>0</v>
          </cell>
          <cell r="AD257">
            <v>0</v>
          </cell>
          <cell r="AE257">
            <v>0</v>
          </cell>
          <cell r="AI257">
            <v>0</v>
          </cell>
          <cell r="AJ257">
            <v>0</v>
          </cell>
          <cell r="AK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</row>
        <row r="276">
          <cell r="K276">
            <v>0</v>
          </cell>
          <cell r="M276">
            <v>0</v>
          </cell>
          <cell r="Q276">
            <v>0</v>
          </cell>
          <cell r="V276">
            <v>0</v>
          </cell>
          <cell r="AA276">
            <v>0</v>
          </cell>
          <cell r="AD276">
            <v>0</v>
          </cell>
          <cell r="AE276">
            <v>0</v>
          </cell>
          <cell r="AI276">
            <v>0</v>
          </cell>
          <cell r="AJ276">
            <v>0</v>
          </cell>
          <cell r="AK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</row>
        <row r="286">
          <cell r="K286">
            <v>0</v>
          </cell>
          <cell r="M286">
            <v>0</v>
          </cell>
          <cell r="Q286">
            <v>0</v>
          </cell>
          <cell r="V286">
            <v>0</v>
          </cell>
          <cell r="AA286">
            <v>0</v>
          </cell>
          <cell r="AD286">
            <v>0</v>
          </cell>
          <cell r="AE286">
            <v>0</v>
          </cell>
          <cell r="AI286">
            <v>0</v>
          </cell>
          <cell r="AJ286">
            <v>0</v>
          </cell>
          <cell r="AK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</row>
        <row r="305">
          <cell r="K305">
            <v>0</v>
          </cell>
          <cell r="M305">
            <v>0</v>
          </cell>
          <cell r="Q305">
            <v>0</v>
          </cell>
          <cell r="V305">
            <v>0</v>
          </cell>
          <cell r="AA305">
            <v>0</v>
          </cell>
          <cell r="AD305">
            <v>0</v>
          </cell>
          <cell r="AE305">
            <v>0</v>
          </cell>
          <cell r="AI305">
            <v>0</v>
          </cell>
          <cell r="AJ305">
            <v>0</v>
          </cell>
          <cell r="AK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</row>
        <row r="315">
          <cell r="K315">
            <v>0</v>
          </cell>
          <cell r="M315">
            <v>0</v>
          </cell>
          <cell r="Q315">
            <v>0</v>
          </cell>
          <cell r="V315">
            <v>0</v>
          </cell>
          <cell r="AA315">
            <v>0</v>
          </cell>
          <cell r="AD315">
            <v>0</v>
          </cell>
          <cell r="AE315">
            <v>0</v>
          </cell>
          <cell r="AI315">
            <v>0</v>
          </cell>
          <cell r="AJ315">
            <v>0</v>
          </cell>
          <cell r="AK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</row>
        <row r="334">
          <cell r="K334">
            <v>0</v>
          </cell>
          <cell r="M334">
            <v>0</v>
          </cell>
          <cell r="Q334">
            <v>0</v>
          </cell>
          <cell r="V334">
            <v>0</v>
          </cell>
          <cell r="AA334">
            <v>0</v>
          </cell>
          <cell r="AD334">
            <v>0</v>
          </cell>
          <cell r="AE334">
            <v>0</v>
          </cell>
          <cell r="AI334">
            <v>0</v>
          </cell>
          <cell r="AJ334">
            <v>0</v>
          </cell>
          <cell r="AK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</row>
        <row r="344">
          <cell r="K344">
            <v>0</v>
          </cell>
          <cell r="M344">
            <v>0</v>
          </cell>
          <cell r="Q344">
            <v>0</v>
          </cell>
          <cell r="V344">
            <v>0</v>
          </cell>
          <cell r="AA344">
            <v>0</v>
          </cell>
          <cell r="AD344">
            <v>0</v>
          </cell>
          <cell r="AE344">
            <v>0</v>
          </cell>
          <cell r="AI344">
            <v>0</v>
          </cell>
          <cell r="AJ344">
            <v>0</v>
          </cell>
          <cell r="AK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</row>
        <row r="363">
          <cell r="K363">
            <v>0</v>
          </cell>
          <cell r="M363">
            <v>0</v>
          </cell>
          <cell r="Q363">
            <v>0</v>
          </cell>
          <cell r="V363">
            <v>0</v>
          </cell>
          <cell r="AA363">
            <v>0</v>
          </cell>
          <cell r="AD363">
            <v>0</v>
          </cell>
          <cell r="AE363">
            <v>0</v>
          </cell>
          <cell r="AI363">
            <v>0</v>
          </cell>
          <cell r="AJ363">
            <v>0</v>
          </cell>
          <cell r="AK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</row>
        <row r="373">
          <cell r="K373">
            <v>0</v>
          </cell>
          <cell r="M373">
            <v>0</v>
          </cell>
          <cell r="Q373">
            <v>0</v>
          </cell>
          <cell r="V373">
            <v>0</v>
          </cell>
          <cell r="AA373">
            <v>0</v>
          </cell>
          <cell r="AD373">
            <v>0</v>
          </cell>
          <cell r="AE373">
            <v>0</v>
          </cell>
          <cell r="AI373">
            <v>0</v>
          </cell>
          <cell r="AJ373">
            <v>0</v>
          </cell>
          <cell r="AK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</row>
        <row r="392">
          <cell r="K392">
            <v>0</v>
          </cell>
          <cell r="M392">
            <v>0</v>
          </cell>
          <cell r="Q392">
            <v>0</v>
          </cell>
          <cell r="V392">
            <v>0</v>
          </cell>
          <cell r="AA392">
            <v>0</v>
          </cell>
          <cell r="AD392">
            <v>0</v>
          </cell>
          <cell r="AE392">
            <v>0</v>
          </cell>
          <cell r="AI392">
            <v>0</v>
          </cell>
          <cell r="AJ392">
            <v>0</v>
          </cell>
          <cell r="AK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</row>
        <row r="402">
          <cell r="K402">
            <v>0</v>
          </cell>
          <cell r="M402">
            <v>0</v>
          </cell>
          <cell r="Q402">
            <v>0</v>
          </cell>
          <cell r="V402">
            <v>0</v>
          </cell>
          <cell r="AA402">
            <v>0</v>
          </cell>
          <cell r="AD402">
            <v>0</v>
          </cell>
          <cell r="AE402">
            <v>0</v>
          </cell>
          <cell r="AI402">
            <v>0</v>
          </cell>
          <cell r="AJ402">
            <v>0</v>
          </cell>
          <cell r="AK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</row>
        <row r="421">
          <cell r="K421">
            <v>0</v>
          </cell>
          <cell r="M421">
            <v>0</v>
          </cell>
          <cell r="Q421">
            <v>0</v>
          </cell>
          <cell r="V421">
            <v>0</v>
          </cell>
          <cell r="AA421">
            <v>0</v>
          </cell>
          <cell r="AD421">
            <v>0</v>
          </cell>
          <cell r="AE421">
            <v>0</v>
          </cell>
          <cell r="AI421">
            <v>0</v>
          </cell>
          <cell r="AJ421">
            <v>0</v>
          </cell>
          <cell r="AK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</row>
        <row r="431">
          <cell r="K431">
            <v>0</v>
          </cell>
          <cell r="M431">
            <v>0</v>
          </cell>
          <cell r="Q431">
            <v>0</v>
          </cell>
          <cell r="V431">
            <v>0</v>
          </cell>
          <cell r="AA431">
            <v>0</v>
          </cell>
          <cell r="AD431">
            <v>0</v>
          </cell>
          <cell r="AE431">
            <v>0</v>
          </cell>
          <cell r="AI431">
            <v>0</v>
          </cell>
          <cell r="AJ431">
            <v>0</v>
          </cell>
          <cell r="AK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</row>
        <row r="450">
          <cell r="K450">
            <v>0</v>
          </cell>
          <cell r="M450">
            <v>0</v>
          </cell>
          <cell r="Q450">
            <v>0</v>
          </cell>
          <cell r="V450">
            <v>0</v>
          </cell>
          <cell r="AA450">
            <v>0</v>
          </cell>
          <cell r="AD450">
            <v>0</v>
          </cell>
          <cell r="AE450">
            <v>0</v>
          </cell>
          <cell r="AI450">
            <v>0</v>
          </cell>
          <cell r="AJ450">
            <v>0</v>
          </cell>
          <cell r="AK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</row>
        <row r="460">
          <cell r="K460">
            <v>0</v>
          </cell>
          <cell r="M460">
            <v>0</v>
          </cell>
          <cell r="Q460">
            <v>0</v>
          </cell>
          <cell r="V460">
            <v>0</v>
          </cell>
          <cell r="AA460">
            <v>0</v>
          </cell>
          <cell r="AD460">
            <v>0</v>
          </cell>
          <cell r="AE460">
            <v>0</v>
          </cell>
          <cell r="AI460">
            <v>0</v>
          </cell>
          <cell r="AJ460">
            <v>0</v>
          </cell>
          <cell r="AK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</row>
        <row r="479">
          <cell r="K479">
            <v>0</v>
          </cell>
          <cell r="M479">
            <v>0</v>
          </cell>
          <cell r="Q479">
            <v>0</v>
          </cell>
          <cell r="V479">
            <v>0</v>
          </cell>
          <cell r="AA479">
            <v>0</v>
          </cell>
          <cell r="AD479">
            <v>0</v>
          </cell>
          <cell r="AE479">
            <v>0</v>
          </cell>
          <cell r="AI479">
            <v>0</v>
          </cell>
          <cell r="AJ479">
            <v>0</v>
          </cell>
          <cell r="AK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</row>
        <row r="489">
          <cell r="K489">
            <v>0</v>
          </cell>
          <cell r="M489">
            <v>0</v>
          </cell>
          <cell r="Q489">
            <v>0</v>
          </cell>
          <cell r="V489">
            <v>0</v>
          </cell>
          <cell r="AA489">
            <v>0</v>
          </cell>
          <cell r="AD489">
            <v>0</v>
          </cell>
          <cell r="AE489">
            <v>0</v>
          </cell>
          <cell r="AI489">
            <v>0</v>
          </cell>
          <cell r="AJ489">
            <v>0</v>
          </cell>
          <cell r="AK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</row>
        <row r="502">
          <cell r="K502">
            <v>2</v>
          </cell>
        </row>
        <row r="504">
          <cell r="K504">
            <v>2</v>
          </cell>
        </row>
        <row r="508">
          <cell r="K508">
            <v>0</v>
          </cell>
          <cell r="M508">
            <v>0</v>
          </cell>
          <cell r="Q508">
            <v>0</v>
          </cell>
          <cell r="V508">
            <v>0</v>
          </cell>
          <cell r="AA508">
            <v>0</v>
          </cell>
          <cell r="AD508">
            <v>0</v>
          </cell>
          <cell r="AE508">
            <v>0</v>
          </cell>
          <cell r="AI508">
            <v>0</v>
          </cell>
          <cell r="AJ508">
            <v>0</v>
          </cell>
          <cell r="AK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</row>
        <row r="518">
          <cell r="K518">
            <v>0</v>
          </cell>
          <cell r="M518">
            <v>0</v>
          </cell>
          <cell r="Q518">
            <v>0</v>
          </cell>
          <cell r="V518">
            <v>0</v>
          </cell>
          <cell r="AA518">
            <v>0</v>
          </cell>
          <cell r="AD518">
            <v>0</v>
          </cell>
          <cell r="AE518">
            <v>0</v>
          </cell>
          <cell r="AI518">
            <v>0</v>
          </cell>
          <cell r="AJ518">
            <v>0</v>
          </cell>
          <cell r="AK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</row>
        <row r="537">
          <cell r="K537">
            <v>0</v>
          </cell>
          <cell r="M537">
            <v>0</v>
          </cell>
          <cell r="Q537">
            <v>0</v>
          </cell>
          <cell r="V537">
            <v>0</v>
          </cell>
          <cell r="AA537">
            <v>0</v>
          </cell>
          <cell r="AD537">
            <v>0</v>
          </cell>
          <cell r="AE537">
            <v>0</v>
          </cell>
          <cell r="AI537">
            <v>0</v>
          </cell>
          <cell r="AJ537">
            <v>0</v>
          </cell>
          <cell r="AK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</row>
        <row r="547">
          <cell r="K547">
            <v>0</v>
          </cell>
          <cell r="M547">
            <v>0</v>
          </cell>
          <cell r="Q547">
            <v>0</v>
          </cell>
          <cell r="V547">
            <v>0</v>
          </cell>
          <cell r="AA547">
            <v>0</v>
          </cell>
          <cell r="AD547">
            <v>0</v>
          </cell>
          <cell r="AE547">
            <v>0</v>
          </cell>
          <cell r="AI547">
            <v>0</v>
          </cell>
          <cell r="AJ547">
            <v>0</v>
          </cell>
          <cell r="AK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</row>
        <row r="566">
          <cell r="K566">
            <v>0</v>
          </cell>
          <cell r="M566">
            <v>0</v>
          </cell>
          <cell r="Q566">
            <v>0</v>
          </cell>
          <cell r="V566">
            <v>0</v>
          </cell>
          <cell r="AA566">
            <v>0</v>
          </cell>
          <cell r="AD566">
            <v>0</v>
          </cell>
          <cell r="AE566">
            <v>0</v>
          </cell>
          <cell r="AI566">
            <v>0</v>
          </cell>
          <cell r="AJ566">
            <v>0</v>
          </cell>
          <cell r="AK566">
            <v>0</v>
          </cell>
          <cell r="AN566">
            <v>0</v>
          </cell>
          <cell r="AO566">
            <v>0</v>
          </cell>
          <cell r="AP566">
            <v>0</v>
          </cell>
          <cell r="AQ566">
            <v>0</v>
          </cell>
        </row>
        <row r="576">
          <cell r="K576">
            <v>0</v>
          </cell>
          <cell r="M576">
            <v>0</v>
          </cell>
          <cell r="Q576">
            <v>0</v>
          </cell>
          <cell r="V576">
            <v>0</v>
          </cell>
          <cell r="AA576">
            <v>0</v>
          </cell>
          <cell r="AD576">
            <v>0</v>
          </cell>
          <cell r="AE576">
            <v>0</v>
          </cell>
          <cell r="AI576">
            <v>0</v>
          </cell>
          <cell r="AJ576">
            <v>0</v>
          </cell>
          <cell r="AK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</row>
        <row r="595">
          <cell r="K595">
            <v>0</v>
          </cell>
          <cell r="M595">
            <v>0</v>
          </cell>
          <cell r="Q595">
            <v>0</v>
          </cell>
          <cell r="V595">
            <v>0</v>
          </cell>
          <cell r="AA595">
            <v>0</v>
          </cell>
          <cell r="AD595">
            <v>0</v>
          </cell>
          <cell r="AE595">
            <v>0</v>
          </cell>
          <cell r="AI595">
            <v>0</v>
          </cell>
          <cell r="AJ595">
            <v>0</v>
          </cell>
          <cell r="AK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</row>
        <row r="605">
          <cell r="K605">
            <v>0</v>
          </cell>
          <cell r="M605">
            <v>0</v>
          </cell>
          <cell r="Q605">
            <v>0</v>
          </cell>
          <cell r="V605">
            <v>0</v>
          </cell>
          <cell r="AA605">
            <v>0</v>
          </cell>
          <cell r="AD605">
            <v>0</v>
          </cell>
          <cell r="AE605">
            <v>0</v>
          </cell>
          <cell r="AI605">
            <v>0</v>
          </cell>
          <cell r="AJ605">
            <v>0</v>
          </cell>
          <cell r="AK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</row>
        <row r="624">
          <cell r="K624">
            <v>0</v>
          </cell>
          <cell r="M624">
            <v>0</v>
          </cell>
          <cell r="Q624">
            <v>0</v>
          </cell>
          <cell r="V624">
            <v>0</v>
          </cell>
          <cell r="AA624">
            <v>0</v>
          </cell>
          <cell r="AD624">
            <v>0</v>
          </cell>
          <cell r="AE624">
            <v>0</v>
          </cell>
          <cell r="AI624">
            <v>0</v>
          </cell>
          <cell r="AJ624">
            <v>0</v>
          </cell>
          <cell r="AK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</row>
        <row r="634">
          <cell r="K634">
            <v>0</v>
          </cell>
          <cell r="M634">
            <v>0</v>
          </cell>
          <cell r="Q634">
            <v>0</v>
          </cell>
          <cell r="V634">
            <v>0</v>
          </cell>
          <cell r="AA634">
            <v>0</v>
          </cell>
          <cell r="AD634">
            <v>0</v>
          </cell>
          <cell r="AE634">
            <v>0</v>
          </cell>
          <cell r="AI634">
            <v>0</v>
          </cell>
          <cell r="AJ634">
            <v>0</v>
          </cell>
          <cell r="AK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</row>
        <row r="653">
          <cell r="K653">
            <v>0</v>
          </cell>
          <cell r="M653">
            <v>0</v>
          </cell>
          <cell r="Q653">
            <v>0</v>
          </cell>
          <cell r="V653">
            <v>0</v>
          </cell>
          <cell r="AA653">
            <v>0</v>
          </cell>
          <cell r="AD653">
            <v>0</v>
          </cell>
          <cell r="AE653">
            <v>0</v>
          </cell>
          <cell r="AI653">
            <v>0</v>
          </cell>
          <cell r="AJ653">
            <v>0</v>
          </cell>
          <cell r="AK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</row>
        <row r="663">
          <cell r="K663">
            <v>0</v>
          </cell>
          <cell r="M663">
            <v>0</v>
          </cell>
          <cell r="Q663">
            <v>0</v>
          </cell>
          <cell r="V663">
            <v>0</v>
          </cell>
          <cell r="AA663">
            <v>0</v>
          </cell>
          <cell r="AD663">
            <v>0</v>
          </cell>
          <cell r="AE663">
            <v>0</v>
          </cell>
          <cell r="AI663">
            <v>0</v>
          </cell>
          <cell r="AJ663">
            <v>0</v>
          </cell>
          <cell r="AK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</row>
        <row r="682">
          <cell r="K682">
            <v>0</v>
          </cell>
          <cell r="M682">
            <v>0</v>
          </cell>
          <cell r="Q682">
            <v>0</v>
          </cell>
          <cell r="V682">
            <v>0</v>
          </cell>
          <cell r="AA682">
            <v>0</v>
          </cell>
          <cell r="AD682">
            <v>0</v>
          </cell>
          <cell r="AE682">
            <v>0</v>
          </cell>
          <cell r="AI682">
            <v>0</v>
          </cell>
          <cell r="AJ682">
            <v>0</v>
          </cell>
          <cell r="AK682">
            <v>0</v>
          </cell>
          <cell r="AN682">
            <v>0</v>
          </cell>
          <cell r="AO682">
            <v>0</v>
          </cell>
          <cell r="AP682">
            <v>0</v>
          </cell>
          <cell r="AQ682">
            <v>0</v>
          </cell>
        </row>
        <row r="692">
          <cell r="K692">
            <v>0</v>
          </cell>
          <cell r="M692">
            <v>0</v>
          </cell>
          <cell r="Q692">
            <v>0</v>
          </cell>
          <cell r="V692">
            <v>0</v>
          </cell>
          <cell r="AA692">
            <v>0</v>
          </cell>
          <cell r="AD692">
            <v>0</v>
          </cell>
          <cell r="AE692">
            <v>0</v>
          </cell>
          <cell r="AI692">
            <v>0</v>
          </cell>
          <cell r="AJ692">
            <v>0</v>
          </cell>
          <cell r="AK692">
            <v>0</v>
          </cell>
          <cell r="AN692">
            <v>0</v>
          </cell>
          <cell r="AO692">
            <v>0</v>
          </cell>
          <cell r="AP692">
            <v>0</v>
          </cell>
          <cell r="AQ692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00"/>
      <sheetName val="Огл_ Графиков"/>
      <sheetName val="СБ"/>
      <sheetName val="ПРОГНОЗ_1"/>
      <sheetName val="ПОДПИСИ"/>
      <sheetName val="Гр5(о)"/>
      <sheetName val="М_1"/>
      <sheetName val="1999-ve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AR53"/>
  <sheetViews>
    <sheetView tabSelected="1" view="pageBreakPreview" topLeftCell="A7" zoomScaleNormal="100" zoomScaleSheetLayoutView="100" workbookViewId="0">
      <selection activeCell="B12" sqref="B12"/>
    </sheetView>
  </sheetViews>
  <sheetFormatPr defaultColWidth="9.109375" defaultRowHeight="15" outlineLevelRow="1"/>
  <cols>
    <col min="1" max="1" width="5.44140625" style="1" customWidth="1"/>
    <col min="2" max="2" width="47.5546875" style="1" customWidth="1"/>
    <col min="3" max="3" width="14.88671875" style="1" customWidth="1"/>
    <col min="4" max="6" width="10.6640625" style="1" customWidth="1"/>
    <col min="7" max="7" width="10.88671875" style="1" customWidth="1"/>
    <col min="8" max="8" width="10.6640625" style="1" customWidth="1"/>
    <col min="9" max="9" width="15.109375" style="1" customWidth="1"/>
    <col min="10" max="14" width="11.109375" style="1" customWidth="1"/>
    <col min="15" max="15" width="0.6640625" style="1" customWidth="1"/>
    <col min="16" max="16" width="12" style="1" customWidth="1"/>
    <col min="17" max="17" width="13.44140625" style="1" customWidth="1"/>
    <col min="18" max="18" width="14.109375" style="1" customWidth="1"/>
    <col min="19" max="19" width="11.109375" style="1" customWidth="1"/>
    <col min="20" max="20" width="11" style="1" customWidth="1"/>
    <col min="21" max="21" width="12.44140625" style="1" customWidth="1"/>
    <col min="22" max="22" width="21" style="1" customWidth="1"/>
    <col min="23" max="23" width="19.88671875" style="1" customWidth="1"/>
    <col min="24" max="24" width="6.6640625" style="1" customWidth="1"/>
    <col min="25" max="25" width="21.109375" style="1" customWidth="1"/>
    <col min="26" max="26" width="20.44140625" style="1" customWidth="1"/>
    <col min="27" max="27" width="2.33203125" style="1" customWidth="1"/>
    <col min="28" max="28" width="13.88671875" style="1" customWidth="1"/>
    <col min="29" max="29" width="11.88671875" style="1" customWidth="1"/>
    <col min="30" max="30" width="15.5546875" style="1" customWidth="1"/>
    <col min="31" max="31" width="13" style="1" customWidth="1"/>
    <col min="32" max="32" width="14.33203125" style="1" customWidth="1"/>
    <col min="33" max="33" width="12.88671875" style="1" customWidth="1"/>
    <col min="34" max="34" width="21.6640625" style="1" customWidth="1"/>
    <col min="35" max="35" width="13.5546875" style="1" customWidth="1"/>
    <col min="36" max="36" width="15.109375" style="1" customWidth="1"/>
    <col min="37" max="37" width="13.6640625" style="1" customWidth="1"/>
    <col min="38" max="38" width="1.33203125" style="1" customWidth="1"/>
    <col min="39" max="39" width="22.109375" style="1" customWidth="1"/>
    <col min="40" max="40" width="20.109375" style="1" customWidth="1"/>
    <col min="41" max="41" width="9.44140625" style="1" customWidth="1"/>
    <col min="42" max="43" width="23.109375" style="1" customWidth="1"/>
    <col min="44" max="44" width="40" style="1" customWidth="1"/>
    <col min="45" max="16384" width="9.109375" style="1"/>
  </cols>
  <sheetData>
    <row r="1" spans="1:44" ht="20.399999999999999">
      <c r="AM1" s="2"/>
      <c r="AN1" s="2"/>
      <c r="AO1" s="131" t="s">
        <v>68</v>
      </c>
      <c r="AP1" s="131"/>
      <c r="AQ1" s="131"/>
      <c r="AR1" s="131"/>
    </row>
    <row r="2" spans="1:44" ht="18.600000000000001">
      <c r="AM2" s="2"/>
      <c r="AN2" s="2"/>
      <c r="AO2" s="31"/>
      <c r="AP2" s="31"/>
      <c r="AQ2" s="31"/>
      <c r="AR2" s="31"/>
    </row>
    <row r="3" spans="1:44" ht="31.2">
      <c r="A3" s="132" t="s">
        <v>72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</row>
    <row r="4" spans="1:44" ht="18.600000000000001">
      <c r="AH4" s="27"/>
      <c r="AI4" s="27"/>
      <c r="AJ4" s="27"/>
      <c r="AK4" s="27"/>
      <c r="AL4" s="27"/>
      <c r="AM4" s="27"/>
      <c r="AN4" s="27"/>
      <c r="AO4" s="27"/>
      <c r="AP4" s="40"/>
      <c r="AQ4" s="40"/>
      <c r="AR4" s="41"/>
    </row>
    <row r="5" spans="1:44" ht="24.6">
      <c r="B5" s="147" t="s">
        <v>31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T5" s="75"/>
      <c r="U5" s="75"/>
      <c r="V5" s="75"/>
      <c r="W5" s="75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39"/>
    </row>
    <row r="6" spans="1:44" ht="36" customHeight="1">
      <c r="B6" s="148" t="s">
        <v>69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T6" s="75"/>
      <c r="U6" s="75"/>
      <c r="V6" s="75">
        <f>T12*U12*V12</f>
        <v>1.1227156297279999</v>
      </c>
      <c r="W6" s="75">
        <f>V6^(1/3)</f>
        <v>1.0393374816800924</v>
      </c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39"/>
    </row>
    <row r="7" spans="1:44" ht="34.5" customHeight="1">
      <c r="B7" s="149" t="s">
        <v>111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T7" s="75">
        <v>27</v>
      </c>
      <c r="U7" s="75"/>
      <c r="V7" s="75"/>
      <c r="W7" s="75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39"/>
    </row>
    <row r="8" spans="1:44" ht="63.75" customHeight="1">
      <c r="B8" s="150" t="s">
        <v>135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T8" s="75">
        <f>T12^(1/12)</f>
        <v>1.0055130570181556</v>
      </c>
      <c r="U8" s="75">
        <f>POWER(T8,12)</f>
        <v>1.0681999999999983</v>
      </c>
      <c r="V8" s="75"/>
      <c r="W8" s="75">
        <f>W9^(1/3)</f>
        <v>1.0393374816800924</v>
      </c>
      <c r="AR8" s="3"/>
    </row>
    <row r="9" spans="1:44" ht="71.25" customHeight="1">
      <c r="B9" s="150" t="s">
        <v>132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T9" s="75">
        <f>(T12+U12+V12)/3</f>
        <v>1.0395333333333332</v>
      </c>
      <c r="U9" s="75">
        <f>(1+T9)^2</f>
        <v>4.1596962177777765</v>
      </c>
      <c r="V9" s="75"/>
      <c r="W9" s="75">
        <f>V13/S13</f>
        <v>1.1227156297279999</v>
      </c>
      <c r="AR9" s="3"/>
    </row>
    <row r="10" spans="1:44" ht="94.5" customHeight="1">
      <c r="B10" s="150" t="s">
        <v>139</v>
      </c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75">
        <v>1</v>
      </c>
      <c r="T10" s="75">
        <f>S10*T12</f>
        <v>1.0682</v>
      </c>
      <c r="U10" s="75">
        <f>T10*U12</f>
        <v>1.0951186399999999</v>
      </c>
      <c r="V10" s="75">
        <f>U10*V12</f>
        <v>1.1227156297279999</v>
      </c>
      <c r="W10" s="75"/>
      <c r="X10" s="75"/>
      <c r="Y10" s="75"/>
      <c r="Z10" s="75"/>
      <c r="AR10" s="3"/>
    </row>
    <row r="11" spans="1:44" ht="45.75" customHeight="1">
      <c r="B11" s="150" t="s">
        <v>143</v>
      </c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16"/>
      <c r="R11" s="116"/>
      <c r="S11" s="75"/>
      <c r="T11" s="75"/>
      <c r="U11" s="75"/>
      <c r="V11" s="75"/>
      <c r="W11" s="75"/>
      <c r="X11" s="75"/>
      <c r="Y11" s="75"/>
      <c r="Z11" s="75"/>
      <c r="AR11" s="3"/>
    </row>
    <row r="12" spans="1:44" ht="20.399999999999999">
      <c r="B12" s="85" t="s">
        <v>137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5"/>
      <c r="T12" s="75">
        <v>1.0682</v>
      </c>
      <c r="U12" s="75">
        <v>1.0251999999999999</v>
      </c>
      <c r="V12" s="75">
        <v>1.0251999999999999</v>
      </c>
      <c r="W12" s="75"/>
      <c r="X12" s="75"/>
      <c r="Y12" s="75"/>
      <c r="Z12" s="75"/>
      <c r="AR12" s="3"/>
    </row>
    <row r="13" spans="1:44" ht="21" thickBot="1">
      <c r="A13" s="4"/>
      <c r="B13" s="150" t="s">
        <v>136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75">
        <v>10</v>
      </c>
      <c r="T13" s="75">
        <f>T12*S13</f>
        <v>10.682</v>
      </c>
      <c r="U13" s="75">
        <f>U12*T13</f>
        <v>10.951186399999999</v>
      </c>
      <c r="V13" s="75">
        <f>V12*U13</f>
        <v>11.227156297279999</v>
      </c>
      <c r="W13" s="75">
        <f>V13+U13+T13</f>
        <v>32.860342697279997</v>
      </c>
      <c r="X13" s="75"/>
      <c r="Y13" s="75">
        <f>W13/3</f>
        <v>10.953447565759999</v>
      </c>
      <c r="Z13" s="75">
        <f>Y13/S13</f>
        <v>1.0953447565759999</v>
      </c>
    </row>
    <row r="14" spans="1:44" ht="24.75" customHeight="1" thickBot="1">
      <c r="A14" s="145" t="s">
        <v>0</v>
      </c>
      <c r="B14" s="137" t="s">
        <v>36</v>
      </c>
      <c r="C14" s="137" t="s">
        <v>28</v>
      </c>
      <c r="D14" s="139" t="s">
        <v>140</v>
      </c>
      <c r="E14" s="139" t="s">
        <v>141</v>
      </c>
      <c r="F14" s="139" t="s">
        <v>142</v>
      </c>
      <c r="G14" s="141" t="s">
        <v>138</v>
      </c>
      <c r="H14" s="141" t="s">
        <v>80</v>
      </c>
      <c r="I14" s="160" t="s">
        <v>19</v>
      </c>
      <c r="J14" s="141" t="s">
        <v>5</v>
      </c>
      <c r="K14" s="141" t="s">
        <v>6</v>
      </c>
      <c r="L14" s="141" t="s">
        <v>7</v>
      </c>
      <c r="M14" s="141" t="s">
        <v>8</v>
      </c>
      <c r="N14" s="158" t="s">
        <v>77</v>
      </c>
      <c r="O14" s="7"/>
      <c r="P14" s="143" t="s">
        <v>37</v>
      </c>
      <c r="Q14" s="141" t="s">
        <v>14</v>
      </c>
      <c r="R14" s="137" t="s">
        <v>3</v>
      </c>
      <c r="S14" s="137" t="s">
        <v>81</v>
      </c>
      <c r="T14" s="137" t="s">
        <v>1</v>
      </c>
      <c r="U14" s="135" t="s">
        <v>4</v>
      </c>
      <c r="V14" s="152" t="s">
        <v>27</v>
      </c>
      <c r="W14" s="156" t="s">
        <v>61</v>
      </c>
      <c r="X14" s="154" t="s">
        <v>76</v>
      </c>
      <c r="Y14" s="162" t="s">
        <v>21</v>
      </c>
      <c r="Z14" s="156" t="s">
        <v>39</v>
      </c>
      <c r="AA14" s="7"/>
      <c r="AB14" s="126" t="s">
        <v>30</v>
      </c>
      <c r="AC14" s="127"/>
      <c r="AD14" s="127"/>
      <c r="AE14" s="127"/>
      <c r="AF14" s="127"/>
      <c r="AG14" s="127"/>
      <c r="AH14" s="127"/>
      <c r="AI14" s="127"/>
      <c r="AJ14" s="127"/>
      <c r="AK14" s="128"/>
      <c r="AL14" s="7"/>
      <c r="AM14" s="129" t="s">
        <v>32</v>
      </c>
      <c r="AN14" s="122" t="s">
        <v>62</v>
      </c>
      <c r="AO14" s="124" t="s">
        <v>76</v>
      </c>
      <c r="AP14" s="122" t="s">
        <v>21</v>
      </c>
      <c r="AQ14" s="122" t="s">
        <v>39</v>
      </c>
      <c r="AR14" s="120" t="s">
        <v>2</v>
      </c>
    </row>
    <row r="15" spans="1:44" ht="129" customHeight="1" thickBot="1">
      <c r="A15" s="146"/>
      <c r="B15" s="138"/>
      <c r="C15" s="138"/>
      <c r="D15" s="140"/>
      <c r="E15" s="140"/>
      <c r="F15" s="140"/>
      <c r="G15" s="142"/>
      <c r="H15" s="142"/>
      <c r="I15" s="161"/>
      <c r="J15" s="142"/>
      <c r="K15" s="142"/>
      <c r="L15" s="142"/>
      <c r="M15" s="142"/>
      <c r="N15" s="159"/>
      <c r="O15" s="7"/>
      <c r="P15" s="144"/>
      <c r="Q15" s="142"/>
      <c r="R15" s="138"/>
      <c r="S15" s="138"/>
      <c r="T15" s="138"/>
      <c r="U15" s="136"/>
      <c r="V15" s="153"/>
      <c r="W15" s="157"/>
      <c r="X15" s="155"/>
      <c r="Y15" s="163"/>
      <c r="Z15" s="157"/>
      <c r="AA15" s="7"/>
      <c r="AB15" s="43" t="s">
        <v>15</v>
      </c>
      <c r="AC15" s="44" t="s">
        <v>24</v>
      </c>
      <c r="AD15" s="43" t="s">
        <v>16</v>
      </c>
      <c r="AE15" s="44" t="s">
        <v>23</v>
      </c>
      <c r="AF15" s="43" t="s">
        <v>17</v>
      </c>
      <c r="AG15" s="44" t="s">
        <v>25</v>
      </c>
      <c r="AH15" s="43" t="s">
        <v>18</v>
      </c>
      <c r="AI15" s="44" t="s">
        <v>26</v>
      </c>
      <c r="AJ15" s="43" t="s">
        <v>38</v>
      </c>
      <c r="AK15" s="44" t="s">
        <v>34</v>
      </c>
      <c r="AL15" s="7"/>
      <c r="AM15" s="130"/>
      <c r="AN15" s="123"/>
      <c r="AO15" s="125"/>
      <c r="AP15" s="123"/>
      <c r="AQ15" s="123"/>
      <c r="AR15" s="121"/>
    </row>
    <row r="16" spans="1:44" s="10" customFormat="1" ht="16.5" customHeight="1" thickBot="1">
      <c r="A16" s="104">
        <v>1</v>
      </c>
      <c r="B16" s="49">
        <v>2</v>
      </c>
      <c r="C16" s="49">
        <v>3</v>
      </c>
      <c r="D16" s="107" t="s">
        <v>40</v>
      </c>
      <c r="E16" s="107" t="s">
        <v>41</v>
      </c>
      <c r="F16" s="49" t="s">
        <v>42</v>
      </c>
      <c r="G16" s="49" t="s">
        <v>43</v>
      </c>
      <c r="H16" s="49" t="s">
        <v>44</v>
      </c>
      <c r="I16" s="103">
        <v>5</v>
      </c>
      <c r="J16" s="49" t="s">
        <v>45</v>
      </c>
      <c r="K16" s="49" t="s">
        <v>46</v>
      </c>
      <c r="L16" s="49" t="s">
        <v>47</v>
      </c>
      <c r="M16" s="49" t="s">
        <v>48</v>
      </c>
      <c r="N16" s="102" t="s">
        <v>49</v>
      </c>
      <c r="O16" s="9"/>
      <c r="P16" s="14">
        <v>7</v>
      </c>
      <c r="Q16" s="15">
        <v>8</v>
      </c>
      <c r="R16" s="15">
        <v>9</v>
      </c>
      <c r="S16" s="15">
        <v>10</v>
      </c>
      <c r="T16" s="15">
        <v>11</v>
      </c>
      <c r="U16" s="36">
        <v>12</v>
      </c>
      <c r="V16" s="35">
        <v>13</v>
      </c>
      <c r="W16" s="63">
        <v>14</v>
      </c>
      <c r="X16" s="60">
        <v>15</v>
      </c>
      <c r="Y16" s="66">
        <v>16</v>
      </c>
      <c r="Z16" s="63">
        <v>17</v>
      </c>
      <c r="AA16" s="9"/>
      <c r="AB16" s="14" t="s">
        <v>50</v>
      </c>
      <c r="AC16" s="22" t="s">
        <v>51</v>
      </c>
      <c r="AD16" s="14" t="s">
        <v>52</v>
      </c>
      <c r="AE16" s="22" t="s">
        <v>53</v>
      </c>
      <c r="AF16" s="14" t="s">
        <v>54</v>
      </c>
      <c r="AG16" s="22" t="s">
        <v>55</v>
      </c>
      <c r="AH16" s="14" t="s">
        <v>56</v>
      </c>
      <c r="AI16" s="22" t="s">
        <v>57</v>
      </c>
      <c r="AJ16" s="14" t="s">
        <v>63</v>
      </c>
      <c r="AK16" s="22" t="s">
        <v>64</v>
      </c>
      <c r="AL16" s="9"/>
      <c r="AM16" s="48">
        <v>23</v>
      </c>
      <c r="AN16" s="42">
        <v>24</v>
      </c>
      <c r="AO16" s="32">
        <v>25</v>
      </c>
      <c r="AP16" s="42">
        <v>26</v>
      </c>
      <c r="AQ16" s="42">
        <v>27</v>
      </c>
      <c r="AR16" s="17">
        <v>28</v>
      </c>
    </row>
    <row r="17" spans="1:44" ht="99.75" customHeight="1" thickBot="1">
      <c r="A17" s="110">
        <v>1</v>
      </c>
      <c r="B17" s="117" t="s">
        <v>134</v>
      </c>
      <c r="C17" s="111" t="s">
        <v>112</v>
      </c>
      <c r="D17" s="112">
        <v>1094200</v>
      </c>
      <c r="E17" s="112">
        <v>1700000</v>
      </c>
      <c r="F17" s="106">
        <v>1750000</v>
      </c>
      <c r="G17" s="106" t="s">
        <v>79</v>
      </c>
      <c r="H17" s="106" t="s">
        <v>79</v>
      </c>
      <c r="I17" s="113">
        <f>(F17+E17)/2</f>
        <v>1725000</v>
      </c>
      <c r="J17" s="114">
        <f>D17/$I17-100%</f>
        <v>-0.36568115942028989</v>
      </c>
      <c r="K17" s="114">
        <f t="shared" ref="K17:L17" si="0">E17/$I17-100%</f>
        <v>-1.4492753623188359E-2</v>
      </c>
      <c r="L17" s="114">
        <f t="shared" si="0"/>
        <v>1.449275362318847E-2</v>
      </c>
      <c r="M17" s="114" t="s">
        <v>70</v>
      </c>
      <c r="N17" s="114" t="s">
        <v>70</v>
      </c>
      <c r="O17" s="7"/>
      <c r="P17" s="58" t="s">
        <v>82</v>
      </c>
      <c r="Q17" s="58" t="s">
        <v>82</v>
      </c>
      <c r="R17" s="74">
        <f>IFERROR(1-Q17/P17,0)</f>
        <v>0</v>
      </c>
      <c r="S17" s="72" t="s">
        <v>114</v>
      </c>
      <c r="T17" s="59" t="s">
        <v>82</v>
      </c>
      <c r="U17" s="57" t="s">
        <v>82</v>
      </c>
      <c r="V17" s="50">
        <f>I17</f>
        <v>1725000</v>
      </c>
      <c r="W17" s="64">
        <f>V17*1.2</f>
        <v>2070000</v>
      </c>
      <c r="X17" s="61" t="s">
        <v>79</v>
      </c>
      <c r="Y17" s="67">
        <f>V17</f>
        <v>1725000</v>
      </c>
      <c r="Z17" s="64">
        <f>Y17*1.2</f>
        <v>2070000</v>
      </c>
      <c r="AA17" s="7"/>
      <c r="AB17" s="13" t="s">
        <v>70</v>
      </c>
      <c r="AC17" s="23" t="s">
        <v>70</v>
      </c>
      <c r="AD17" s="13" t="s">
        <v>70</v>
      </c>
      <c r="AE17" s="23" t="s">
        <v>70</v>
      </c>
      <c r="AF17" s="13" t="s">
        <v>70</v>
      </c>
      <c r="AG17" s="23" t="s">
        <v>70</v>
      </c>
      <c r="AH17" s="13" t="s">
        <v>70</v>
      </c>
      <c r="AI17" s="23" t="s">
        <v>70</v>
      </c>
      <c r="AJ17" s="13" t="s">
        <v>70</v>
      </c>
      <c r="AK17" s="23" t="s">
        <v>70</v>
      </c>
      <c r="AL17" s="7"/>
      <c r="AM17" s="53">
        <f t="shared" ref="AM17:AN17" si="1">V17</f>
        <v>1725000</v>
      </c>
      <c r="AN17" s="54">
        <f t="shared" si="1"/>
        <v>2070000</v>
      </c>
      <c r="AO17" s="33" t="s">
        <v>79</v>
      </c>
      <c r="AP17" s="70">
        <f>AM17</f>
        <v>1725000</v>
      </c>
      <c r="AQ17" s="70">
        <f>AN17</f>
        <v>2070000</v>
      </c>
      <c r="AR17" s="115" t="s">
        <v>133</v>
      </c>
    </row>
    <row r="18" spans="1:44" s="10" customFormat="1" ht="26.25" customHeight="1" thickBot="1">
      <c r="A18" s="105"/>
      <c r="B18" s="108" t="s">
        <v>22</v>
      </c>
      <c r="C18" s="108" t="s">
        <v>71</v>
      </c>
      <c r="D18" s="108" t="s">
        <v>71</v>
      </c>
      <c r="E18" s="108" t="s">
        <v>71</v>
      </c>
      <c r="F18" s="108" t="s">
        <v>71</v>
      </c>
      <c r="G18" s="108" t="s">
        <v>71</v>
      </c>
      <c r="H18" s="108" t="s">
        <v>71</v>
      </c>
      <c r="I18" s="108" t="s">
        <v>71</v>
      </c>
      <c r="J18" s="108" t="s">
        <v>71</v>
      </c>
      <c r="K18" s="108" t="s">
        <v>71</v>
      </c>
      <c r="L18" s="108" t="s">
        <v>71</v>
      </c>
      <c r="M18" s="108" t="s">
        <v>71</v>
      </c>
      <c r="N18" s="109" t="s">
        <v>71</v>
      </c>
      <c r="O18" s="9"/>
      <c r="P18" s="105" t="s">
        <v>71</v>
      </c>
      <c r="Q18" s="16" t="s">
        <v>71</v>
      </c>
      <c r="R18" s="16" t="s">
        <v>71</v>
      </c>
      <c r="S18" s="16" t="s">
        <v>71</v>
      </c>
      <c r="T18" s="16" t="s">
        <v>71</v>
      </c>
      <c r="U18" s="34" t="s">
        <v>71</v>
      </c>
      <c r="V18" s="52" t="s">
        <v>71</v>
      </c>
      <c r="W18" s="52" t="s">
        <v>71</v>
      </c>
      <c r="X18" s="62" t="s">
        <v>79</v>
      </c>
      <c r="Y18" s="65" t="s">
        <v>71</v>
      </c>
      <c r="Z18" s="65" t="s">
        <v>71</v>
      </c>
      <c r="AA18" s="9"/>
      <c r="AB18" s="19" t="s">
        <v>71</v>
      </c>
      <c r="AC18" s="24" t="s">
        <v>71</v>
      </c>
      <c r="AD18" s="19" t="s">
        <v>71</v>
      </c>
      <c r="AE18" s="24" t="s">
        <v>71</v>
      </c>
      <c r="AF18" s="19" t="s">
        <v>71</v>
      </c>
      <c r="AG18" s="24" t="s">
        <v>71</v>
      </c>
      <c r="AH18" s="19" t="s">
        <v>71</v>
      </c>
      <c r="AI18" s="24" t="s">
        <v>71</v>
      </c>
      <c r="AJ18" s="19" t="s">
        <v>71</v>
      </c>
      <c r="AK18" s="24" t="s">
        <v>71</v>
      </c>
      <c r="AL18" s="9"/>
      <c r="AM18" s="55" t="str">
        <f>V18</f>
        <v>х</v>
      </c>
      <c r="AN18" s="55" t="str">
        <f>W18</f>
        <v>х</v>
      </c>
      <c r="AO18" s="56" t="str">
        <f>X18</f>
        <v xml:space="preserve"> </v>
      </c>
      <c r="AP18" s="55" t="str">
        <f>Y18</f>
        <v>х</v>
      </c>
      <c r="AQ18" s="55" t="str">
        <f>Z18</f>
        <v>х</v>
      </c>
      <c r="AR18" s="20"/>
    </row>
    <row r="19" spans="1:44" ht="39" customHeight="1" outlineLevel="1">
      <c r="A19" s="5"/>
      <c r="B19" s="6"/>
      <c r="D19" s="133" t="s">
        <v>20</v>
      </c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8"/>
      <c r="P19" s="134" t="s">
        <v>9</v>
      </c>
      <c r="Q19" s="134"/>
      <c r="R19" s="134"/>
      <c r="S19" s="134"/>
      <c r="T19" s="134"/>
      <c r="U19" s="134"/>
      <c r="V19" s="18"/>
      <c r="W19" s="47"/>
      <c r="X19" s="30"/>
      <c r="Y19" s="46"/>
      <c r="Z19" s="30"/>
      <c r="AA19" s="30"/>
      <c r="AB19" s="118" t="s">
        <v>10</v>
      </c>
      <c r="AC19" s="118"/>
      <c r="AD19" s="118" t="s">
        <v>11</v>
      </c>
      <c r="AE19" s="118"/>
      <c r="AF19" s="118" t="s">
        <v>12</v>
      </c>
      <c r="AG19" s="118"/>
      <c r="AH19" s="118" t="s">
        <v>13</v>
      </c>
      <c r="AI19" s="118"/>
      <c r="AJ19" s="118" t="s">
        <v>35</v>
      </c>
      <c r="AK19" s="118"/>
      <c r="AL19" s="11"/>
    </row>
    <row r="20" spans="1:44" ht="21" customHeight="1" outlineLevel="1">
      <c r="A20" s="5"/>
      <c r="B20" s="6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8"/>
      <c r="P20" s="18"/>
      <c r="Q20" s="18"/>
      <c r="R20" s="18"/>
      <c r="S20" s="18"/>
      <c r="T20" s="18"/>
      <c r="U20" s="18"/>
      <c r="V20" s="18"/>
      <c r="W20" s="47"/>
      <c r="X20" s="30"/>
      <c r="Y20" s="46"/>
      <c r="Z20" s="30"/>
      <c r="AA20" s="30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</row>
    <row r="21" spans="1:44" ht="21" customHeight="1" outlineLevel="1">
      <c r="A21" s="5"/>
      <c r="B21" s="6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8"/>
      <c r="P21" s="30"/>
      <c r="Q21" s="30"/>
      <c r="R21" s="30"/>
      <c r="S21" s="30"/>
      <c r="T21" s="30"/>
      <c r="U21" s="30"/>
      <c r="V21" s="30"/>
      <c r="W21" s="47"/>
      <c r="X21" s="30"/>
      <c r="Y21" s="46"/>
      <c r="Z21" s="30"/>
      <c r="AA21" s="30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</row>
    <row r="22" spans="1:44" s="37" customFormat="1" ht="42.75" customHeight="1" outlineLevel="1">
      <c r="A22" s="5"/>
      <c r="B22" s="151" t="s">
        <v>33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38"/>
      <c r="AB22" s="119" t="s">
        <v>29</v>
      </c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45"/>
    </row>
    <row r="23" spans="1:44" s="27" customFormat="1" ht="27" customHeight="1">
      <c r="A23" s="26"/>
      <c r="B23" s="28"/>
      <c r="AB23" s="26"/>
      <c r="AC23" s="28"/>
    </row>
    <row r="24" spans="1:44" s="27" customFormat="1" ht="27" customHeight="1">
      <c r="A24" s="26"/>
      <c r="B24" s="28"/>
      <c r="AB24" s="26"/>
      <c r="AC24" s="28"/>
    </row>
    <row r="25" spans="1:44" s="27" customFormat="1" ht="27" customHeight="1">
      <c r="A25" s="2" t="s">
        <v>78</v>
      </c>
      <c r="B25" s="28"/>
      <c r="AB25" s="26" t="s">
        <v>78</v>
      </c>
      <c r="AC25" s="28"/>
    </row>
    <row r="26" spans="1:44" s="27" customFormat="1" ht="18.600000000000001">
      <c r="A26" s="26"/>
      <c r="B26" s="28"/>
      <c r="AB26" s="26"/>
      <c r="AC26" s="28"/>
    </row>
    <row r="27" spans="1:44" s="27" customFormat="1" ht="97.2" customHeight="1">
      <c r="A27" s="26"/>
      <c r="B27" s="164" t="str">
        <f>B17</f>
        <v xml:space="preserve"> "Проведение работ по техническому обслуживанию и ремонту системы обеспечения единого времени информационно-вычислительного комплекса автоматизированной информационно-измерительной системы коммерческого учета ПАО «Транснефть» (ИВК АИИС КУЭ)"</v>
      </c>
      <c r="C27" s="165"/>
      <c r="D27" s="165"/>
      <c r="E27" s="86">
        <f>V17</f>
        <v>1725000</v>
      </c>
      <c r="F27" s="86"/>
      <c r="G27" s="26" t="s">
        <v>75</v>
      </c>
      <c r="AB27" s="166" t="str">
        <f>B27</f>
        <v xml:space="preserve"> "Проведение работ по техническому обслуживанию и ремонту системы обеспечения единого времени информационно-вычислительного комплекса автоматизированной информационно-измерительной системы коммерческого учета ПАО «Транснефть» (ИВК АИИС КУЭ)"</v>
      </c>
      <c r="AC27" s="174"/>
      <c r="AD27" s="174"/>
      <c r="AE27" s="174"/>
      <c r="AF27" s="174"/>
      <c r="AG27" s="174"/>
      <c r="AH27" s="51">
        <f>E27</f>
        <v>1725000</v>
      </c>
      <c r="AI27" s="78" t="str">
        <f>G27</f>
        <v>рублей</v>
      </c>
      <c r="AL27" s="69"/>
      <c r="AO27" s="26"/>
    </row>
    <row r="28" spans="1:44" s="27" customFormat="1" ht="27" customHeight="1">
      <c r="A28" s="26"/>
      <c r="B28" s="170" t="s">
        <v>118</v>
      </c>
      <c r="C28" s="171"/>
      <c r="D28" s="171"/>
      <c r="E28" s="175">
        <f>E27*0.2</f>
        <v>345000</v>
      </c>
      <c r="F28" s="176"/>
      <c r="G28" s="26" t="s">
        <v>75</v>
      </c>
      <c r="AB28" s="26" t="str">
        <f>B28</f>
        <v>Итого НДС (20%) составляет:</v>
      </c>
      <c r="AC28" s="28"/>
      <c r="AH28" s="76">
        <f>E28</f>
        <v>345000</v>
      </c>
      <c r="AI28" s="77" t="str">
        <f>AI27</f>
        <v>рублей</v>
      </c>
      <c r="AO28" s="26"/>
    </row>
    <row r="29" spans="1:44" s="27" customFormat="1" ht="27" customHeight="1">
      <c r="A29" s="26"/>
      <c r="B29" s="28"/>
      <c r="E29" s="79"/>
      <c r="F29" s="79"/>
      <c r="AB29" s="26"/>
      <c r="AC29" s="28"/>
    </row>
    <row r="30" spans="1:44" s="27" customFormat="1" ht="18.600000000000001">
      <c r="A30" s="2"/>
      <c r="E30" s="79"/>
      <c r="F30" s="79"/>
      <c r="AB30" s="2"/>
    </row>
    <row r="31" spans="1:44" s="27" customFormat="1" ht="18.600000000000001">
      <c r="A31" s="2" t="s">
        <v>119</v>
      </c>
      <c r="AB31" s="2" t="str">
        <f>A31</f>
        <v>Итого Начальная (максимальная) цена с НДС составляет:</v>
      </c>
    </row>
    <row r="32" spans="1:44" s="27" customFormat="1" ht="67.95" customHeight="1">
      <c r="A32" s="2"/>
      <c r="B32" s="166" t="str">
        <f>B27</f>
        <v xml:space="preserve"> "Проведение работ по техническому обслуживанию и ремонту системы обеспечения единого времени информационно-вычислительного комплекса автоматизированной информационно-измерительной системы коммерческого учета ПАО «Транснефть» (ИВК АИИС КУЭ)"</v>
      </c>
      <c r="C32" s="167"/>
      <c r="D32" s="167"/>
      <c r="E32" s="167"/>
      <c r="F32" s="89">
        <f>E28+E27</f>
        <v>2070000</v>
      </c>
      <c r="G32" s="89"/>
      <c r="H32" s="26" t="str">
        <f>G27</f>
        <v>рублей</v>
      </c>
      <c r="AB32" s="166" t="str">
        <f>B32</f>
        <v xml:space="preserve"> "Проведение работ по техническому обслуживанию и ремонту системы обеспечения единого времени информационно-вычислительного комплекса автоматизированной информационно-измерительной системы коммерческого учета ПАО «Транснефть» (ИВК АИИС КУЭ)"</v>
      </c>
      <c r="AC32" s="174"/>
      <c r="AD32" s="174"/>
      <c r="AE32" s="174"/>
      <c r="AF32" s="174"/>
      <c r="AG32" s="174"/>
      <c r="AH32" s="91">
        <f>F32</f>
        <v>2070000</v>
      </c>
      <c r="AI32" s="77" t="str">
        <f>AI27</f>
        <v>рублей</v>
      </c>
      <c r="AJ32" s="92"/>
    </row>
    <row r="33" spans="1:37" s="27" customFormat="1" ht="25.5" customHeight="1">
      <c r="A33" s="2"/>
      <c r="C33" s="73"/>
      <c r="D33" s="73"/>
      <c r="E33" s="89"/>
      <c r="F33" s="90"/>
      <c r="G33" s="89"/>
      <c r="H33" s="88"/>
      <c r="AB33" s="2"/>
      <c r="AI33" s="93"/>
      <c r="AJ33" s="92"/>
      <c r="AK33" s="40"/>
    </row>
    <row r="34" spans="1:37" s="27" customFormat="1" ht="21.9" customHeight="1">
      <c r="A34" s="2"/>
      <c r="C34" s="73"/>
      <c r="D34" s="73"/>
      <c r="E34" s="89"/>
      <c r="F34" s="90"/>
      <c r="G34" s="89"/>
      <c r="H34" s="88"/>
      <c r="AB34" s="2"/>
      <c r="AI34" s="93"/>
      <c r="AJ34" s="92"/>
      <c r="AK34" s="40"/>
    </row>
    <row r="35" spans="1:37" s="27" customFormat="1" ht="21.9" customHeight="1">
      <c r="A35" s="40" t="s">
        <v>129</v>
      </c>
      <c r="AB35" s="2" t="str">
        <f>A35</f>
        <v>Итого максимальная цена договора составляет:</v>
      </c>
      <c r="AI35" s="93"/>
      <c r="AJ35" s="92"/>
      <c r="AK35" s="40"/>
    </row>
    <row r="36" spans="1:37" s="27" customFormat="1" ht="21.9" customHeight="1">
      <c r="A36" s="2"/>
      <c r="B36" s="2"/>
      <c r="C36" s="89">
        <f>E27</f>
        <v>1725000</v>
      </c>
      <c r="D36" s="89"/>
      <c r="E36" s="97" t="s">
        <v>120</v>
      </c>
      <c r="AH36" s="76">
        <f>C36</f>
        <v>1725000</v>
      </c>
      <c r="AI36" s="177" t="str">
        <f>E36</f>
        <v>рублей без НДС</v>
      </c>
      <c r="AJ36" s="174"/>
      <c r="AK36" s="40"/>
    </row>
    <row r="37" spans="1:37" s="27" customFormat="1" ht="21.9" customHeight="1">
      <c r="A37" s="2"/>
      <c r="B37" s="2"/>
      <c r="C37" s="90">
        <f>F32</f>
        <v>2070000</v>
      </c>
      <c r="D37" s="89"/>
      <c r="E37" s="88" t="s">
        <v>121</v>
      </c>
      <c r="AB37" s="2"/>
      <c r="AH37" s="98">
        <f>C37</f>
        <v>2070000</v>
      </c>
      <c r="AI37" s="178" t="str">
        <f>E37</f>
        <v>рублей с НДС</v>
      </c>
      <c r="AJ37" s="179"/>
      <c r="AK37" s="40"/>
    </row>
    <row r="38" spans="1:37" s="27" customFormat="1" ht="21.9" customHeight="1">
      <c r="A38" s="2"/>
      <c r="C38" s="73"/>
      <c r="D38" s="73"/>
      <c r="E38" s="89"/>
      <c r="F38" s="90"/>
      <c r="G38" s="89"/>
      <c r="H38" s="88"/>
      <c r="AB38" s="2"/>
      <c r="AI38" s="93"/>
      <c r="AJ38" s="92"/>
      <c r="AK38" s="40"/>
    </row>
    <row r="39" spans="1:37" s="27" customFormat="1" ht="21.9" customHeight="1">
      <c r="A39" s="2"/>
      <c r="C39" s="73"/>
      <c r="D39" s="73"/>
      <c r="AB39" s="2"/>
    </row>
    <row r="40" spans="1:37" s="27" customFormat="1" ht="21.9" customHeight="1">
      <c r="A40" s="2"/>
      <c r="C40" s="73"/>
      <c r="D40" s="73"/>
      <c r="AB40" s="2"/>
    </row>
    <row r="41" spans="1:37" s="10" customFormat="1" ht="18.600000000000001">
      <c r="A41" s="2" t="s">
        <v>66</v>
      </c>
      <c r="AB41" s="2" t="s">
        <v>65</v>
      </c>
    </row>
    <row r="42" spans="1:37" ht="16.2">
      <c r="A42" s="68"/>
      <c r="AB42" s="68"/>
    </row>
    <row r="43" spans="1:37" s="27" customFormat="1" ht="18.600000000000001">
      <c r="A43" s="26" t="s">
        <v>115</v>
      </c>
      <c r="AB43" s="26" t="s">
        <v>73</v>
      </c>
    </row>
    <row r="44" spans="1:37" s="27" customFormat="1" ht="18.600000000000001">
      <c r="A44" s="26"/>
      <c r="AB44" s="26"/>
    </row>
    <row r="45" spans="1:37" s="27" customFormat="1" ht="18.600000000000001">
      <c r="A45" s="26" t="s">
        <v>116</v>
      </c>
      <c r="AB45" s="26" t="s">
        <v>74</v>
      </c>
    </row>
    <row r="46" spans="1:37" s="27" customFormat="1" ht="18.600000000000001">
      <c r="A46" s="26"/>
      <c r="AB46" s="26"/>
    </row>
    <row r="47" spans="1:37" s="27" customFormat="1" ht="18.600000000000001">
      <c r="A47" s="26"/>
    </row>
    <row r="48" spans="1:37" s="27" customFormat="1" ht="18.600000000000001">
      <c r="A48" s="26"/>
    </row>
    <row r="50" spans="2:44" s="21" customFormat="1" ht="43.5" customHeight="1">
      <c r="B50" s="25" t="s">
        <v>58</v>
      </c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</row>
    <row r="51" spans="2:44" s="21" customFormat="1" ht="63.75" customHeight="1">
      <c r="B51" s="172" t="s">
        <v>59</v>
      </c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</row>
    <row r="52" spans="2:44" ht="55.5" customHeight="1">
      <c r="B52" s="168" t="s">
        <v>60</v>
      </c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</row>
    <row r="53" spans="2:44" ht="55.5" customHeight="1">
      <c r="B53" s="168" t="s">
        <v>67</v>
      </c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</row>
  </sheetData>
  <mergeCells count="62">
    <mergeCell ref="B27:D27"/>
    <mergeCell ref="B32:E32"/>
    <mergeCell ref="B53:AR53"/>
    <mergeCell ref="B28:D28"/>
    <mergeCell ref="B51:AR51"/>
    <mergeCell ref="B52:AR52"/>
    <mergeCell ref="AB27:AG27"/>
    <mergeCell ref="AB32:AG32"/>
    <mergeCell ref="E28:F28"/>
    <mergeCell ref="AI36:AJ36"/>
    <mergeCell ref="AI37:AJ37"/>
    <mergeCell ref="B22:Z22"/>
    <mergeCell ref="AD19:AE19"/>
    <mergeCell ref="AF19:AG19"/>
    <mergeCell ref="AH19:AI19"/>
    <mergeCell ref="B10:R10"/>
    <mergeCell ref="V14:V15"/>
    <mergeCell ref="X14:X15"/>
    <mergeCell ref="Z14:Z15"/>
    <mergeCell ref="L14:L15"/>
    <mergeCell ref="M14:M15"/>
    <mergeCell ref="N14:N15"/>
    <mergeCell ref="H14:H15"/>
    <mergeCell ref="K14:K15"/>
    <mergeCell ref="I14:I15"/>
    <mergeCell ref="Y14:Y15"/>
    <mergeCell ref="W14:W15"/>
    <mergeCell ref="E14:E15"/>
    <mergeCell ref="B5:R5"/>
    <mergeCell ref="B6:R6"/>
    <mergeCell ref="B7:R7"/>
    <mergeCell ref="B8:R8"/>
    <mergeCell ref="B9:R9"/>
    <mergeCell ref="G14:G15"/>
    <mergeCell ref="B13:R13"/>
    <mergeCell ref="B11:P11"/>
    <mergeCell ref="AO1:AR1"/>
    <mergeCell ref="A3:AR3"/>
    <mergeCell ref="D19:N19"/>
    <mergeCell ref="P19:U19"/>
    <mergeCell ref="U14:U15"/>
    <mergeCell ref="T14:T15"/>
    <mergeCell ref="F14:F15"/>
    <mergeCell ref="S14:S15"/>
    <mergeCell ref="R14:R15"/>
    <mergeCell ref="Q14:Q15"/>
    <mergeCell ref="P14:P15"/>
    <mergeCell ref="J14:J15"/>
    <mergeCell ref="A14:A15"/>
    <mergeCell ref="B14:B15"/>
    <mergeCell ref="C14:C15"/>
    <mergeCell ref="D14:D15"/>
    <mergeCell ref="AJ19:AK19"/>
    <mergeCell ref="AB22:AP22"/>
    <mergeCell ref="AR14:AR15"/>
    <mergeCell ref="AB19:AC19"/>
    <mergeCell ref="AQ14:AQ15"/>
    <mergeCell ref="AN14:AN15"/>
    <mergeCell ref="AP14:AP15"/>
    <mergeCell ref="AO14:AO15"/>
    <mergeCell ref="AB14:AK14"/>
    <mergeCell ref="AM14:AM15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52D0-BAD0-4086-9F14-3520736B2BE7}">
  <dimension ref="A1:H59"/>
  <sheetViews>
    <sheetView showGridLines="0" view="pageBreakPreview" zoomScaleNormal="100" zoomScaleSheetLayoutView="100" workbookViewId="0">
      <selection activeCell="D29" sqref="D29"/>
    </sheetView>
  </sheetViews>
  <sheetFormatPr defaultRowHeight="14.4"/>
  <cols>
    <col min="1" max="1" width="10.88671875" customWidth="1"/>
    <col min="2" max="2" width="13.109375" customWidth="1"/>
    <col min="3" max="3" width="11.5546875" customWidth="1"/>
    <col min="5" max="5" width="9.33203125" customWidth="1"/>
    <col min="6" max="6" width="16" customWidth="1"/>
    <col min="7" max="7" width="8.6640625" customWidth="1"/>
    <col min="8" max="8" width="24.44140625" customWidth="1"/>
    <col min="9" max="9" width="17.5546875" customWidth="1"/>
    <col min="10" max="10" width="13" customWidth="1"/>
  </cols>
  <sheetData>
    <row r="1" spans="1:8" ht="18">
      <c r="A1" s="83" t="s">
        <v>95</v>
      </c>
    </row>
    <row r="2" spans="1:8">
      <c r="D2" s="80" t="s">
        <v>83</v>
      </c>
    </row>
    <row r="4" spans="1:8">
      <c r="H4" t="s">
        <v>104</v>
      </c>
    </row>
    <row r="7" spans="1:8" ht="15.6">
      <c r="A7" s="81" t="s">
        <v>84</v>
      </c>
      <c r="G7" s="81" t="s">
        <v>85</v>
      </c>
    </row>
    <row r="8" spans="1:8" ht="15.6">
      <c r="A8" s="81" t="s">
        <v>86</v>
      </c>
      <c r="G8" t="s">
        <v>87</v>
      </c>
    </row>
    <row r="9" spans="1:8" ht="15.6">
      <c r="A9" s="81" t="s">
        <v>88</v>
      </c>
      <c r="G9" s="81" t="s">
        <v>89</v>
      </c>
    </row>
    <row r="10" spans="1:8" ht="15.6">
      <c r="G10" s="81" t="s">
        <v>117</v>
      </c>
    </row>
    <row r="11" spans="1:8" ht="15.6">
      <c r="G11" s="81" t="s">
        <v>90</v>
      </c>
    </row>
    <row r="12" spans="1:8" ht="15.6">
      <c r="A12" s="81" t="s">
        <v>91</v>
      </c>
      <c r="G12" s="81" t="s">
        <v>92</v>
      </c>
    </row>
    <row r="15" spans="1:8" ht="15.6">
      <c r="A15" s="81" t="s">
        <v>93</v>
      </c>
      <c r="G15" s="82">
        <v>5</v>
      </c>
    </row>
    <row r="16" spans="1:8" ht="15.6">
      <c r="A16" s="81" t="str">
        <f>IF(G15&gt;=3,"Кворум имеется.","Кворум отсутствует.")</f>
        <v>Кворум имеется.</v>
      </c>
    </row>
    <row r="17" spans="1:4" ht="15.6">
      <c r="A17" s="81"/>
    </row>
    <row r="18" spans="1:4" ht="15.6">
      <c r="A18" s="84" t="s">
        <v>94</v>
      </c>
    </row>
    <row r="19" spans="1:4" ht="15.6">
      <c r="A19" s="81" t="s">
        <v>96</v>
      </c>
    </row>
    <row r="20" spans="1:4" ht="15.6">
      <c r="A20" s="81" t="s">
        <v>122</v>
      </c>
    </row>
    <row r="22" spans="1:4" ht="15.6">
      <c r="A22" s="81" t="s">
        <v>97</v>
      </c>
    </row>
    <row r="23" spans="1:4" ht="15.6">
      <c r="A23" s="81"/>
    </row>
    <row r="24" spans="1:4" ht="15.6">
      <c r="A24" s="96" t="s">
        <v>123</v>
      </c>
    </row>
    <row r="25" spans="1:4" ht="15.6">
      <c r="A25" s="96" t="s">
        <v>124</v>
      </c>
    </row>
    <row r="26" spans="1:4" ht="15.6">
      <c r="A26" s="81"/>
    </row>
    <row r="27" spans="1:4" ht="15.6">
      <c r="A27" s="81" t="s">
        <v>125</v>
      </c>
      <c r="D27" s="80" t="str">
        <f>'НМЦ_прил. 1_ПКЦ'!B13</f>
        <v>01.10.2024- 04.12.2024</v>
      </c>
    </row>
    <row r="29" spans="1:4" ht="15.6">
      <c r="A29" s="81" t="s">
        <v>102</v>
      </c>
    </row>
    <row r="30" spans="1:4" ht="15.6">
      <c r="A30" s="81" t="s">
        <v>103</v>
      </c>
    </row>
    <row r="32" spans="1:4" ht="15.6">
      <c r="A32" s="81" t="s">
        <v>98</v>
      </c>
    </row>
    <row r="33" spans="1:7" ht="15.6">
      <c r="A33" s="81" t="s">
        <v>113</v>
      </c>
    </row>
    <row r="34" spans="1:7" ht="15.6">
      <c r="A34" s="81" t="s">
        <v>108</v>
      </c>
    </row>
    <row r="35" spans="1:7" ht="15.6">
      <c r="A35" s="81" t="s">
        <v>109</v>
      </c>
    </row>
    <row r="37" spans="1:7" ht="15.6">
      <c r="A37" s="84" t="s">
        <v>99</v>
      </c>
      <c r="B37" s="81"/>
    </row>
    <row r="38" spans="1:7" ht="15.6">
      <c r="A38" s="81" t="s">
        <v>100</v>
      </c>
      <c r="F38" s="81"/>
    </row>
    <row r="39" spans="1:7" ht="15.6">
      <c r="A39" s="81" t="str">
        <f>A20</f>
        <v xml:space="preserve"> "Выполнение работ по созданию АИИС КУЭ объектах Потребителя"</v>
      </c>
    </row>
    <row r="40" spans="1:7" ht="15.6">
      <c r="A40" s="81" t="s">
        <v>101</v>
      </c>
      <c r="B40" s="99">
        <f>'НМЦ_прил. 1_ПКЦ'!E27</f>
        <v>1725000</v>
      </c>
      <c r="C40" s="181" t="s">
        <v>120</v>
      </c>
      <c r="D40" s="174"/>
    </row>
    <row r="41" spans="1:7" ht="15.6">
      <c r="B41" s="99">
        <f>'НМЦ_прил. 1_ПКЦ'!F32</f>
        <v>2070000</v>
      </c>
      <c r="C41" s="100" t="s">
        <v>121</v>
      </c>
      <c r="E41" s="81"/>
    </row>
    <row r="43" spans="1:7">
      <c r="B43" s="94"/>
      <c r="C43" s="95"/>
    </row>
    <row r="44" spans="1:7" ht="15.6">
      <c r="A44" s="84" t="s">
        <v>110</v>
      </c>
      <c r="B44" s="81"/>
    </row>
    <row r="45" spans="1:7" ht="21" customHeight="1">
      <c r="A45" s="81" t="s">
        <v>105</v>
      </c>
    </row>
    <row r="46" spans="1:7" ht="33.6" customHeight="1">
      <c r="A46" s="180" t="str">
        <f>A20</f>
        <v xml:space="preserve"> "Выполнение работ по созданию АИИС КУЭ объектах Потребителя"</v>
      </c>
      <c r="B46" s="167"/>
      <c r="C46" s="167"/>
      <c r="D46" s="167"/>
      <c r="E46" s="167"/>
      <c r="F46" s="167"/>
      <c r="G46" s="101" t="s">
        <v>106</v>
      </c>
    </row>
    <row r="47" spans="1:7" ht="32.1" customHeight="1">
      <c r="A47" s="182" t="s">
        <v>126</v>
      </c>
      <c r="B47" s="174"/>
      <c r="C47" s="174"/>
      <c r="D47" s="174"/>
      <c r="E47" s="174"/>
      <c r="F47" s="174"/>
      <c r="G47" s="87" t="s">
        <v>130</v>
      </c>
    </row>
    <row r="48" spans="1:7" ht="21" customHeight="1">
      <c r="A48" s="81" t="s">
        <v>127</v>
      </c>
      <c r="G48" s="87" t="s">
        <v>130</v>
      </c>
    </row>
    <row r="49" spans="1:7" ht="21" customHeight="1">
      <c r="A49" s="81" t="s">
        <v>128</v>
      </c>
      <c r="G49" s="87" t="s">
        <v>131</v>
      </c>
    </row>
    <row r="52" spans="1:7" ht="15.6">
      <c r="A52" s="84" t="s">
        <v>107</v>
      </c>
    </row>
    <row r="54" spans="1:7" ht="20.399999999999999" customHeight="1">
      <c r="A54" s="81" t="s">
        <v>84</v>
      </c>
      <c r="G54" s="81" t="s">
        <v>85</v>
      </c>
    </row>
    <row r="55" spans="1:7" ht="20.399999999999999" customHeight="1">
      <c r="A55" s="81" t="s">
        <v>86</v>
      </c>
      <c r="G55" s="81" t="s">
        <v>87</v>
      </c>
    </row>
    <row r="56" spans="1:7" ht="20.399999999999999" customHeight="1">
      <c r="A56" s="81" t="s">
        <v>88</v>
      </c>
      <c r="G56" s="81" t="s">
        <v>89</v>
      </c>
    </row>
    <row r="57" spans="1:7" ht="20.399999999999999" customHeight="1">
      <c r="G57" s="81" t="s">
        <v>117</v>
      </c>
    </row>
    <row r="58" spans="1:7" ht="20.399999999999999" customHeight="1">
      <c r="G58" s="81" t="s">
        <v>90</v>
      </c>
    </row>
    <row r="59" spans="1:7" ht="20.399999999999999" customHeight="1">
      <c r="A59" s="81" t="s">
        <v>91</v>
      </c>
      <c r="G59" s="81" t="s">
        <v>92</v>
      </c>
    </row>
  </sheetData>
  <mergeCells count="3">
    <mergeCell ref="A46:F46"/>
    <mergeCell ref="C40:D40"/>
    <mergeCell ref="A47:F47"/>
  </mergeCells>
  <pageMargins left="0.23622047244094491" right="0.11811023622047245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НМЦ_прил. 1_ПКЦ</vt:lpstr>
      <vt:lpstr>ККЦ Протокол</vt:lpstr>
      <vt:lpstr>'НМЦ_прил. 1_ПКЦ'!Область_печати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Аканов Евгений Вячеславович</dc:creator>
  <cp:lastModifiedBy>Домбровская Карина Николаевна</cp:lastModifiedBy>
  <cp:lastPrinted>2022-11-25T07:52:28Z</cp:lastPrinted>
  <dcterms:created xsi:type="dcterms:W3CDTF">2017-06-28T07:36:09Z</dcterms:created>
  <dcterms:modified xsi:type="dcterms:W3CDTF">2024-07-30T08:30:30Z</dcterms:modified>
</cp:coreProperties>
</file>